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<sst xmlns="http://schemas.openxmlformats.org/spreadsheetml/2006/main" count="352" uniqueCount="147">
  <si>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</si>
  <si>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</si>
  <si>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</si>
  <si>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</si>
  <si>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</si>
  <si>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</si>
  <si>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</si>
  <si>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</si>
  <si>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</si>
  <si>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</si>
  <si>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</si>
  <si>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</si>
  <si>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</si>
  <si>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</si>
  <si>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</si>
  <si>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</si>
  <si>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</si>
  <si>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</si>
  <si>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</si>
  <si>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</si>
  <si>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</si>
  <si>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</si>
  <si>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</si>
  <si>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</si>
  <si>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</si>
  <si>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</si>
  <si>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</si>
  <si>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</si>
  <si>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</si>
  <si>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</si>
  <si>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</si>
  <si>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</si>
  <si>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</si>
  <si>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</si>
  <si>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</si>
  <si>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</si>
  <si>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</si>
  <si>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</si>
  <si>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</si>
  <si>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</si>
  <si>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</si>
  <si>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</si>
  <si>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</si>
  <si>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</si>
  <si>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</si>
  <si>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</si>
  <si>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</si>
  <si>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</si>
  <si>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</si>
  <si>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</si>
  <si>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</si>
  <si>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Data, PKs Per Ledger = 1</t>
  </si>
  <si>
    <t xml:space="preserve">PKs</t>
  </si>
  <si>
    <t xml:space="preserve">n</t>
  </si>
  <si>
    <t xml:space="preserve">Obfuscation Ledger</t>
  </si>
  <si>
    <t xml:space="preserve">Half Hourly Data, PKs Per Ledger = 2</t>
  </si>
  <si>
    <t xml:space="preserve">Half Hourly Data, PKs Per Ledger = 5</t>
  </si>
  <si>
    <t xml:space="preserve">Half Hourly Data, PKs Per Ledger = 10</t>
  </si>
  <si>
    <t xml:space="preserve">Weird kink, always occurs</t>
  </si>
  <si>
    <t xml:space="preserve">Half Hourly Data, PKs Per Ledger = 20</t>
  </si>
  <si>
    <t xml:space="preserve">Do top 5 accuracy for this one</t>
  </si>
  <si>
    <t xml:space="preserve">For Natural split of housholds onto ledgers for postcodes. Get classification report of LPP case and create distribution.</t>
  </si>
  <si>
    <t xml:space="preserve">Here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</si>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</sst>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ourier New"/>
      <family val="3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Results!$E$79:$E$178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78214009"/>
        <c:axId val="66164086"/>
      </c:barChart>
      <c:catAx>
        <c:axId val="782140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AU" sz="900" spc="-1" strike="noStrike">
                    <a:solidFill>
                      <a:srgbClr val="000000"/>
                    </a:solidFill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164086"/>
        <c:crosses val="autoZero"/>
        <c:auto val="1"/>
        <c:lblAlgn val="ctr"/>
        <c:lblOffset val="100"/>
        <c:noMultiLvlLbl val="0"/>
      </c:catAx>
      <c:valAx>
        <c:axId val="6616408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AU" sz="900" spc="-1" strike="noStrike">
                    <a:solidFill>
                      <a:srgbClr val="000000"/>
                    </a:solidFill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21400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77</xdr:row>
      <xdr:rowOff>49680</xdr:rowOff>
    </xdr:from>
    <xdr:to>
      <xdr:col>8</xdr:col>
      <xdr:colOff>158400</xdr:colOff>
      <xdr:row>96</xdr:row>
      <xdr:rowOff>110160</xdr:rowOff>
    </xdr:to>
    <xdr:graphicFrame>
      <xdr:nvGraphicFramePr>
        <xdr:cNvPr id="0" name="Chart 1"/>
        <xdr:cNvGraphicFramePr/>
      </xdr:nvGraphicFramePr>
      <xdr:xfrm>
        <a:off x="1250640" y="14227920"/>
        <a:ext cx="5750280" cy="33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796875" defaultRowHeight="14.5" zeroHeight="false" outlineLevelRow="0" outlineLevelCol="0"/>
  <sheetData>
    <row r="1" customFormat="false" ht="14.5" hidden="false" customHeight="false" outlineLevel="0" collapsed="false">
      <c r="A1" s="1" t="s">
        <v>0</v>
      </c>
      <c r="L1" s="2"/>
    </row>
    <row r="2" customFormat="false" ht="14.5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4.5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4.5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4.5" hidden="false" customHeight="false" outlineLevel="0" collapsed="false">
      <c r="A6" s="3"/>
      <c r="B6" s="2" t="s">
        <v>7</v>
      </c>
      <c r="L6" s="5" t="s">
        <v>3</v>
      </c>
    </row>
    <row r="7" customFormat="false" ht="14.5" hidden="false" customHeight="false" outlineLevel="0" collapsed="false">
      <c r="A7" s="3"/>
      <c r="B7" s="2" t="s">
        <v>8</v>
      </c>
      <c r="L7" s="5" t="s">
        <v>3</v>
      </c>
    </row>
    <row r="9" customFormat="false" ht="14.5" hidden="false" customHeight="false" outlineLevel="0" collapsed="false">
      <c r="A9" s="3" t="s">
        <v>9</v>
      </c>
      <c r="B9" s="4" t="s">
        <v>10</v>
      </c>
    </row>
    <row r="10" customFormat="false" ht="14.5" hidden="false" customHeight="false" outlineLevel="0" collapsed="false">
      <c r="A10" s="3"/>
      <c r="B10" s="6" t="s">
        <v>11</v>
      </c>
      <c r="L10" s="5" t="s">
        <v>3</v>
      </c>
    </row>
    <row r="11" customFormat="false" ht="14.5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4.5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4.5" hidden="false" customHeight="false" outlineLevel="0" collapsed="false">
      <c r="A13" s="3"/>
    </row>
    <row r="14" customFormat="false" ht="14.5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4.5" hidden="false" customHeight="false" outlineLevel="0" collapsed="false">
      <c r="A15" s="3"/>
      <c r="B15" s="6" t="s">
        <v>19</v>
      </c>
      <c r="L15" s="7"/>
    </row>
    <row r="16" customFormat="false" ht="14.5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4.5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4.5" hidden="false" customHeight="false" outlineLevel="0" collapsed="false">
      <c r="A18" s="3"/>
      <c r="B18" s="2" t="s">
        <v>26</v>
      </c>
      <c r="L18" s="8" t="s">
        <v>27</v>
      </c>
    </row>
    <row r="19" customFormat="false" ht="14.5" hidden="false" customHeight="false" outlineLevel="0" collapsed="false">
      <c r="A19" s="3" t="s">
        <v>28</v>
      </c>
      <c r="B19" s="2" t="s">
        <v>29</v>
      </c>
    </row>
    <row r="20" customFormat="false" ht="14.5" hidden="false" customHeight="false" outlineLevel="0" collapsed="false">
      <c r="A20" s="3" t="s">
        <v>30</v>
      </c>
      <c r="B20" s="2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38671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4.5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4.5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4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4.5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4.5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4.5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4.5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4.5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4.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4.5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4.5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4.5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v>0.0289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4.5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4.5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4.5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4.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4.5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4.5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0.099533333333333</v>
      </c>
      <c r="D21" s="20" t="n">
        <f aca="false">D14-D5</f>
        <v>0.0866</v>
      </c>
      <c r="E21" s="20" t="n">
        <f aca="false">E14-E5</f>
        <v>0.0042333333333333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0.0979833333333331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5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5" hidden="false" customHeight="false" outlineLevel="0" collapsed="false">
      <c r="A26" s="10" t="s">
        <v>50</v>
      </c>
      <c r="B26" s="10"/>
      <c r="C26" s="10" t="s">
        <v>51</v>
      </c>
      <c r="D26" s="10"/>
      <c r="E26" s="10"/>
      <c r="F26" s="10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</row>
    <row r="27" customFormat="false" ht="15" hidden="false" customHeight="false" outlineLevel="0" collapsed="false">
      <c r="A27" s="11" t="s">
        <v>37</v>
      </c>
      <c r="B27" s="38" t="s">
        <v>52</v>
      </c>
      <c r="C27" s="39" t="n">
        <v>1</v>
      </c>
      <c r="D27" s="40" t="n">
        <v>2</v>
      </c>
      <c r="E27" s="41" t="n">
        <v>5</v>
      </c>
      <c r="F27" s="41" t="n">
        <v>10</v>
      </c>
      <c r="G27" s="42" t="n">
        <v>20</v>
      </c>
      <c r="H27" s="42" t="n">
        <v>50</v>
      </c>
      <c r="I27" s="43" t="s">
        <v>53</v>
      </c>
      <c r="J27" s="2"/>
      <c r="K27" s="2"/>
      <c r="L27" s="2"/>
      <c r="M27" s="2"/>
      <c r="N27" s="2"/>
      <c r="O27" s="2"/>
      <c r="P27" s="2"/>
      <c r="Q27" s="2"/>
    </row>
    <row r="28" customFormat="false" ht="15" hidden="false" customHeight="false" outlineLevel="0" collapsed="false">
      <c r="A28" s="27" t="s">
        <v>45</v>
      </c>
      <c r="B28" s="28" t="s">
        <v>43</v>
      </c>
      <c r="C28" s="30" t="n">
        <f aca="false">$M$339</f>
        <v>0</v>
      </c>
      <c r="D28" s="44" t="n">
        <v>0.4422</v>
      </c>
      <c r="E28" s="30" t="n">
        <v>0.1887</v>
      </c>
      <c r="F28" s="30" t="n">
        <v>0.0892</v>
      </c>
      <c r="G28" s="45" t="n">
        <v>0.0514</v>
      </c>
      <c r="H28" s="45" t="n">
        <v>0.0352</v>
      </c>
      <c r="I28" s="32" t="n">
        <f aca="false">$K$255</f>
        <v>73</v>
      </c>
      <c r="J28" s="2"/>
      <c r="K28" s="2"/>
      <c r="L28" s="2"/>
      <c r="M28" s="2"/>
      <c r="N28" s="2"/>
      <c r="O28" s="2"/>
      <c r="P28" s="2"/>
      <c r="Q28" s="2"/>
    </row>
    <row r="29" customFormat="false" ht="15" hidden="false" customHeight="false" outlineLevel="0" collapsed="false">
      <c r="A29" s="27"/>
      <c r="B29" s="31" t="s">
        <v>44</v>
      </c>
      <c r="C29" s="46" t="n">
        <f aca="false">$M$340</f>
        <v>0</v>
      </c>
      <c r="D29" s="47" t="n">
        <v>0.2971</v>
      </c>
      <c r="E29" s="46" t="n">
        <v>0.1478</v>
      </c>
      <c r="F29" s="46" t="n">
        <v>0.1446</v>
      </c>
      <c r="G29" s="48" t="n">
        <v>0.1308</v>
      </c>
      <c r="H29" s="48" t="n">
        <v>0.1281</v>
      </c>
      <c r="I29" s="49" t="n">
        <f aca="false">$N$15</f>
        <v>0.1057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28" t="s">
        <v>43</v>
      </c>
      <c r="C30" s="30" t="n">
        <f aca="false">$M$341</f>
        <v>0</v>
      </c>
      <c r="D30" s="44" t="n">
        <v>0.4531</v>
      </c>
      <c r="E30" s="30" t="n">
        <v>0.2403</v>
      </c>
      <c r="F30" s="30" t="n">
        <v>0.1825</v>
      </c>
      <c r="G30" s="45" t="n">
        <v>0.0803</v>
      </c>
      <c r="H30" s="45" t="n">
        <v>0.0488</v>
      </c>
      <c r="I30" s="32" t="n">
        <f aca="false">$K$329</f>
        <v>1</v>
      </c>
      <c r="J30" s="2"/>
      <c r="K30" s="2"/>
      <c r="L30" s="2"/>
      <c r="M30" s="2"/>
      <c r="N30" s="2"/>
      <c r="O30" s="2"/>
      <c r="P30" s="2"/>
      <c r="Q30" s="2"/>
    </row>
    <row r="31" customFormat="false" ht="15" hidden="false" customHeight="false" outlineLevel="0" collapsed="false">
      <c r="A31" s="27"/>
      <c r="B31" s="31" t="s">
        <v>44</v>
      </c>
      <c r="C31" s="24" t="n">
        <f aca="false">$M$342</f>
        <v>0</v>
      </c>
      <c r="D31" s="50" t="n">
        <v>0.32</v>
      </c>
      <c r="E31" s="24" t="n">
        <v>0.24</v>
      </c>
      <c r="F31" s="24" t="n">
        <v>0.1835</v>
      </c>
      <c r="G31" s="51" t="n">
        <v>0.1589</v>
      </c>
      <c r="H31" s="51" t="n">
        <v>0.1502</v>
      </c>
      <c r="I31" s="25" t="n">
        <f aca="false">$N$17</f>
        <v>0.1148</v>
      </c>
      <c r="J31" s="2"/>
      <c r="K31" s="2"/>
      <c r="L31" s="2"/>
      <c r="M31" s="2"/>
      <c r="N31" s="2"/>
      <c r="O31" s="2"/>
      <c r="P31" s="2"/>
      <c r="Q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5" hidden="false" customHeight="false" outlineLevel="0" collapsed="false">
      <c r="A33" s="10" t="s">
        <v>54</v>
      </c>
      <c r="B33" s="10"/>
      <c r="C33" s="10" t="s">
        <v>55</v>
      </c>
      <c r="D33" s="10"/>
      <c r="E33" s="10"/>
      <c r="F33" s="10"/>
      <c r="G33" s="10"/>
      <c r="H33" s="10"/>
      <c r="I33" s="10"/>
      <c r="J33" s="2"/>
      <c r="K33" s="2"/>
      <c r="L33" s="35"/>
      <c r="M33" s="35"/>
      <c r="N33" s="2"/>
      <c r="O33" s="2"/>
      <c r="P33" s="2"/>
      <c r="Q33" s="2"/>
    </row>
    <row r="34" customFormat="false" ht="15" hidden="false" customHeight="false" outlineLevel="0" collapsed="false">
      <c r="A34" s="11" t="s">
        <v>37</v>
      </c>
      <c r="B34" s="38" t="s">
        <v>52</v>
      </c>
      <c r="C34" s="39" t="n">
        <v>1</v>
      </c>
      <c r="D34" s="40" t="n">
        <v>2</v>
      </c>
      <c r="E34" s="41" t="n">
        <v>5</v>
      </c>
      <c r="F34" s="41" t="n">
        <v>10</v>
      </c>
      <c r="G34" s="42" t="n">
        <v>20</v>
      </c>
      <c r="H34" s="42" t="n">
        <v>50</v>
      </c>
      <c r="I34" s="43" t="s">
        <v>53</v>
      </c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27" t="s">
        <v>45</v>
      </c>
      <c r="B35" s="28" t="s">
        <v>43</v>
      </c>
      <c r="C35" s="30" t="n">
        <f aca="false">$M$339</f>
        <v>0</v>
      </c>
      <c r="D35" s="44" t="n">
        <v>0.1486</v>
      </c>
      <c r="E35" s="30" t="n">
        <v>0.1242</v>
      </c>
      <c r="F35" s="30" t="n">
        <v>0.0876</v>
      </c>
      <c r="G35" s="45" t="n">
        <v>0.0363</v>
      </c>
      <c r="H35" s="45" t="n">
        <v>0.0335</v>
      </c>
      <c r="I35" s="32" t="n">
        <f aca="false">$K$255</f>
        <v>73</v>
      </c>
      <c r="K35" s="2"/>
      <c r="L35" s="35"/>
      <c r="M35" s="35"/>
      <c r="N35" s="2"/>
      <c r="O35" s="2"/>
      <c r="P35" s="2"/>
      <c r="Q35" s="2"/>
    </row>
    <row r="36" customFormat="false" ht="15" hidden="false" customHeight="false" outlineLevel="0" collapsed="false">
      <c r="A36" s="27"/>
      <c r="B36" s="31" t="s">
        <v>44</v>
      </c>
      <c r="C36" s="46" t="n">
        <f aca="false">$M$340</f>
        <v>0</v>
      </c>
      <c r="D36" s="47" t="n">
        <v>0.2071</v>
      </c>
      <c r="E36" s="46" t="n">
        <v>0.142</v>
      </c>
      <c r="F36" s="46" t="n">
        <v>0.1312</v>
      </c>
      <c r="G36" s="48" t="n">
        <v>0.1288</v>
      </c>
      <c r="H36" s="48" t="n">
        <v>0.1266</v>
      </c>
      <c r="I36" s="49" t="n">
        <f aca="false">$N$15</f>
        <v>0.1057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 t="s">
        <v>46</v>
      </c>
      <c r="B37" s="28" t="s">
        <v>43</v>
      </c>
      <c r="C37" s="30" t="n">
        <f aca="false">$M$341</f>
        <v>0</v>
      </c>
      <c r="D37" s="44" t="n">
        <v>0.13</v>
      </c>
      <c r="E37" s="30" t="n">
        <v>0.0881</v>
      </c>
      <c r="F37" s="30" t="n">
        <v>0.0822</v>
      </c>
      <c r="G37" s="45" t="n">
        <v>0.0721</v>
      </c>
      <c r="H37" s="45" t="n">
        <v>0.0483</v>
      </c>
      <c r="I37" s="32" t="n">
        <f aca="false">$K$329</f>
        <v>1</v>
      </c>
      <c r="K37" s="2"/>
      <c r="L37" s="35"/>
      <c r="M37" s="35"/>
      <c r="N37" s="2"/>
      <c r="O37" s="2"/>
      <c r="P37" s="2"/>
      <c r="Q37" s="2"/>
    </row>
    <row r="38" customFormat="false" ht="15" hidden="false" customHeight="false" outlineLevel="0" collapsed="false">
      <c r="A38" s="27"/>
      <c r="B38" s="31" t="s">
        <v>44</v>
      </c>
      <c r="C38" s="24" t="n">
        <f aca="false">$M$342</f>
        <v>0</v>
      </c>
      <c r="D38" s="50" t="n">
        <v>0.1944</v>
      </c>
      <c r="E38" s="24" t="n">
        <v>0.1774</v>
      </c>
      <c r="F38" s="24" t="n">
        <v>0.1571</v>
      </c>
      <c r="G38" s="51" t="n">
        <v>0.1486</v>
      </c>
      <c r="H38" s="51" t="n">
        <v>0.1441</v>
      </c>
      <c r="I38" s="25" t="n">
        <f aca="false">$N$17</f>
        <v>0.1148</v>
      </c>
      <c r="K38" s="2"/>
      <c r="L38" s="35"/>
      <c r="M38" s="35"/>
      <c r="N38" s="2"/>
      <c r="O38" s="2"/>
      <c r="P38" s="2"/>
      <c r="Q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36"/>
      <c r="I39" s="2"/>
      <c r="J39" s="2"/>
      <c r="K39" s="2"/>
      <c r="L39" s="35"/>
      <c r="M39" s="35"/>
      <c r="N39" s="2"/>
      <c r="O39" s="2"/>
      <c r="P39" s="2"/>
      <c r="Q39" s="2"/>
    </row>
    <row r="40" customFormat="false" ht="15" hidden="false" customHeight="false" outlineLevel="0" collapsed="false">
      <c r="A40" s="10" t="s">
        <v>54</v>
      </c>
      <c r="B40" s="10"/>
      <c r="C40" s="10" t="s">
        <v>56</v>
      </c>
      <c r="D40" s="10"/>
      <c r="E40" s="10"/>
      <c r="F40" s="10"/>
      <c r="G40" s="10"/>
      <c r="H40" s="10"/>
      <c r="I40" s="10"/>
      <c r="J40" s="2"/>
      <c r="K40" s="2"/>
      <c r="L40" s="35"/>
      <c r="M40" s="35"/>
      <c r="N40" s="2"/>
      <c r="O40" s="2"/>
      <c r="P40" s="2"/>
      <c r="Q40" s="2"/>
    </row>
    <row r="41" customFormat="false" ht="15" hidden="false" customHeight="false" outlineLevel="0" collapsed="false">
      <c r="A41" s="11" t="s">
        <v>37</v>
      </c>
      <c r="B41" s="38" t="s">
        <v>52</v>
      </c>
      <c r="C41" s="39" t="n">
        <v>1</v>
      </c>
      <c r="D41" s="40" t="n">
        <v>2</v>
      </c>
      <c r="E41" s="41" t="n">
        <v>5</v>
      </c>
      <c r="F41" s="41" t="n">
        <v>10</v>
      </c>
      <c r="G41" s="42" t="n">
        <v>20</v>
      </c>
      <c r="H41" s="42" t="n">
        <v>50</v>
      </c>
      <c r="I41" s="43" t="s">
        <v>53</v>
      </c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27" t="s">
        <v>45</v>
      </c>
      <c r="B42" s="28" t="s">
        <v>43</v>
      </c>
      <c r="C42" s="30" t="n">
        <f aca="false">$M$339</f>
        <v>0</v>
      </c>
      <c r="D42" s="44" t="n">
        <v>0.1061</v>
      </c>
      <c r="E42" s="30" t="n">
        <v>0.0893</v>
      </c>
      <c r="F42" s="30" t="n">
        <v>0.0732</v>
      </c>
      <c r="G42" s="45" t="n">
        <v>0.0351</v>
      </c>
      <c r="H42" s="45" t="n">
        <v>0.0327</v>
      </c>
      <c r="I42" s="32" t="n">
        <f aca="false">$K$255</f>
        <v>73</v>
      </c>
      <c r="J42" s="2"/>
      <c r="K42" s="2"/>
      <c r="L42" s="35"/>
      <c r="M42" s="35"/>
      <c r="N42" s="2"/>
      <c r="O42" s="2"/>
      <c r="P42" s="2"/>
      <c r="Q42" s="2"/>
    </row>
    <row r="43" customFormat="false" ht="15" hidden="false" customHeight="false" outlineLevel="0" collapsed="false">
      <c r="A43" s="27"/>
      <c r="B43" s="31" t="s">
        <v>44</v>
      </c>
      <c r="C43" s="46" t="n">
        <f aca="false">$M$340</f>
        <v>0</v>
      </c>
      <c r="D43" s="47" t="n">
        <v>0.1456</v>
      </c>
      <c r="E43" s="46" t="n">
        <v>0.133</v>
      </c>
      <c r="F43" s="46" t="n">
        <v>0.1303</v>
      </c>
      <c r="G43" s="48" t="n">
        <v>0.1272</v>
      </c>
      <c r="H43" s="48" t="n">
        <v>0.1242</v>
      </c>
      <c r="I43" s="49" t="n">
        <f aca="false">$N$15</f>
        <v>0.1057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 t="s">
        <v>46</v>
      </c>
      <c r="B44" s="28" t="s">
        <v>43</v>
      </c>
      <c r="C44" s="30" t="n">
        <f aca="false">$M$341</f>
        <v>0</v>
      </c>
      <c r="D44" s="30" t="n">
        <v>0.1084</v>
      </c>
      <c r="E44" s="30" t="n">
        <v>0.0893</v>
      </c>
      <c r="F44" s="30" t="n">
        <v>0.0758</v>
      </c>
      <c r="G44" s="45" t="n">
        <v>0.065</v>
      </c>
      <c r="H44" s="45" t="n">
        <v>0.0495</v>
      </c>
      <c r="I44" s="32" t="n">
        <f aca="false">$K$329</f>
        <v>1</v>
      </c>
      <c r="J44" s="2"/>
      <c r="K44" s="2"/>
      <c r="L44" s="35"/>
      <c r="M44" s="35"/>
      <c r="N44" s="2"/>
      <c r="O44" s="2"/>
      <c r="P44" s="2"/>
      <c r="Q44" s="2"/>
    </row>
    <row r="45" customFormat="false" ht="15" hidden="false" customHeight="false" outlineLevel="0" collapsed="false">
      <c r="A45" s="27"/>
      <c r="B45" s="31" t="s">
        <v>44</v>
      </c>
      <c r="C45" s="24" t="n">
        <f aca="false">$M$342</f>
        <v>0</v>
      </c>
      <c r="D45" s="24" t="n">
        <v>0.1682</v>
      </c>
      <c r="E45" s="24" t="n">
        <v>0.1735</v>
      </c>
      <c r="F45" s="24" t="n">
        <v>0.1521</v>
      </c>
      <c r="G45" s="51" t="n">
        <v>0.1479</v>
      </c>
      <c r="H45" s="51" t="n">
        <v>0.1428</v>
      </c>
      <c r="I45" s="25" t="n">
        <f aca="false">$N$17</f>
        <v>0.1148</v>
      </c>
      <c r="J45" s="2"/>
      <c r="K45" s="2"/>
      <c r="L45" s="35"/>
      <c r="M45" s="35"/>
      <c r="N45" s="2"/>
      <c r="O45" s="2"/>
      <c r="P45" s="2"/>
      <c r="Q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36"/>
      <c r="I46" s="2"/>
      <c r="J46" s="2"/>
      <c r="K46" s="2"/>
      <c r="L46" s="35"/>
      <c r="M46" s="35"/>
      <c r="N46" s="2"/>
      <c r="O46" s="2"/>
      <c r="P46" s="2"/>
      <c r="Q46" s="2"/>
    </row>
    <row r="47" customFormat="false" ht="15" hidden="false" customHeight="false" outlineLevel="0" collapsed="false">
      <c r="A47" s="10" t="s">
        <v>54</v>
      </c>
      <c r="B47" s="10"/>
      <c r="C47" s="10" t="s">
        <v>57</v>
      </c>
      <c r="D47" s="10"/>
      <c r="E47" s="10"/>
      <c r="F47" s="10"/>
      <c r="G47" s="10"/>
      <c r="H47" s="10"/>
      <c r="I47" s="10"/>
      <c r="J47" s="2"/>
      <c r="K47" s="2"/>
      <c r="L47" s="35"/>
      <c r="M47" s="52"/>
      <c r="N47" s="2"/>
      <c r="O47" s="2"/>
      <c r="P47" s="2"/>
      <c r="Q47" s="2"/>
    </row>
    <row r="48" customFormat="false" ht="15" hidden="false" customHeight="false" outlineLevel="0" collapsed="false">
      <c r="A48" s="11" t="s">
        <v>37</v>
      </c>
      <c r="B48" s="38" t="s">
        <v>52</v>
      </c>
      <c r="C48" s="39" t="n">
        <v>1</v>
      </c>
      <c r="D48" s="40" t="n">
        <v>2</v>
      </c>
      <c r="E48" s="41" t="n">
        <v>5</v>
      </c>
      <c r="F48" s="41" t="n">
        <v>10</v>
      </c>
      <c r="G48" s="42" t="n">
        <v>20</v>
      </c>
      <c r="H48" s="42" t="n">
        <v>50</v>
      </c>
      <c r="I48" s="43" t="s">
        <v>53</v>
      </c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27" t="s">
        <v>45</v>
      </c>
      <c r="B49" s="28" t="s">
        <v>43</v>
      </c>
      <c r="C49" s="30" t="n">
        <f aca="false">$M$339</f>
        <v>0</v>
      </c>
      <c r="D49" s="44" t="n">
        <v>0.0779</v>
      </c>
      <c r="E49" s="30" t="n">
        <v>0.0633</v>
      </c>
      <c r="F49" s="30" t="n">
        <v>0.0517</v>
      </c>
      <c r="G49" s="45" t="n">
        <v>0.0324</v>
      </c>
      <c r="H49" s="45" t="n">
        <v>0.0296</v>
      </c>
      <c r="I49" s="32" t="n">
        <f aca="false">$K$255</f>
        <v>73</v>
      </c>
      <c r="J49" s="2"/>
      <c r="K49" s="2"/>
      <c r="L49" s="35"/>
      <c r="M49" s="35"/>
      <c r="N49" s="2"/>
      <c r="O49" s="2"/>
      <c r="P49" s="2"/>
      <c r="Q49" s="2"/>
    </row>
    <row r="50" customFormat="false" ht="15" hidden="false" customHeight="false" outlineLevel="0" collapsed="false">
      <c r="A50" s="27"/>
      <c r="B50" s="31" t="s">
        <v>44</v>
      </c>
      <c r="C50" s="46" t="n">
        <f aca="false">$M$340</f>
        <v>0</v>
      </c>
      <c r="D50" s="47" t="n">
        <v>0.1395</v>
      </c>
      <c r="E50" s="46" t="n">
        <v>0.1354</v>
      </c>
      <c r="F50" s="46" t="n">
        <v>0.1287</v>
      </c>
      <c r="G50" s="48" t="n">
        <v>0.1284</v>
      </c>
      <c r="H50" s="48" t="n">
        <v>0.1286</v>
      </c>
      <c r="I50" s="49" t="n">
        <f aca="false">$N$15</f>
        <v>0.1057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 t="s">
        <v>46</v>
      </c>
      <c r="B51" s="28" t="s">
        <v>43</v>
      </c>
      <c r="C51" s="30" t="n">
        <f aca="false">$M$341</f>
        <v>0</v>
      </c>
      <c r="D51" s="45" t="n">
        <v>0.0889</v>
      </c>
      <c r="E51" s="30" t="n">
        <v>0.0851</v>
      </c>
      <c r="F51" s="30" t="n">
        <v>0.079</v>
      </c>
      <c r="G51" s="45" t="n">
        <v>0.0708</v>
      </c>
      <c r="H51" s="45" t="n">
        <v>0.0476</v>
      </c>
      <c r="I51" s="32" t="n">
        <f aca="false">$K$329</f>
        <v>1</v>
      </c>
      <c r="J51" s="2"/>
      <c r="K51" s="2" t="s">
        <v>58</v>
      </c>
      <c r="L51" s="35"/>
      <c r="M51" s="35"/>
      <c r="N51" s="2"/>
      <c r="O51" s="2"/>
      <c r="P51" s="2"/>
      <c r="Q51" s="2"/>
    </row>
    <row r="52" customFormat="false" ht="15" hidden="false" customHeight="false" outlineLevel="0" collapsed="false">
      <c r="A52" s="27"/>
      <c r="B52" s="31" t="s">
        <v>44</v>
      </c>
      <c r="C52" s="24" t="n">
        <f aca="false">$M$342</f>
        <v>0</v>
      </c>
      <c r="D52" s="51" t="n">
        <v>0.1616</v>
      </c>
      <c r="E52" s="24" t="n">
        <v>0.1557</v>
      </c>
      <c r="F52" s="24" t="n">
        <v>0.1506</v>
      </c>
      <c r="G52" s="51" t="n">
        <v>0.1459</v>
      </c>
      <c r="H52" s="51" t="n">
        <v>0.1434</v>
      </c>
      <c r="I52" s="25" t="n">
        <f aca="false">$N$17</f>
        <v>0.1148</v>
      </c>
      <c r="J52" s="2"/>
      <c r="K52" s="2"/>
      <c r="L52" s="35"/>
      <c r="M52" s="35"/>
      <c r="N52" s="2"/>
      <c r="O52" s="2"/>
      <c r="P52" s="2"/>
      <c r="Q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36"/>
      <c r="I53" s="2"/>
      <c r="J53" s="2"/>
      <c r="K53" s="2"/>
      <c r="L53" s="35"/>
      <c r="M53" s="35"/>
      <c r="N53" s="2"/>
      <c r="O53" s="2"/>
      <c r="P53" s="2"/>
      <c r="Q53" s="2"/>
    </row>
    <row r="54" customFormat="false" ht="15" hidden="false" customHeight="false" outlineLevel="0" collapsed="false">
      <c r="A54" s="10" t="s">
        <v>54</v>
      </c>
      <c r="B54" s="10"/>
      <c r="C54" s="10" t="s">
        <v>59</v>
      </c>
      <c r="D54" s="10"/>
      <c r="E54" s="10"/>
      <c r="F54" s="10"/>
      <c r="G54" s="10"/>
      <c r="H54" s="10"/>
      <c r="I54" s="10"/>
      <c r="J54" s="2"/>
      <c r="K54" s="3" t="s">
        <v>60</v>
      </c>
      <c r="L54" s="35"/>
      <c r="M54" s="35"/>
      <c r="N54" s="2"/>
      <c r="O54" s="2"/>
      <c r="P54" s="2"/>
      <c r="Q54" s="2"/>
    </row>
    <row r="55" customFormat="false" ht="15" hidden="false" customHeight="false" outlineLevel="0" collapsed="false">
      <c r="A55" s="11" t="s">
        <v>37</v>
      </c>
      <c r="B55" s="38" t="s">
        <v>52</v>
      </c>
      <c r="C55" s="39" t="n">
        <v>1</v>
      </c>
      <c r="D55" s="40" t="n">
        <v>2</v>
      </c>
      <c r="E55" s="41" t="n">
        <v>5</v>
      </c>
      <c r="F55" s="41" t="n">
        <v>10</v>
      </c>
      <c r="G55" s="42" t="n">
        <v>20</v>
      </c>
      <c r="H55" s="42" t="n">
        <v>50</v>
      </c>
      <c r="I55" s="43" t="s">
        <v>53</v>
      </c>
      <c r="J55" s="2"/>
      <c r="K55" s="3" t="s">
        <v>45</v>
      </c>
      <c r="L55" s="53" t="n">
        <v>1</v>
      </c>
      <c r="M55" s="53" t="n">
        <v>2</v>
      </c>
      <c r="N55" s="54" t="n">
        <v>5</v>
      </c>
      <c r="O55" s="54" t="n">
        <v>10</v>
      </c>
      <c r="P55" s="55" t="n">
        <v>20</v>
      </c>
      <c r="Q55" s="55" t="n">
        <v>50</v>
      </c>
      <c r="R55" s="55" t="s">
        <v>53</v>
      </c>
    </row>
    <row r="56" customFormat="false" ht="13.8" hidden="false" customHeight="false" outlineLevel="0" collapsed="false">
      <c r="A56" s="27" t="s">
        <v>45</v>
      </c>
      <c r="B56" s="28" t="s">
        <v>43</v>
      </c>
      <c r="C56" s="30" t="n">
        <f aca="false">$M$339</f>
        <v>0</v>
      </c>
      <c r="D56" s="44" t="n">
        <v>0.0637</v>
      </c>
      <c r="E56" s="30" t="n">
        <v>0.0469</v>
      </c>
      <c r="F56" s="30" t="n">
        <v>0.0343</v>
      </c>
      <c r="G56" s="45" t="n">
        <v>0.0331</v>
      </c>
      <c r="H56" s="45" t="n">
        <v>0.03</v>
      </c>
      <c r="I56" s="32" t="n">
        <f aca="false">$K$255</f>
        <v>73</v>
      </c>
      <c r="J56" s="2"/>
      <c r="K56" s="28" t="s">
        <v>43</v>
      </c>
      <c r="L56" s="56"/>
      <c r="M56" s="56" t="n">
        <v>13.48</v>
      </c>
      <c r="N56" s="2" t="n">
        <v>11.77</v>
      </c>
      <c r="O56" s="2"/>
      <c r="P56" s="2" t="n">
        <v>11.51</v>
      </c>
      <c r="Q56" s="2"/>
      <c r="R56" s="2"/>
    </row>
    <row r="57" customFormat="false" ht="15" hidden="false" customHeight="false" outlineLevel="0" collapsed="false">
      <c r="A57" s="27"/>
      <c r="B57" s="31" t="s">
        <v>44</v>
      </c>
      <c r="C57" s="46" t="n">
        <f aca="false">$M$340</f>
        <v>0</v>
      </c>
      <c r="D57" s="47" t="n">
        <v>0.1376</v>
      </c>
      <c r="E57" s="46" t="n">
        <v>0.1379</v>
      </c>
      <c r="F57" s="46" t="n">
        <v>0.1253</v>
      </c>
      <c r="G57" s="48" t="n">
        <v>0.125</v>
      </c>
      <c r="H57" s="48" t="n">
        <v>0.123</v>
      </c>
      <c r="I57" s="49" t="n">
        <f aca="false">$N$15</f>
        <v>0.1057</v>
      </c>
      <c r="J57" s="2"/>
      <c r="K57" s="31" t="s">
        <v>44</v>
      </c>
      <c r="L57" s="56"/>
      <c r="M57" s="56" t="n">
        <v>25.09</v>
      </c>
      <c r="N57" s="2" t="n">
        <v>25.13</v>
      </c>
      <c r="O57" s="2"/>
      <c r="P57" s="2" t="n">
        <v>29.18</v>
      </c>
      <c r="Q57" s="2"/>
      <c r="R57" s="2"/>
    </row>
    <row r="58" customFormat="false" ht="13.8" hidden="false" customHeight="false" outlineLevel="0" collapsed="false">
      <c r="A58" s="27" t="s">
        <v>46</v>
      </c>
      <c r="B58" s="28" t="s">
        <v>43</v>
      </c>
      <c r="C58" s="30" t="n">
        <f aca="false">$M$341</f>
        <v>0</v>
      </c>
      <c r="D58" s="45" t="n">
        <v>0.0766</v>
      </c>
      <c r="E58" s="30" t="n">
        <v>0.0731</v>
      </c>
      <c r="F58" s="30" t="n">
        <v>0.0738</v>
      </c>
      <c r="G58" s="45" t="n">
        <v>0.0692</v>
      </c>
      <c r="H58" s="45" t="n">
        <v>0.045</v>
      </c>
      <c r="I58" s="32" t="n">
        <f aca="false">$K$329</f>
        <v>1</v>
      </c>
      <c r="J58" s="2"/>
      <c r="K58" s="2"/>
      <c r="L58" s="35"/>
      <c r="M58" s="35"/>
      <c r="N58" s="2"/>
      <c r="O58" s="2"/>
      <c r="P58" s="2"/>
      <c r="Q58" s="2"/>
    </row>
    <row r="59" customFormat="false" ht="13.8" hidden="false" customHeight="false" outlineLevel="0" collapsed="false">
      <c r="A59" s="27"/>
      <c r="B59" s="31" t="s">
        <v>44</v>
      </c>
      <c r="C59" s="24" t="n">
        <f aca="false">$M$342</f>
        <v>0</v>
      </c>
      <c r="D59" s="51" t="n">
        <v>0.1427</v>
      </c>
      <c r="E59" s="24" t="n">
        <v>0.1521</v>
      </c>
      <c r="F59" s="24" t="n">
        <v>0.1496</v>
      </c>
      <c r="G59" s="51" t="n">
        <v>0.1433</v>
      </c>
      <c r="H59" s="51" t="n">
        <v>0.141</v>
      </c>
      <c r="I59" s="25" t="n">
        <f aca="false">$N$17</f>
        <v>0.1148</v>
      </c>
      <c r="J59" s="2"/>
      <c r="K59" s="2"/>
      <c r="L59" s="35"/>
      <c r="M59" s="56" t="n">
        <v>13.05</v>
      </c>
      <c r="N59" s="2" t="n">
        <v>11.75</v>
      </c>
      <c r="O59" s="2" t="n">
        <v>11.18</v>
      </c>
      <c r="P59" s="2" t="n">
        <v>11.07</v>
      </c>
      <c r="Q59" s="2" t="n">
        <v>12.3</v>
      </c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36"/>
      <c r="I60" s="2"/>
      <c r="J60" s="2"/>
      <c r="K60" s="2"/>
      <c r="L60" s="35"/>
      <c r="M60" s="56" t="n">
        <v>25.09</v>
      </c>
      <c r="N60" s="2" t="n">
        <v>23.97</v>
      </c>
      <c r="O60" s="2" t="n">
        <v>26.02</v>
      </c>
      <c r="P60" s="2" t="n">
        <v>27.82</v>
      </c>
      <c r="Q60" s="2" t="n">
        <v>29.94</v>
      </c>
    </row>
    <row r="61" customFormat="false" ht="14.5" hidden="false" customHeight="false" outlineLevel="0" collapsed="false">
      <c r="A61" s="3" t="s">
        <v>61</v>
      </c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4.5" hidden="false" customHeight="false" outlineLevel="0" collapsed="false">
      <c r="A62" s="2" t="s">
        <v>62</v>
      </c>
      <c r="B62" s="2"/>
      <c r="C62" s="2"/>
      <c r="D62" s="2"/>
      <c r="E62" s="2"/>
      <c r="F62" s="2"/>
      <c r="G62" s="2"/>
      <c r="H62" s="36"/>
      <c r="I62" s="2"/>
      <c r="J62" s="2"/>
      <c r="K62" s="2"/>
      <c r="L62" s="35"/>
      <c r="M62" s="35"/>
      <c r="N62" s="2"/>
      <c r="O62" s="2"/>
      <c r="P62" s="2"/>
      <c r="Q62" s="2"/>
    </row>
    <row r="63" customFormat="false" ht="14.5" hidden="false" customHeight="false" outlineLevel="0" collapsed="false">
      <c r="A63" s="2"/>
      <c r="B63" s="2"/>
      <c r="C63" s="2"/>
      <c r="D63" s="2"/>
      <c r="E63" s="2"/>
      <c r="F63" s="2"/>
      <c r="G63" s="2"/>
      <c r="H63" s="36"/>
      <c r="I63" s="2"/>
      <c r="J63" s="2"/>
      <c r="K63" s="2"/>
      <c r="L63" s="35"/>
      <c r="M63" s="35"/>
      <c r="N63" s="2"/>
      <c r="O63" s="2"/>
      <c r="P63" s="2"/>
      <c r="Q63" s="2"/>
    </row>
    <row r="64" customFormat="false" ht="14.5" hidden="false" customHeight="false" outlineLevel="0" collapsed="false">
      <c r="H64" s="36"/>
      <c r="L64" s="35"/>
      <c r="M64" s="35"/>
    </row>
    <row r="65" customFormat="false" ht="14.5" hidden="false" customHeight="false" outlineLevel="0" collapsed="false">
      <c r="E65" s="36"/>
      <c r="F65" s="36"/>
      <c r="G65" s="36"/>
      <c r="H65" s="36"/>
      <c r="L65" s="35"/>
      <c r="M65" s="35"/>
    </row>
    <row r="66" customFormat="false" ht="14.5" hidden="false" customHeight="false" outlineLevel="0" collapsed="false">
      <c r="A66" s="3" t="s">
        <v>63</v>
      </c>
      <c r="E66" s="36"/>
      <c r="F66" s="36"/>
      <c r="G66" s="36"/>
      <c r="H66" s="36"/>
      <c r="L66" s="35"/>
      <c r="M66" s="35"/>
    </row>
    <row r="67" customFormat="false" ht="14.5" hidden="false" customHeight="false" outlineLevel="0" collapsed="false">
      <c r="A67" s="7"/>
      <c r="B67" s="8" t="s">
        <v>64</v>
      </c>
      <c r="C67" s="8" t="s">
        <v>65</v>
      </c>
      <c r="E67" s="36"/>
      <c r="F67" s="36"/>
      <c r="G67" s="36"/>
      <c r="H67" s="36"/>
      <c r="L67" s="35"/>
      <c r="M67" s="35"/>
    </row>
    <row r="68" customFormat="false" ht="14.5" hidden="false" customHeight="false" outlineLevel="0" collapsed="false">
      <c r="A68" s="8" t="s">
        <v>22</v>
      </c>
      <c r="B68" s="7" t="n">
        <v>0.1571</v>
      </c>
      <c r="C68" s="7" t="n">
        <v>0.7053</v>
      </c>
      <c r="E68" s="36"/>
      <c r="F68" s="36"/>
      <c r="G68" s="36"/>
      <c r="H68" s="36"/>
      <c r="L68" s="35"/>
      <c r="M68" s="35"/>
    </row>
    <row r="69" customFormat="false" ht="14.5" hidden="false" customHeight="false" outlineLevel="0" collapsed="false">
      <c r="A69" s="8" t="s">
        <v>25</v>
      </c>
      <c r="B69" s="7" t="n">
        <v>0.124</v>
      </c>
      <c r="C69" s="7" t="n">
        <v>0.8166</v>
      </c>
      <c r="E69" s="36"/>
      <c r="F69" s="36"/>
      <c r="G69" s="36"/>
      <c r="H69" s="36"/>
      <c r="L69" s="35"/>
      <c r="M69" s="35"/>
    </row>
    <row r="70" customFormat="false" ht="14.5" hidden="false" customHeight="false" outlineLevel="0" collapsed="false">
      <c r="A70" s="8" t="s">
        <v>27</v>
      </c>
      <c r="B70" s="7" t="n">
        <v>0.1113</v>
      </c>
      <c r="C70" s="7" t="n">
        <v>0.8507</v>
      </c>
      <c r="E70" s="36"/>
      <c r="F70" s="36"/>
      <c r="G70" s="36"/>
      <c r="H70" s="36"/>
      <c r="L70" s="35"/>
      <c r="M70" s="35"/>
    </row>
    <row r="71" customFormat="false" ht="14.5" hidden="false" customHeight="false" outlineLevel="0" collapsed="false">
      <c r="C71" s="36"/>
      <c r="D71" s="36"/>
      <c r="E71" s="36"/>
      <c r="F71" s="36"/>
      <c r="G71" s="36"/>
      <c r="H71" s="36"/>
      <c r="L71" s="35"/>
      <c r="M71" s="35"/>
    </row>
    <row r="72" customFormat="false" ht="14.5" hidden="false" customHeight="false" outlineLevel="0" collapsed="false">
      <c r="A72" s="3" t="s">
        <v>66</v>
      </c>
      <c r="K72" s="3" t="s">
        <v>67</v>
      </c>
    </row>
    <row r="73" customFormat="false" ht="13.8" hidden="false" customHeight="false" outlineLevel="0" collapsed="false">
      <c r="A73" s="3" t="s">
        <v>68</v>
      </c>
      <c r="B73" s="3" t="s">
        <v>69</v>
      </c>
      <c r="D73" s="3"/>
      <c r="E73" s="3" t="s">
        <v>70</v>
      </c>
      <c r="F73" s="3" t="s">
        <v>71</v>
      </c>
      <c r="G73" s="3" t="s">
        <v>72</v>
      </c>
      <c r="H73" s="3" t="s">
        <v>73</v>
      </c>
      <c r="K73" s="3" t="s">
        <v>68</v>
      </c>
      <c r="L73" s="3" t="s">
        <v>69</v>
      </c>
      <c r="N73" s="3"/>
      <c r="O73" s="3" t="s">
        <v>70</v>
      </c>
      <c r="P73" s="3" t="s">
        <v>71</v>
      </c>
      <c r="Q73" s="3" t="s">
        <v>72</v>
      </c>
      <c r="R73" s="3" t="s">
        <v>73</v>
      </c>
    </row>
    <row r="74" customFormat="false" ht="13.8" hidden="false" customHeight="false" outlineLevel="0" collapsed="false">
      <c r="A74" s="0" t="n">
        <v>44</v>
      </c>
      <c r="B74" s="0" t="n">
        <v>91</v>
      </c>
      <c r="D74" s="3" t="s">
        <v>68</v>
      </c>
      <c r="E74" s="57" t="n">
        <f aca="false">AVERAGE(A74:A343)</f>
        <v>26.1925925925926</v>
      </c>
      <c r="F74" s="0" t="n">
        <f aca="false">MEDIAN(A74:A343)</f>
        <v>17</v>
      </c>
      <c r="G74" s="0" t="n">
        <f aca="false">MODE(A74:A343)</f>
        <v>0</v>
      </c>
      <c r="H74" s="57" t="n">
        <f aca="false">_xlfn.STDEV.P(A74:A343)</f>
        <v>27.1709257183036</v>
      </c>
      <c r="I74" s="2" t="n">
        <f aca="false">A74+1</f>
        <v>45</v>
      </c>
      <c r="K74" s="0" t="n">
        <v>58</v>
      </c>
      <c r="L74" s="0" t="n">
        <v>90</v>
      </c>
      <c r="N74" s="3" t="s">
        <v>68</v>
      </c>
      <c r="O74" s="57" t="n">
        <f aca="false">AVERAGE(K74:K343)</f>
        <v>42.8740740740741</v>
      </c>
      <c r="P74" s="0" t="n">
        <f aca="false">MEDIAN(K74:K343)</f>
        <v>39</v>
      </c>
      <c r="Q74" s="0" t="n">
        <f aca="false">MODE(K74:K343)</f>
        <v>3</v>
      </c>
      <c r="R74" s="57" t="n">
        <f aca="false">_xlfn.STDEV.P(K74:K343)</f>
        <v>29.5937755291309</v>
      </c>
    </row>
    <row r="75" customFormat="false" ht="13.8" hidden="false" customHeight="false" outlineLevel="0" collapsed="false">
      <c r="A75" s="0" t="n">
        <v>2</v>
      </c>
      <c r="B75" s="0" t="n">
        <v>10</v>
      </c>
      <c r="D75" s="3" t="s">
        <v>69</v>
      </c>
      <c r="E75" s="57" t="n">
        <f aca="false">AVERAGE(B74:B343)</f>
        <v>56.0851851851852</v>
      </c>
      <c r="F75" s="0" t="n">
        <f aca="false">MEDIAN(B74:B343)</f>
        <v>64</v>
      </c>
      <c r="G75" s="0" t="n">
        <f aca="false">MODE(B74:B343)</f>
        <v>95</v>
      </c>
      <c r="H75" s="57" t="n">
        <f aca="false">_xlfn.STDEV.P(B74:B343)</f>
        <v>30.651266709414</v>
      </c>
      <c r="I75" s="2" t="n">
        <f aca="false">A75+1</f>
        <v>3</v>
      </c>
      <c r="K75" s="0" t="n">
        <v>6</v>
      </c>
      <c r="L75" s="0" t="n">
        <v>98</v>
      </c>
      <c r="N75" s="3" t="s">
        <v>69</v>
      </c>
      <c r="O75" s="57" t="n">
        <f aca="false">AVERAGE(L74:L343)</f>
        <v>53.275092936803</v>
      </c>
      <c r="P75" s="0" t="n">
        <f aca="false">MEDIAN(L74:L343)</f>
        <v>55</v>
      </c>
      <c r="Q75" s="0" t="n">
        <f aca="false">MODE(L74:L343)</f>
        <v>22</v>
      </c>
      <c r="R75" s="57" t="n">
        <f aca="false">_xlfn.STDEV.P(L74:L343)</f>
        <v>30.3519407782473</v>
      </c>
    </row>
    <row r="76" customFormat="false" ht="13.8" hidden="false" customHeight="false" outlineLevel="0" collapsed="false">
      <c r="A76" s="0" t="n">
        <v>3</v>
      </c>
      <c r="B76" s="0" t="n">
        <v>69</v>
      </c>
      <c r="I76" s="2" t="n">
        <f aca="false">A76+1</f>
        <v>4</v>
      </c>
      <c r="K76" s="0" t="n">
        <v>20</v>
      </c>
      <c r="L76" s="0" t="n">
        <v>4</v>
      </c>
    </row>
    <row r="77" customFormat="false" ht="13.8" hidden="false" customHeight="false" outlineLevel="0" collapsed="false">
      <c r="A77" s="0" t="n">
        <v>2</v>
      </c>
      <c r="B77" s="0" t="n">
        <v>93</v>
      </c>
      <c r="I77" s="2" t="n">
        <f aca="false">A77+1</f>
        <v>3</v>
      </c>
      <c r="K77" s="0" t="n">
        <v>7</v>
      </c>
      <c r="L77" s="0" t="n">
        <v>75</v>
      </c>
    </row>
    <row r="78" customFormat="false" ht="13.8" hidden="false" customHeight="false" outlineLevel="0" collapsed="false">
      <c r="A78" s="0" t="n">
        <v>22</v>
      </c>
      <c r="B78" s="0" t="n">
        <v>20</v>
      </c>
      <c r="I78" s="2" t="n">
        <f aca="false">A78+1</f>
        <v>23</v>
      </c>
      <c r="K78" s="0" t="n">
        <v>78</v>
      </c>
      <c r="L78" s="0" t="n">
        <v>73</v>
      </c>
    </row>
    <row r="79" customFormat="false" ht="13.8" hidden="false" customHeight="false" outlineLevel="0" collapsed="false">
      <c r="A79" s="0" t="n">
        <v>55</v>
      </c>
      <c r="B79" s="0" t="n">
        <v>57</v>
      </c>
      <c r="D79" s="0" t="n">
        <v>1</v>
      </c>
      <c r="E79" s="0" t="n">
        <f aca="false">FREQUENCY($I$74:$I$343,D79)</f>
        <v>22</v>
      </c>
      <c r="I79" s="2" t="n">
        <f aca="false">A79+1</f>
        <v>56</v>
      </c>
      <c r="K79" s="0" t="n">
        <v>55</v>
      </c>
      <c r="L79" s="0" t="n">
        <v>88</v>
      </c>
    </row>
    <row r="80" customFormat="false" ht="13.8" hidden="false" customHeight="false" outlineLevel="0" collapsed="false">
      <c r="A80" s="0" t="n">
        <v>4</v>
      </c>
      <c r="B80" s="0" t="n">
        <v>58</v>
      </c>
      <c r="D80" s="0" t="n">
        <v>2</v>
      </c>
      <c r="E80" s="0" t="n">
        <f aca="false">FREQUENCY($I$74:$I$343,D80)-SUM($E$79:E79)</f>
        <v>11</v>
      </c>
      <c r="I80" s="2" t="n">
        <f aca="false">A80+1</f>
        <v>5</v>
      </c>
      <c r="K80" s="0" t="n">
        <v>21</v>
      </c>
      <c r="L80" s="0" t="n">
        <v>74</v>
      </c>
    </row>
    <row r="81" customFormat="false" ht="13.8" hidden="false" customHeight="false" outlineLevel="0" collapsed="false">
      <c r="A81" s="0" t="n">
        <v>6</v>
      </c>
      <c r="B81" s="0" t="n">
        <v>97</v>
      </c>
      <c r="D81" s="0" t="n">
        <v>3</v>
      </c>
      <c r="E81" s="0" t="n">
        <f aca="false">FREQUENCY($I$74:$I$343,D81)-SUM($E$79:E80)</f>
        <v>13</v>
      </c>
      <c r="I81" s="2" t="n">
        <f aca="false">A81+1</f>
        <v>7</v>
      </c>
      <c r="K81" s="0" t="n">
        <v>83</v>
      </c>
      <c r="L81" s="0" t="n">
        <v>55</v>
      </c>
    </row>
    <row r="82" customFormat="false" ht="13.8" hidden="false" customHeight="false" outlineLevel="0" collapsed="false">
      <c r="A82" s="0" t="n">
        <v>1</v>
      </c>
      <c r="B82" s="0" t="n">
        <v>54</v>
      </c>
      <c r="D82" s="0" t="n">
        <v>4</v>
      </c>
      <c r="E82" s="0" t="n">
        <f aca="false">FREQUENCY($I$74:$I$343,D82)-SUM($E$79:E81)</f>
        <v>10</v>
      </c>
      <c r="I82" s="2" t="n">
        <f aca="false">A82+1</f>
        <v>2</v>
      </c>
      <c r="K82" s="0" t="n">
        <v>3</v>
      </c>
      <c r="L82" s="0" t="n">
        <v>55</v>
      </c>
      <c r="O82" s="0" t="s">
        <v>74</v>
      </c>
      <c r="P82" s="0" t="s">
        <v>75</v>
      </c>
      <c r="Q82" s="0" t="s">
        <v>76</v>
      </c>
      <c r="R82" s="0" t="n">
        <v>42.8740740740741</v>
      </c>
    </row>
    <row r="83" customFormat="false" ht="13.8" hidden="false" customHeight="false" outlineLevel="0" collapsed="false">
      <c r="A83" s="0" t="n">
        <v>35</v>
      </c>
      <c r="B83" s="0" t="n">
        <v>89</v>
      </c>
      <c r="D83" s="0" t="n">
        <v>5</v>
      </c>
      <c r="E83" s="0" t="n">
        <f aca="false">FREQUENCY($I$74:$I$343,D83)-SUM($E$79:E82)</f>
        <v>11</v>
      </c>
      <c r="I83" s="2" t="n">
        <f aca="false">A83+1</f>
        <v>36</v>
      </c>
      <c r="K83" s="0" t="n">
        <v>24</v>
      </c>
      <c r="L83" s="0" t="n">
        <v>83</v>
      </c>
      <c r="O83" s="0" t="s">
        <v>77</v>
      </c>
      <c r="P83" s="0" t="s">
        <v>75</v>
      </c>
      <c r="Q83" s="0" t="s">
        <v>76</v>
      </c>
      <c r="R83" s="0" t="n">
        <v>29.5937755291309</v>
      </c>
    </row>
    <row r="84" customFormat="false" ht="13.8" hidden="false" customHeight="false" outlineLevel="0" collapsed="false">
      <c r="A84" s="0" t="n">
        <v>71</v>
      </c>
      <c r="B84" s="0" t="n">
        <v>86</v>
      </c>
      <c r="D84" s="0" t="n">
        <v>6</v>
      </c>
      <c r="E84" s="0" t="n">
        <f aca="false">FREQUENCY($I$74:$I$343,D84)-SUM($E$79:E83)</f>
        <v>8</v>
      </c>
      <c r="I84" s="2" t="n">
        <f aca="false">A84+1</f>
        <v>72</v>
      </c>
      <c r="K84" s="0" t="n">
        <v>26</v>
      </c>
      <c r="L84" s="0" t="n">
        <v>84</v>
      </c>
      <c r="O84" s="0" t="s">
        <v>74</v>
      </c>
      <c r="P84" s="0" t="s">
        <v>78</v>
      </c>
      <c r="Q84" s="0" t="s">
        <v>76</v>
      </c>
      <c r="R84" s="0" t="n">
        <v>53.3148148148148</v>
      </c>
    </row>
    <row r="85" customFormat="false" ht="13.8" hidden="false" customHeight="false" outlineLevel="0" collapsed="false">
      <c r="A85" s="0" t="n">
        <v>23</v>
      </c>
      <c r="B85" s="0" t="n">
        <v>31</v>
      </c>
      <c r="D85" s="0" t="n">
        <v>7</v>
      </c>
      <c r="E85" s="0" t="n">
        <f aca="false">FREQUENCY($I$74:$I$343,D85)-SUM($E$79:E84)</f>
        <v>4</v>
      </c>
      <c r="I85" s="2" t="n">
        <f aca="false">A85+1</f>
        <v>24</v>
      </c>
      <c r="K85" s="0" t="n">
        <v>50</v>
      </c>
      <c r="L85" s="0" t="n">
        <v>46</v>
      </c>
      <c r="O85" s="0" t="s">
        <v>77</v>
      </c>
      <c r="P85" s="0" t="s">
        <v>75</v>
      </c>
      <c r="Q85" s="0" t="s">
        <v>76</v>
      </c>
      <c r="R85" s="0" t="n">
        <v>30.3026854170422</v>
      </c>
    </row>
    <row r="86" customFormat="false" ht="13.8" hidden="false" customHeight="false" outlineLevel="0" collapsed="false">
      <c r="A86" s="0" t="n">
        <v>12</v>
      </c>
      <c r="B86" s="0" t="n">
        <v>1</v>
      </c>
      <c r="D86" s="0" t="n">
        <v>8</v>
      </c>
      <c r="E86" s="0" t="n">
        <f aca="false">FREQUENCY($I$74:$I$343,D86)-SUM($E$79:E85)</f>
        <v>5</v>
      </c>
      <c r="I86" s="2" t="n">
        <f aca="false">A86+1</f>
        <v>13</v>
      </c>
      <c r="K86" s="0" t="n">
        <v>93</v>
      </c>
      <c r="L86" s="0" t="n">
        <v>68</v>
      </c>
    </row>
    <row r="87" customFormat="false" ht="13.8" hidden="false" customHeight="false" outlineLevel="0" collapsed="false">
      <c r="A87" s="0" t="n">
        <v>22</v>
      </c>
      <c r="B87" s="0" t="n">
        <v>25</v>
      </c>
      <c r="D87" s="0" t="n">
        <v>9</v>
      </c>
      <c r="E87" s="0" t="n">
        <f aca="false">FREQUENCY($I$74:$I$343,D87)-SUM($E$79:E86)</f>
        <v>8</v>
      </c>
      <c r="I87" s="2" t="n">
        <f aca="false">A87+1</f>
        <v>23</v>
      </c>
      <c r="K87" s="0" t="n">
        <v>47</v>
      </c>
      <c r="L87" s="0" t="n">
        <v>30</v>
      </c>
    </row>
    <row r="88" customFormat="false" ht="13.8" hidden="false" customHeight="false" outlineLevel="0" collapsed="false">
      <c r="A88" s="0" t="n">
        <v>35</v>
      </c>
      <c r="B88" s="0" t="n">
        <v>43</v>
      </c>
      <c r="D88" s="0" t="n">
        <v>10</v>
      </c>
      <c r="E88" s="0" t="n">
        <f aca="false">FREQUENCY($I$74:$I$343,D88)-SUM($E$79:E87)</f>
        <v>6</v>
      </c>
      <c r="I88" s="2" t="n">
        <f aca="false">A88+1</f>
        <v>36</v>
      </c>
      <c r="K88" s="0" t="n">
        <v>11</v>
      </c>
      <c r="L88" s="0" t="n">
        <v>57</v>
      </c>
    </row>
    <row r="89" customFormat="false" ht="13.8" hidden="false" customHeight="false" outlineLevel="0" collapsed="false">
      <c r="A89" s="0" t="n">
        <v>26</v>
      </c>
      <c r="B89" s="0" t="n">
        <v>91</v>
      </c>
      <c r="D89" s="0" t="n">
        <v>11</v>
      </c>
      <c r="E89" s="0" t="n">
        <f aca="false">FREQUENCY($I$74:$I$343,D89)-SUM($E$79:E88)</f>
        <v>7</v>
      </c>
      <c r="I89" s="2" t="n">
        <f aca="false">A89+1</f>
        <v>27</v>
      </c>
      <c r="K89" s="0" t="n">
        <v>6</v>
      </c>
      <c r="L89" s="0" t="n">
        <v>83</v>
      </c>
    </row>
    <row r="90" customFormat="false" ht="13.8" hidden="false" customHeight="false" outlineLevel="0" collapsed="false">
      <c r="A90" s="0" t="n">
        <v>96</v>
      </c>
      <c r="B90" s="0" t="n">
        <v>96</v>
      </c>
      <c r="D90" s="0" t="n">
        <v>12</v>
      </c>
      <c r="E90" s="0" t="n">
        <f aca="false">FREQUENCY($I$74:$I$343,D90)-SUM($E$79:E89)</f>
        <v>5</v>
      </c>
      <c r="I90" s="2" t="n">
        <f aca="false">A90+1</f>
        <v>97</v>
      </c>
      <c r="K90" s="0" t="n">
        <v>20</v>
      </c>
      <c r="L90" s="0" t="n">
        <v>60</v>
      </c>
    </row>
    <row r="91" customFormat="false" ht="13.8" hidden="false" customHeight="false" outlineLevel="0" collapsed="false">
      <c r="A91" s="0" t="n">
        <v>8</v>
      </c>
      <c r="B91" s="0" t="n">
        <v>28</v>
      </c>
      <c r="D91" s="0" t="n">
        <v>13</v>
      </c>
      <c r="E91" s="0" t="n">
        <f aca="false">FREQUENCY($I$74:$I$343,D91)-SUM($E$79:E90)</f>
        <v>8</v>
      </c>
      <c r="I91" s="2" t="n">
        <f aca="false">A91+1</f>
        <v>9</v>
      </c>
      <c r="K91" s="0" t="n">
        <v>3</v>
      </c>
      <c r="L91" s="0" t="n">
        <v>13</v>
      </c>
    </row>
    <row r="92" customFormat="false" ht="13.8" hidden="false" customHeight="false" outlineLevel="0" collapsed="false">
      <c r="A92" s="0" t="n">
        <v>17</v>
      </c>
      <c r="B92" s="0" t="n">
        <v>10</v>
      </c>
      <c r="D92" s="0" t="n">
        <v>14</v>
      </c>
      <c r="E92" s="0" t="n">
        <f aca="false">FREQUENCY($I$74:$I$343,D92)-SUM($E$79:E91)</f>
        <v>2</v>
      </c>
      <c r="I92" s="2" t="n">
        <f aca="false">A92+1</f>
        <v>18</v>
      </c>
      <c r="K92" s="0" t="n">
        <v>32</v>
      </c>
      <c r="L92" s="0" t="n">
        <v>65</v>
      </c>
    </row>
    <row r="93" customFormat="false" ht="13.8" hidden="false" customHeight="false" outlineLevel="0" collapsed="false">
      <c r="A93" s="0" t="n">
        <v>9</v>
      </c>
      <c r="B93" s="0" t="n">
        <v>0</v>
      </c>
      <c r="D93" s="0" t="n">
        <v>15</v>
      </c>
      <c r="E93" s="0" t="n">
        <f aca="false">FREQUENCY($I$74:$I$343,D93)-SUM($E$79:E92)</f>
        <v>2</v>
      </c>
      <c r="I93" s="2" t="n">
        <f aca="false">A93+1</f>
        <v>10</v>
      </c>
      <c r="K93" s="0" t="n">
        <v>9</v>
      </c>
      <c r="L93" s="0" t="n">
        <v>83</v>
      </c>
    </row>
    <row r="94" customFormat="false" ht="13.8" hidden="false" customHeight="false" outlineLevel="0" collapsed="false">
      <c r="A94" s="0" t="n">
        <v>61</v>
      </c>
      <c r="B94" s="0" t="n">
        <v>61</v>
      </c>
      <c r="D94" s="0" t="n">
        <v>16</v>
      </c>
      <c r="E94" s="0" t="n">
        <f aca="false">FREQUENCY($I$74:$I$343,D94)-SUM($E$79:E93)</f>
        <v>9</v>
      </c>
      <c r="I94" s="2" t="n">
        <f aca="false">A94+1</f>
        <v>62</v>
      </c>
      <c r="K94" s="0" t="n">
        <v>71</v>
      </c>
      <c r="L94" s="0" t="n">
        <v>94</v>
      </c>
    </row>
    <row r="95" customFormat="false" ht="13.8" hidden="false" customHeight="false" outlineLevel="0" collapsed="false">
      <c r="A95" s="0" t="n">
        <v>72</v>
      </c>
      <c r="B95" s="0" t="n">
        <v>80</v>
      </c>
      <c r="D95" s="0" t="n">
        <v>17</v>
      </c>
      <c r="E95" s="0" t="n">
        <f aca="false">FREQUENCY($I$74:$I$343,D95)-SUM($E$79:E94)</f>
        <v>3</v>
      </c>
      <c r="I95" s="2" t="n">
        <f aca="false">A95+1</f>
        <v>73</v>
      </c>
      <c r="K95" s="0" t="n">
        <v>71</v>
      </c>
      <c r="L95" s="0" t="n">
        <v>83</v>
      </c>
    </row>
    <row r="96" customFormat="false" ht="13.8" hidden="false" customHeight="false" outlineLevel="0" collapsed="false">
      <c r="A96" s="0" t="n">
        <v>19</v>
      </c>
      <c r="B96" s="0" t="n">
        <v>48</v>
      </c>
      <c r="D96" s="0" t="n">
        <v>18</v>
      </c>
      <c r="E96" s="0" t="n">
        <f aca="false">FREQUENCY($I$74:$I$343,D96)-SUM($E$79:E95)</f>
        <v>5</v>
      </c>
      <c r="I96" s="2" t="n">
        <f aca="false">A96+1</f>
        <v>20</v>
      </c>
      <c r="K96" s="0" t="n">
        <v>61</v>
      </c>
      <c r="L96" s="0" t="n">
        <v>90</v>
      </c>
    </row>
    <row r="97" customFormat="false" ht="13.8" hidden="false" customHeight="false" outlineLevel="0" collapsed="false">
      <c r="A97" s="0" t="n">
        <v>23</v>
      </c>
      <c r="B97" s="0" t="n">
        <v>27</v>
      </c>
      <c r="D97" s="0" t="n">
        <v>19</v>
      </c>
      <c r="E97" s="0" t="n">
        <f aca="false">FREQUENCY($I$74:$I$343,D97)-SUM($E$79:E96)</f>
        <v>3</v>
      </c>
      <c r="I97" s="2" t="n">
        <f aca="false">A97+1</f>
        <v>24</v>
      </c>
      <c r="K97" s="0" t="n">
        <v>61</v>
      </c>
      <c r="L97" s="0" t="n">
        <v>90</v>
      </c>
    </row>
    <row r="98" customFormat="false" ht="13.8" hidden="false" customHeight="false" outlineLevel="0" collapsed="false">
      <c r="A98" s="0" t="n">
        <v>95</v>
      </c>
      <c r="B98" s="0" t="n">
        <v>95</v>
      </c>
      <c r="D98" s="0" t="n">
        <v>20</v>
      </c>
      <c r="E98" s="0" t="n">
        <f aca="false">FREQUENCY($I$74:$I$343,D98)-SUM($E$79:E97)</f>
        <v>5</v>
      </c>
      <c r="I98" s="2" t="n">
        <f aca="false">A98+1</f>
        <v>96</v>
      </c>
      <c r="K98" s="0" t="n">
        <v>76</v>
      </c>
      <c r="L98" s="0" t="n">
        <v>93</v>
      </c>
    </row>
    <row r="99" customFormat="false" ht="13.8" hidden="false" customHeight="false" outlineLevel="0" collapsed="false">
      <c r="A99" s="0" t="n">
        <v>16</v>
      </c>
      <c r="B99" s="0" t="n">
        <v>85</v>
      </c>
      <c r="D99" s="0" t="n">
        <v>21</v>
      </c>
      <c r="E99" s="0" t="n">
        <f aca="false">FREQUENCY($I$74:$I$343,D99)-SUM($E$79:E98)</f>
        <v>5</v>
      </c>
      <c r="I99" s="2" t="n">
        <f aca="false">A99+1</f>
        <v>17</v>
      </c>
      <c r="K99" s="0" t="n">
        <v>21</v>
      </c>
      <c r="L99" s="0" t="n">
        <v>36</v>
      </c>
    </row>
    <row r="100" customFormat="false" ht="13.8" hidden="false" customHeight="false" outlineLevel="0" collapsed="false">
      <c r="A100" s="0" t="n">
        <v>96</v>
      </c>
      <c r="B100" s="0" t="n">
        <v>95</v>
      </c>
      <c r="D100" s="0" t="n">
        <v>22</v>
      </c>
      <c r="E100" s="0" t="n">
        <f aca="false">FREQUENCY($I$74:$I$343,D100)-SUM($E$79:E99)</f>
        <v>5</v>
      </c>
      <c r="I100" s="2" t="n">
        <f aca="false">A100+1</f>
        <v>97</v>
      </c>
      <c r="K100" s="0" t="n">
        <v>98</v>
      </c>
      <c r="L100" s="0" t="n">
        <v>48</v>
      </c>
    </row>
    <row r="101" customFormat="false" ht="13.8" hidden="false" customHeight="false" outlineLevel="0" collapsed="false">
      <c r="A101" s="0" t="n">
        <v>9</v>
      </c>
      <c r="B101" s="0" t="n">
        <v>28</v>
      </c>
      <c r="D101" s="0" t="n">
        <v>23</v>
      </c>
      <c r="E101" s="0" t="n">
        <f aca="false">FREQUENCY($I$74:$I$343,D101)-SUM($E$79:E100)</f>
        <v>5</v>
      </c>
      <c r="I101" s="2" t="n">
        <f aca="false">A101+1</f>
        <v>10</v>
      </c>
      <c r="K101" s="0" t="n">
        <v>37</v>
      </c>
      <c r="L101" s="0" t="n">
        <v>55</v>
      </c>
    </row>
    <row r="102" customFormat="false" ht="13.8" hidden="false" customHeight="false" outlineLevel="0" collapsed="false">
      <c r="A102" s="0" t="n">
        <v>96</v>
      </c>
      <c r="B102" s="0" t="n">
        <v>97</v>
      </c>
      <c r="D102" s="0" t="n">
        <v>24</v>
      </c>
      <c r="E102" s="0" t="n">
        <f aca="false">FREQUENCY($I$74:$I$343,D102)-SUM($E$79:E101)</f>
        <v>3</v>
      </c>
      <c r="I102" s="2" t="n">
        <f aca="false">A102+1</f>
        <v>97</v>
      </c>
      <c r="K102" s="0" t="n">
        <v>88</v>
      </c>
      <c r="L102" s="0" t="n">
        <v>96</v>
      </c>
    </row>
    <row r="103" customFormat="false" ht="13.8" hidden="false" customHeight="false" outlineLevel="0" collapsed="false">
      <c r="A103" s="0" t="n">
        <v>15</v>
      </c>
      <c r="B103" s="0" t="n">
        <v>32</v>
      </c>
      <c r="D103" s="0" t="n">
        <v>25</v>
      </c>
      <c r="E103" s="0" t="n">
        <f aca="false">FREQUENCY($I$74:$I$343,D103)-SUM($E$79:E102)</f>
        <v>6</v>
      </c>
      <c r="I103" s="2" t="n">
        <f aca="false">A103+1</f>
        <v>16</v>
      </c>
      <c r="K103" s="0" t="n">
        <v>36</v>
      </c>
      <c r="L103" s="0" t="n">
        <v>51</v>
      </c>
    </row>
    <row r="104" customFormat="false" ht="13.8" hidden="false" customHeight="false" outlineLevel="0" collapsed="false">
      <c r="A104" s="0" t="n">
        <v>10</v>
      </c>
      <c r="B104" s="0" t="n">
        <v>39</v>
      </c>
      <c r="D104" s="0" t="n">
        <v>26</v>
      </c>
      <c r="E104" s="0" t="n">
        <f aca="false">FREQUENCY($I$74:$I$343,D104)-SUM($E$79:E103)</f>
        <v>2</v>
      </c>
      <c r="I104" s="2" t="n">
        <f aca="false">A104+1</f>
        <v>11</v>
      </c>
      <c r="K104" s="0" t="n">
        <v>4</v>
      </c>
      <c r="L104" s="0" t="n">
        <v>7</v>
      </c>
    </row>
    <row r="105" customFormat="false" ht="13.8" hidden="false" customHeight="false" outlineLevel="0" collapsed="false">
      <c r="A105" s="0" t="n">
        <v>20</v>
      </c>
      <c r="B105" s="0" t="n">
        <v>37</v>
      </c>
      <c r="D105" s="0" t="n">
        <v>27</v>
      </c>
      <c r="E105" s="0" t="n">
        <f aca="false">FREQUENCY($I$74:$I$343,D105)-SUM($E$79:E104)</f>
        <v>4</v>
      </c>
      <c r="I105" s="2" t="n">
        <f aca="false">A105+1</f>
        <v>21</v>
      </c>
      <c r="K105" s="0" t="n">
        <v>32</v>
      </c>
      <c r="L105" s="0" t="n">
        <v>33</v>
      </c>
    </row>
    <row r="106" customFormat="false" ht="13.8" hidden="false" customHeight="false" outlineLevel="0" collapsed="false">
      <c r="A106" s="0" t="n">
        <v>87</v>
      </c>
      <c r="B106" s="0" t="n">
        <v>91</v>
      </c>
      <c r="D106" s="0" t="n">
        <v>28</v>
      </c>
      <c r="E106" s="0" t="n">
        <f aca="false">FREQUENCY($I$74:$I$343,D106)-SUM($E$79:E105)</f>
        <v>1</v>
      </c>
      <c r="I106" s="2" t="n">
        <f aca="false">A106+1</f>
        <v>88</v>
      </c>
      <c r="K106" s="0" t="n">
        <v>91</v>
      </c>
      <c r="L106" s="0" t="n">
        <v>79</v>
      </c>
    </row>
    <row r="107" customFormat="false" ht="13.8" hidden="false" customHeight="false" outlineLevel="0" collapsed="false">
      <c r="A107" s="0" t="n">
        <v>19</v>
      </c>
      <c r="B107" s="0" t="n">
        <v>21</v>
      </c>
      <c r="D107" s="0" t="n">
        <v>29</v>
      </c>
      <c r="E107" s="0" t="n">
        <f aca="false">FREQUENCY($I$74:$I$343,D107)-SUM($E$79:E106)</f>
        <v>1</v>
      </c>
      <c r="I107" s="2" t="n">
        <f aca="false">A107+1</f>
        <v>20</v>
      </c>
      <c r="K107" s="0" t="n">
        <v>47</v>
      </c>
      <c r="L107" s="0" t="n">
        <v>96</v>
      </c>
    </row>
    <row r="108" customFormat="false" ht="13.8" hidden="false" customHeight="false" outlineLevel="0" collapsed="false">
      <c r="A108" s="0" t="n">
        <v>45</v>
      </c>
      <c r="B108" s="0" t="n">
        <v>95</v>
      </c>
      <c r="D108" s="0" t="n">
        <v>30</v>
      </c>
      <c r="E108" s="0" t="n">
        <f aca="false">FREQUENCY($I$74:$I$343,D108)-SUM($E$79:E107)</f>
        <v>1</v>
      </c>
      <c r="I108" s="2" t="n">
        <f aca="false">A108+1</f>
        <v>46</v>
      </c>
      <c r="K108" s="0" t="n">
        <v>73</v>
      </c>
      <c r="L108" s="0" t="n">
        <v>50</v>
      </c>
    </row>
    <row r="109" customFormat="false" ht="13.8" hidden="false" customHeight="false" outlineLevel="0" collapsed="false">
      <c r="A109" s="0" t="n">
        <v>38</v>
      </c>
      <c r="B109" s="0" t="n">
        <v>43</v>
      </c>
      <c r="D109" s="0" t="n">
        <v>31</v>
      </c>
      <c r="E109" s="0" t="n">
        <f aca="false">FREQUENCY($I$74:$I$343,D109)-SUM($E$79:E108)</f>
        <v>2</v>
      </c>
      <c r="I109" s="2" t="n">
        <f aca="false">A109+1</f>
        <v>39</v>
      </c>
      <c r="K109" s="0" t="n">
        <v>79</v>
      </c>
      <c r="L109" s="0" t="n">
        <v>54</v>
      </c>
    </row>
    <row r="110" customFormat="false" ht="13.8" hidden="false" customHeight="false" outlineLevel="0" collapsed="false">
      <c r="A110" s="0" t="n">
        <v>3</v>
      </c>
      <c r="B110" s="0" t="n">
        <v>56</v>
      </c>
      <c r="D110" s="0" t="n">
        <v>32</v>
      </c>
      <c r="E110" s="0" t="n">
        <f aca="false">FREQUENCY($I$74:$I$343,D110)-SUM($E$79:E109)</f>
        <v>3</v>
      </c>
      <c r="I110" s="2" t="n">
        <f aca="false">A110+1</f>
        <v>4</v>
      </c>
      <c r="K110" s="0" t="n">
        <v>44</v>
      </c>
      <c r="L110" s="0" t="n">
        <v>95</v>
      </c>
    </row>
    <row r="111" customFormat="false" ht="13.8" hidden="false" customHeight="false" outlineLevel="0" collapsed="false">
      <c r="A111" s="0" t="n">
        <v>20</v>
      </c>
      <c r="B111" s="0" t="n">
        <v>5</v>
      </c>
      <c r="D111" s="0" t="n">
        <v>33</v>
      </c>
      <c r="E111" s="0" t="n">
        <f aca="false">FREQUENCY($I$74:$I$343,D111)-SUM($E$79:E110)</f>
        <v>1</v>
      </c>
      <c r="I111" s="2" t="n">
        <f aca="false">A111+1</f>
        <v>21</v>
      </c>
      <c r="K111" s="0" t="n">
        <v>82</v>
      </c>
      <c r="L111" s="0" t="n">
        <v>6</v>
      </c>
    </row>
    <row r="112" customFormat="false" ht="13.8" hidden="false" customHeight="false" outlineLevel="0" collapsed="false">
      <c r="A112" s="0" t="n">
        <v>18</v>
      </c>
      <c r="B112" s="0" t="n">
        <v>74</v>
      </c>
      <c r="D112" s="0" t="n">
        <v>34</v>
      </c>
      <c r="E112" s="0" t="n">
        <f aca="false">FREQUENCY($I$74:$I$343,D112)-SUM($E$79:E111)</f>
        <v>3</v>
      </c>
      <c r="I112" s="2" t="n">
        <f aca="false">A112+1</f>
        <v>19</v>
      </c>
      <c r="K112" s="0" t="n">
        <v>39</v>
      </c>
      <c r="L112" s="0" t="n">
        <v>93</v>
      </c>
    </row>
    <row r="113" customFormat="false" ht="13.8" hidden="false" customHeight="false" outlineLevel="0" collapsed="false">
      <c r="A113" s="0" t="n">
        <v>18</v>
      </c>
      <c r="B113" s="0" t="n">
        <v>45</v>
      </c>
      <c r="D113" s="0" t="n">
        <v>35</v>
      </c>
      <c r="E113" s="0" t="n">
        <f aca="false">FREQUENCY($I$74:$I$343,D113)-SUM($E$79:E112)</f>
        <v>2</v>
      </c>
      <c r="I113" s="2" t="n">
        <f aca="false">A113+1</f>
        <v>19</v>
      </c>
      <c r="K113" s="0" t="n">
        <v>59</v>
      </c>
      <c r="L113" s="0" t="n">
        <v>40</v>
      </c>
    </row>
    <row r="114" customFormat="false" ht="13.8" hidden="false" customHeight="false" outlineLevel="0" collapsed="false">
      <c r="A114" s="0" t="n">
        <v>84</v>
      </c>
      <c r="B114" s="0" t="n">
        <v>98</v>
      </c>
      <c r="D114" s="0" t="n">
        <v>36</v>
      </c>
      <c r="E114" s="0" t="n">
        <f aca="false">FREQUENCY($I$74:$I$343,D114)-SUM($E$79:E113)</f>
        <v>5</v>
      </c>
      <c r="I114" s="2" t="n">
        <f aca="false">A114+1</f>
        <v>85</v>
      </c>
      <c r="K114" s="0" t="n">
        <v>92</v>
      </c>
      <c r="L114" s="0" t="n">
        <v>98</v>
      </c>
    </row>
    <row r="115" customFormat="false" ht="13.8" hidden="false" customHeight="false" outlineLevel="0" collapsed="false">
      <c r="A115" s="0" t="n">
        <v>89</v>
      </c>
      <c r="B115" s="0" t="n">
        <v>51</v>
      </c>
      <c r="D115" s="0" t="n">
        <v>37</v>
      </c>
      <c r="E115" s="0" t="n">
        <f aca="false">FREQUENCY($I$74:$I$343,D115)-SUM($E$79:E114)</f>
        <v>1</v>
      </c>
      <c r="I115" s="2" t="n">
        <f aca="false">A115+1</f>
        <v>90</v>
      </c>
      <c r="K115" s="0" t="n">
        <v>96</v>
      </c>
      <c r="L115" s="0" t="n">
        <v>96</v>
      </c>
    </row>
    <row r="116" customFormat="false" ht="13.8" hidden="false" customHeight="false" outlineLevel="0" collapsed="false">
      <c r="A116" s="0" t="n">
        <v>35</v>
      </c>
      <c r="B116" s="0" t="n">
        <v>71</v>
      </c>
      <c r="D116" s="0" t="n">
        <v>38</v>
      </c>
      <c r="E116" s="0" t="n">
        <f aca="false">FREQUENCY($I$74:$I$343,D116)-SUM($E$79:E115)</f>
        <v>2</v>
      </c>
      <c r="I116" s="2" t="n">
        <f aca="false">A116+1</f>
        <v>36</v>
      </c>
      <c r="K116" s="0" t="n">
        <v>64</v>
      </c>
      <c r="L116" s="0" t="n">
        <v>79</v>
      </c>
    </row>
    <row r="117" customFormat="false" ht="13.8" hidden="false" customHeight="false" outlineLevel="0" collapsed="false">
      <c r="A117" s="0" t="n">
        <v>5</v>
      </c>
      <c r="B117" s="0" t="n">
        <v>7</v>
      </c>
      <c r="D117" s="0" t="n">
        <v>39</v>
      </c>
      <c r="E117" s="0" t="n">
        <f aca="false">FREQUENCY($I$74:$I$343,D117)-SUM($E$79:E116)</f>
        <v>5</v>
      </c>
      <c r="I117" s="2" t="n">
        <f aca="false">A117+1</f>
        <v>6</v>
      </c>
      <c r="K117" s="0" t="n">
        <v>23</v>
      </c>
      <c r="L117" s="0" t="n">
        <v>18</v>
      </c>
    </row>
    <row r="118" customFormat="false" ht="13.8" hidden="false" customHeight="false" outlineLevel="0" collapsed="false">
      <c r="A118" s="0" t="n">
        <v>1</v>
      </c>
      <c r="B118" s="0" t="n">
        <v>0</v>
      </c>
      <c r="D118" s="0" t="n">
        <v>40</v>
      </c>
      <c r="E118" s="0" t="n">
        <f aca="false">FREQUENCY($I$74:$I$343,D118)-SUM($E$79:E117)</f>
        <v>0</v>
      </c>
      <c r="I118" s="2" t="n">
        <f aca="false">A118+1</f>
        <v>2</v>
      </c>
      <c r="K118" s="0" t="n">
        <v>74</v>
      </c>
      <c r="L118" s="0" t="n">
        <v>84</v>
      </c>
    </row>
    <row r="119" customFormat="false" ht="13.8" hidden="false" customHeight="false" outlineLevel="0" collapsed="false">
      <c r="A119" s="0" t="n">
        <v>49</v>
      </c>
      <c r="B119" s="0" t="n">
        <v>51</v>
      </c>
      <c r="D119" s="0" t="n">
        <v>41</v>
      </c>
      <c r="E119" s="0" t="n">
        <f aca="false">FREQUENCY($I$74:$I$343,D119)-SUM($E$79:E118)</f>
        <v>3</v>
      </c>
      <c r="I119" s="2" t="n">
        <f aca="false">A119+1</f>
        <v>50</v>
      </c>
      <c r="K119" s="0" t="n">
        <v>46</v>
      </c>
      <c r="L119" s="0" t="n">
        <v>12</v>
      </c>
    </row>
    <row r="120" customFormat="false" ht="13.8" hidden="false" customHeight="false" outlineLevel="0" collapsed="false">
      <c r="A120" s="0" t="n">
        <v>4</v>
      </c>
      <c r="B120" s="0" t="n">
        <v>2</v>
      </c>
      <c r="D120" s="0" t="n">
        <v>42</v>
      </c>
      <c r="E120" s="0" t="n">
        <f aca="false">FREQUENCY($I$74:$I$343,D120)-SUM($E$79:E119)</f>
        <v>0</v>
      </c>
      <c r="I120" s="2" t="n">
        <f aca="false">A120+1</f>
        <v>5</v>
      </c>
      <c r="K120" s="0" t="n">
        <v>84</v>
      </c>
      <c r="L120" s="0" t="n">
        <v>36</v>
      </c>
    </row>
    <row r="121" customFormat="false" ht="13.8" hidden="false" customHeight="false" outlineLevel="0" collapsed="false">
      <c r="A121" s="0" t="n">
        <v>46</v>
      </c>
      <c r="B121" s="0" t="n">
        <v>73</v>
      </c>
      <c r="D121" s="0" t="n">
        <v>43</v>
      </c>
      <c r="E121" s="0" t="n">
        <f aca="false">FREQUENCY($I$74:$I$343,D121)-SUM($E$79:E120)</f>
        <v>0</v>
      </c>
      <c r="I121" s="2" t="n">
        <f aca="false">A121+1</f>
        <v>47</v>
      </c>
      <c r="K121" s="0" t="n">
        <v>59</v>
      </c>
      <c r="L121" s="0" t="n">
        <v>37</v>
      </c>
    </row>
    <row r="122" customFormat="false" ht="13.8" hidden="false" customHeight="false" outlineLevel="0" collapsed="false">
      <c r="A122" s="0" t="n">
        <v>19</v>
      </c>
      <c r="B122" s="0" t="n">
        <v>76</v>
      </c>
      <c r="D122" s="0" t="n">
        <v>44</v>
      </c>
      <c r="E122" s="0" t="n">
        <f aca="false">FREQUENCY($I$74:$I$343,D122)-SUM($E$79:E121)</f>
        <v>2</v>
      </c>
      <c r="I122" s="2" t="n">
        <f aca="false">A122+1</f>
        <v>20</v>
      </c>
      <c r="K122" s="0" t="n">
        <v>59</v>
      </c>
      <c r="L122" s="0" t="n">
        <v>28</v>
      </c>
    </row>
    <row r="123" customFormat="false" ht="13.8" hidden="false" customHeight="false" outlineLevel="0" collapsed="false">
      <c r="A123" s="0" t="n">
        <v>6</v>
      </c>
      <c r="B123" s="0" t="n">
        <v>24</v>
      </c>
      <c r="D123" s="0" t="n">
        <v>45</v>
      </c>
      <c r="E123" s="0" t="n">
        <f aca="false">FREQUENCY($I$74:$I$343,D123)-SUM($E$79:E122)</f>
        <v>3</v>
      </c>
      <c r="I123" s="2" t="n">
        <f aca="false">A123+1</f>
        <v>7</v>
      </c>
      <c r="K123" s="0" t="n">
        <v>13</v>
      </c>
      <c r="L123" s="0" t="n">
        <v>36</v>
      </c>
    </row>
    <row r="124" customFormat="false" ht="13.8" hidden="false" customHeight="false" outlineLevel="0" collapsed="false">
      <c r="A124" s="0" t="n">
        <v>0</v>
      </c>
      <c r="B124" s="0" t="n">
        <v>93</v>
      </c>
      <c r="D124" s="0" t="n">
        <v>46</v>
      </c>
      <c r="E124" s="0" t="n">
        <f aca="false">FREQUENCY($I$74:$I$343,D124)-SUM($E$79:E123)</f>
        <v>2</v>
      </c>
      <c r="I124" s="2" t="n">
        <f aca="false">A124+1</f>
        <v>1</v>
      </c>
      <c r="K124" s="0" t="n">
        <v>18</v>
      </c>
      <c r="L124" s="0" t="n">
        <v>2</v>
      </c>
    </row>
    <row r="125" customFormat="false" ht="13.8" hidden="false" customHeight="false" outlineLevel="0" collapsed="false">
      <c r="A125" s="0" t="n">
        <v>38</v>
      </c>
      <c r="B125" s="0" t="n">
        <v>46</v>
      </c>
      <c r="D125" s="0" t="n">
        <v>47</v>
      </c>
      <c r="E125" s="0" t="n">
        <f aca="false">FREQUENCY($I$74:$I$343,D125)-SUM($E$79:E124)</f>
        <v>1</v>
      </c>
      <c r="I125" s="2" t="n">
        <f aca="false">A125+1</f>
        <v>39</v>
      </c>
      <c r="K125" s="0" t="n">
        <v>42</v>
      </c>
      <c r="L125" s="0" t="n">
        <v>76</v>
      </c>
    </row>
    <row r="126" customFormat="false" ht="13.8" hidden="false" customHeight="false" outlineLevel="0" collapsed="false">
      <c r="A126" s="0" t="n">
        <v>0</v>
      </c>
      <c r="B126" s="0" t="n">
        <v>55</v>
      </c>
      <c r="D126" s="0" t="n">
        <v>48</v>
      </c>
      <c r="E126" s="0" t="n">
        <f aca="false">FREQUENCY($I$74:$I$343,D126)-SUM($E$79:E125)</f>
        <v>1</v>
      </c>
      <c r="I126" s="2" t="n">
        <f aca="false">A126+1</f>
        <v>1</v>
      </c>
      <c r="K126" s="0" t="n">
        <v>1</v>
      </c>
      <c r="L126" s="0" t="n">
        <v>78</v>
      </c>
    </row>
    <row r="127" customFormat="false" ht="13.8" hidden="false" customHeight="false" outlineLevel="0" collapsed="false">
      <c r="A127" s="0" t="n">
        <v>99</v>
      </c>
      <c r="B127" s="0" t="n">
        <v>71</v>
      </c>
      <c r="D127" s="0" t="n">
        <v>49</v>
      </c>
      <c r="E127" s="0" t="n">
        <f aca="false">FREQUENCY($I$74:$I$343,D127)-SUM($E$79:E126)</f>
        <v>0</v>
      </c>
      <c r="I127" s="2" t="n">
        <f aca="false">A127+1</f>
        <v>100</v>
      </c>
      <c r="K127" s="0" t="n">
        <v>99</v>
      </c>
      <c r="L127" s="0" t="n">
        <v>99</v>
      </c>
    </row>
    <row r="128" customFormat="false" ht="13.8" hidden="false" customHeight="false" outlineLevel="0" collapsed="false">
      <c r="A128" s="0" t="n">
        <v>17</v>
      </c>
      <c r="B128" s="0" t="n">
        <v>3</v>
      </c>
      <c r="D128" s="0" t="n">
        <v>50</v>
      </c>
      <c r="E128" s="0" t="n">
        <f aca="false">FREQUENCY($I$74:$I$343,D128)-SUM($E$79:E127)</f>
        <v>3</v>
      </c>
      <c r="I128" s="2" t="n">
        <f aca="false">A128+1</f>
        <v>18</v>
      </c>
      <c r="K128" s="0" t="n">
        <v>58</v>
      </c>
      <c r="L128" s="0" t="n">
        <v>8</v>
      </c>
    </row>
    <row r="129" customFormat="false" ht="13.8" hidden="false" customHeight="false" outlineLevel="0" collapsed="false">
      <c r="A129" s="0" t="n">
        <v>10</v>
      </c>
      <c r="B129" s="0" t="n">
        <v>13</v>
      </c>
      <c r="D129" s="0" t="n">
        <v>51</v>
      </c>
      <c r="E129" s="0" t="n">
        <f aca="false">FREQUENCY($I$74:$I$343,D129)-SUM($E$79:E128)</f>
        <v>3</v>
      </c>
      <c r="I129" s="2" t="n">
        <f aca="false">A129+1</f>
        <v>11</v>
      </c>
      <c r="K129" s="0" t="n">
        <v>22</v>
      </c>
      <c r="L129" s="0" t="n">
        <v>11</v>
      </c>
    </row>
    <row r="130" customFormat="false" ht="13.8" hidden="false" customHeight="false" outlineLevel="0" collapsed="false">
      <c r="A130" s="0" t="n">
        <v>9</v>
      </c>
      <c r="B130" s="0" t="n">
        <v>7</v>
      </c>
      <c r="D130" s="0" t="n">
        <v>52</v>
      </c>
      <c r="E130" s="0" t="n">
        <f aca="false">FREQUENCY($I$74:$I$343,D130)-SUM($E$79:E129)</f>
        <v>2</v>
      </c>
      <c r="I130" s="2" t="n">
        <f aca="false">A130+1</f>
        <v>10</v>
      </c>
      <c r="K130" s="0" t="n">
        <v>13</v>
      </c>
      <c r="L130" s="0" t="n">
        <v>13</v>
      </c>
    </row>
    <row r="131" customFormat="false" ht="13.8" hidden="false" customHeight="false" outlineLevel="0" collapsed="false">
      <c r="A131" s="0" t="n">
        <v>2</v>
      </c>
      <c r="B131" s="0" t="n">
        <v>94</v>
      </c>
      <c r="D131" s="0" t="n">
        <v>53</v>
      </c>
      <c r="E131" s="0" t="n">
        <f aca="false">FREQUENCY($I$74:$I$343,D131)-SUM($E$79:E130)</f>
        <v>1</v>
      </c>
      <c r="I131" s="2" t="n">
        <f aca="false">A131+1</f>
        <v>3</v>
      </c>
      <c r="K131" s="0" t="n">
        <v>43</v>
      </c>
      <c r="L131" s="0" t="n">
        <v>75</v>
      </c>
    </row>
    <row r="132" customFormat="false" ht="13.8" hidden="false" customHeight="false" outlineLevel="0" collapsed="false">
      <c r="A132" s="0" t="n">
        <v>0</v>
      </c>
      <c r="B132" s="0" t="n">
        <v>14</v>
      </c>
      <c r="D132" s="0" t="n">
        <v>54</v>
      </c>
      <c r="E132" s="0" t="n">
        <f aca="false">FREQUENCY($I$74:$I$343,D132)-SUM($E$79:E131)</f>
        <v>1</v>
      </c>
      <c r="I132" s="2" t="n">
        <f aca="false">A132+1</f>
        <v>1</v>
      </c>
      <c r="K132" s="0" t="n">
        <v>55</v>
      </c>
      <c r="L132" s="0" t="n">
        <v>96</v>
      </c>
    </row>
    <row r="133" customFormat="false" ht="13.8" hidden="false" customHeight="false" outlineLevel="0" collapsed="false">
      <c r="A133" s="0" t="n">
        <v>19</v>
      </c>
      <c r="B133" s="0" t="n">
        <v>7</v>
      </c>
      <c r="D133" s="0" t="n">
        <v>55</v>
      </c>
      <c r="E133" s="0" t="n">
        <f aca="false">FREQUENCY($I$74:$I$343,D133)-SUM($E$79:E132)</f>
        <v>2</v>
      </c>
      <c r="I133" s="2" t="n">
        <f aca="false">A133+1</f>
        <v>20</v>
      </c>
      <c r="K133" s="0" t="n">
        <v>47</v>
      </c>
      <c r="L133" s="0" t="n">
        <v>70</v>
      </c>
    </row>
    <row r="134" customFormat="false" ht="13.8" hidden="false" customHeight="false" outlineLevel="0" collapsed="false">
      <c r="A134" s="0" t="n">
        <v>4</v>
      </c>
      <c r="B134" s="0" t="n">
        <v>78</v>
      </c>
      <c r="D134" s="0" t="n">
        <v>56</v>
      </c>
      <c r="E134" s="0" t="n">
        <f aca="false">FREQUENCY($I$74:$I$343,D134)-SUM($E$79:E133)</f>
        <v>1</v>
      </c>
      <c r="I134" s="2" t="n">
        <f aca="false">A134+1</f>
        <v>5</v>
      </c>
      <c r="K134" s="0" t="n">
        <v>34</v>
      </c>
      <c r="L134" s="0" t="n">
        <v>54</v>
      </c>
    </row>
    <row r="135" customFormat="false" ht="13.8" hidden="false" customHeight="false" outlineLevel="0" collapsed="false">
      <c r="A135" s="0" t="n">
        <v>22</v>
      </c>
      <c r="B135" s="0" t="n">
        <v>27</v>
      </c>
      <c r="D135" s="0" t="n">
        <v>57</v>
      </c>
      <c r="E135" s="0" t="n">
        <f aca="false">FREQUENCY($I$74:$I$343,D135)-SUM($E$79:E134)</f>
        <v>0</v>
      </c>
      <c r="I135" s="2" t="n">
        <f aca="false">A135+1</f>
        <v>23</v>
      </c>
      <c r="K135" s="0" t="n">
        <v>14</v>
      </c>
      <c r="L135" s="0" t="n">
        <v>11</v>
      </c>
    </row>
    <row r="136" customFormat="false" ht="13.8" hidden="false" customHeight="false" outlineLevel="0" collapsed="false">
      <c r="A136" s="0" t="n">
        <v>40</v>
      </c>
      <c r="B136" s="0" t="n">
        <v>73</v>
      </c>
      <c r="D136" s="0" t="n">
        <v>58</v>
      </c>
      <c r="E136" s="0" t="n">
        <f aca="false">FREQUENCY($I$74:$I$343,D136)-SUM($E$79:E135)</f>
        <v>1</v>
      </c>
      <c r="I136" s="2" t="n">
        <f aca="false">A136+1</f>
        <v>41</v>
      </c>
      <c r="K136" s="0" t="n">
        <v>24</v>
      </c>
      <c r="L136" s="0" t="n">
        <v>75</v>
      </c>
    </row>
    <row r="137" customFormat="false" ht="13.8" hidden="false" customHeight="false" outlineLevel="0" collapsed="false">
      <c r="A137" s="0" t="n">
        <v>11</v>
      </c>
      <c r="B137" s="0" t="n">
        <v>30</v>
      </c>
      <c r="D137" s="0" t="n">
        <v>59</v>
      </c>
      <c r="E137" s="0" t="n">
        <f aca="false">FREQUENCY($I$74:$I$343,D137)-SUM($E$79:E136)</f>
        <v>2</v>
      </c>
      <c r="I137" s="2" t="n">
        <f aca="false">A137+1</f>
        <v>12</v>
      </c>
      <c r="K137" s="0" t="n">
        <v>12</v>
      </c>
      <c r="L137" s="0" t="n">
        <v>11</v>
      </c>
    </row>
    <row r="138" customFormat="false" ht="13.8" hidden="false" customHeight="false" outlineLevel="0" collapsed="false">
      <c r="A138" s="0" t="n">
        <v>14</v>
      </c>
      <c r="B138" s="0" t="n">
        <v>5</v>
      </c>
      <c r="D138" s="0" t="n">
        <v>60</v>
      </c>
      <c r="E138" s="0" t="n">
        <f aca="false">FREQUENCY($I$74:$I$343,D138)-SUM($E$79:E137)</f>
        <v>0</v>
      </c>
      <c r="I138" s="2" t="n">
        <f aca="false">A138+1</f>
        <v>15</v>
      </c>
      <c r="K138" s="0" t="n">
        <v>17</v>
      </c>
      <c r="L138" s="0" t="n">
        <v>33</v>
      </c>
    </row>
    <row r="139" customFormat="false" ht="13.8" hidden="false" customHeight="false" outlineLevel="0" collapsed="false">
      <c r="A139" s="0" t="n">
        <v>31</v>
      </c>
      <c r="B139" s="0" t="n">
        <v>95</v>
      </c>
      <c r="D139" s="0" t="n">
        <v>61</v>
      </c>
      <c r="E139" s="0" t="n">
        <f aca="false">FREQUENCY($I$74:$I$343,D139)-SUM($E$79:E138)</f>
        <v>2</v>
      </c>
      <c r="I139" s="2" t="n">
        <f aca="false">A139+1</f>
        <v>32</v>
      </c>
      <c r="K139" s="0" t="n">
        <v>96</v>
      </c>
      <c r="L139" s="0" t="n">
        <v>69</v>
      </c>
    </row>
    <row r="140" customFormat="false" ht="13.8" hidden="false" customHeight="false" outlineLevel="0" collapsed="false">
      <c r="A140" s="0" t="n">
        <v>15</v>
      </c>
      <c r="B140" s="0" t="n">
        <v>97</v>
      </c>
      <c r="D140" s="0" t="n">
        <v>62</v>
      </c>
      <c r="E140" s="0" t="n">
        <f aca="false">FREQUENCY($I$74:$I$343,D140)-SUM($E$79:E139)</f>
        <v>3</v>
      </c>
      <c r="I140" s="2" t="n">
        <f aca="false">A140+1</f>
        <v>16</v>
      </c>
      <c r="K140" s="0" t="n">
        <v>21</v>
      </c>
      <c r="L140" s="0" t="n">
        <v>41</v>
      </c>
    </row>
    <row r="141" customFormat="false" ht="13.8" hidden="false" customHeight="false" outlineLevel="0" collapsed="false">
      <c r="A141" s="0" t="n">
        <v>12</v>
      </c>
      <c r="B141" s="0" t="n">
        <v>85</v>
      </c>
      <c r="D141" s="0" t="n">
        <v>63</v>
      </c>
      <c r="E141" s="0" t="n">
        <f aca="false">FREQUENCY($I$74:$I$343,D141)-SUM($E$79:E140)</f>
        <v>0</v>
      </c>
      <c r="I141" s="2" t="n">
        <f aca="false">A141+1</f>
        <v>13</v>
      </c>
      <c r="K141" s="0" t="n">
        <v>67</v>
      </c>
      <c r="L141" s="0" t="n">
        <v>21</v>
      </c>
    </row>
    <row r="142" customFormat="false" ht="13.8" hidden="false" customHeight="false" outlineLevel="0" collapsed="false">
      <c r="A142" s="0" t="n">
        <v>38</v>
      </c>
      <c r="B142" s="0" t="n">
        <v>43</v>
      </c>
      <c r="D142" s="0" t="n">
        <v>64</v>
      </c>
      <c r="E142" s="0" t="n">
        <f aca="false">FREQUENCY($I$74:$I$343,D142)-SUM($E$79:E141)</f>
        <v>0</v>
      </c>
      <c r="I142" s="2" t="n">
        <f aca="false">A142+1</f>
        <v>39</v>
      </c>
      <c r="K142" s="0" t="n">
        <v>65</v>
      </c>
      <c r="L142" s="0" t="n">
        <v>87</v>
      </c>
    </row>
    <row r="143" customFormat="false" ht="13.8" hidden="false" customHeight="false" outlineLevel="0" collapsed="false">
      <c r="A143" s="0" t="n">
        <v>37</v>
      </c>
      <c r="B143" s="0" t="n">
        <v>69</v>
      </c>
      <c r="D143" s="0" t="n">
        <v>65</v>
      </c>
      <c r="E143" s="0" t="n">
        <f aca="false">FREQUENCY($I$74:$I$343,D143)-SUM($E$79:E142)</f>
        <v>0</v>
      </c>
      <c r="I143" s="2" t="n">
        <f aca="false">A143+1</f>
        <v>38</v>
      </c>
      <c r="K143" s="0" t="n">
        <v>56</v>
      </c>
      <c r="L143" s="0" t="n">
        <v>70</v>
      </c>
    </row>
    <row r="144" customFormat="false" ht="13.8" hidden="false" customHeight="false" outlineLevel="0" collapsed="false">
      <c r="A144" s="0" t="n">
        <v>0</v>
      </c>
      <c r="B144" s="0" t="n">
        <v>91</v>
      </c>
      <c r="D144" s="0" t="n">
        <v>66</v>
      </c>
      <c r="E144" s="0" t="n">
        <f aca="false">FREQUENCY($I$74:$I$343,D144)-SUM($E$79:E143)</f>
        <v>1</v>
      </c>
      <c r="I144" s="2" t="n">
        <f aca="false">A144+1</f>
        <v>1</v>
      </c>
      <c r="K144" s="0" t="n">
        <v>11</v>
      </c>
      <c r="L144" s="0" t="n">
        <v>12</v>
      </c>
    </row>
    <row r="145" customFormat="false" ht="13.8" hidden="false" customHeight="false" outlineLevel="0" collapsed="false">
      <c r="A145" s="0" t="n">
        <v>21</v>
      </c>
      <c r="B145" s="0" t="n">
        <v>42</v>
      </c>
      <c r="D145" s="0" t="n">
        <v>67</v>
      </c>
      <c r="E145" s="0" t="n">
        <f aca="false">FREQUENCY($I$74:$I$343,D145)-SUM($E$79:E144)</f>
        <v>1</v>
      </c>
      <c r="I145" s="2" t="n">
        <f aca="false">A145+1</f>
        <v>22</v>
      </c>
      <c r="K145" s="0" t="n">
        <v>22</v>
      </c>
      <c r="L145" s="0" t="n">
        <v>3</v>
      </c>
    </row>
    <row r="146" customFormat="false" ht="13.8" hidden="false" customHeight="false" outlineLevel="0" collapsed="false">
      <c r="A146" s="0" t="n">
        <v>1</v>
      </c>
      <c r="B146" s="0" t="n">
        <v>79</v>
      </c>
      <c r="D146" s="0" t="n">
        <v>68</v>
      </c>
      <c r="E146" s="0" t="n">
        <f aca="false">FREQUENCY($I$74:$I$343,D146)-SUM($E$79:E145)</f>
        <v>1</v>
      </c>
      <c r="I146" s="2" t="n">
        <f aca="false">A146+1</f>
        <v>2</v>
      </c>
      <c r="K146" s="0" t="n">
        <v>5</v>
      </c>
      <c r="L146" s="0" t="n">
        <v>26</v>
      </c>
    </row>
    <row r="147" customFormat="false" ht="13.8" hidden="false" customHeight="false" outlineLevel="0" collapsed="false">
      <c r="A147" s="0" t="n">
        <v>5</v>
      </c>
      <c r="B147" s="0" t="n">
        <v>24</v>
      </c>
      <c r="D147" s="0" t="n">
        <v>69</v>
      </c>
      <c r="E147" s="0" t="n">
        <f aca="false">FREQUENCY($I$74:$I$343,D147)-SUM($E$79:E146)</f>
        <v>1</v>
      </c>
      <c r="I147" s="2" t="n">
        <f aca="false">A147+1</f>
        <v>6</v>
      </c>
      <c r="K147" s="0" t="n">
        <v>85</v>
      </c>
      <c r="L147" s="0" t="n">
        <v>45</v>
      </c>
    </row>
    <row r="148" customFormat="false" ht="13.8" hidden="false" customHeight="false" outlineLevel="0" collapsed="false">
      <c r="A148" s="0" t="n">
        <v>10</v>
      </c>
      <c r="B148" s="0" t="n">
        <v>4</v>
      </c>
      <c r="D148" s="0" t="n">
        <v>70</v>
      </c>
      <c r="E148" s="0" t="n">
        <f aca="false">FREQUENCY($I$74:$I$343,D148)-SUM($E$79:E147)</f>
        <v>1</v>
      </c>
      <c r="I148" s="2" t="n">
        <f aca="false">A148+1</f>
        <v>11</v>
      </c>
      <c r="K148" s="0" t="n">
        <v>55</v>
      </c>
      <c r="L148" s="0" t="n">
        <v>18</v>
      </c>
    </row>
    <row r="149" customFormat="false" ht="13.8" hidden="false" customHeight="false" outlineLevel="0" collapsed="false">
      <c r="A149" s="0" t="n">
        <v>35</v>
      </c>
      <c r="B149" s="0" t="n">
        <v>95</v>
      </c>
      <c r="D149" s="0" t="n">
        <v>71</v>
      </c>
      <c r="E149" s="0" t="n">
        <f aca="false">FREQUENCY($I$74:$I$343,D149)-SUM($E$79:E148)</f>
        <v>0</v>
      </c>
      <c r="I149" s="2" t="n">
        <f aca="false">A149+1</f>
        <v>36</v>
      </c>
      <c r="K149" s="0" t="n">
        <v>48</v>
      </c>
      <c r="L149" s="0" t="n">
        <v>49</v>
      </c>
    </row>
    <row r="150" customFormat="false" ht="13.8" hidden="false" customHeight="false" outlineLevel="0" collapsed="false">
      <c r="A150" s="0" t="n">
        <v>34</v>
      </c>
      <c r="B150" s="0" t="n">
        <v>66</v>
      </c>
      <c r="D150" s="0" t="n">
        <v>72</v>
      </c>
      <c r="E150" s="0" t="n">
        <f aca="false">FREQUENCY($I$74:$I$343,D150)-SUM($E$79:E149)</f>
        <v>1</v>
      </c>
      <c r="I150" s="2" t="n">
        <f aca="false">A150+1</f>
        <v>35</v>
      </c>
      <c r="K150" s="0" t="n">
        <v>31</v>
      </c>
      <c r="L150" s="0" t="n">
        <v>58</v>
      </c>
    </row>
    <row r="151" customFormat="false" ht="13.8" hidden="false" customHeight="false" outlineLevel="0" collapsed="false">
      <c r="A151" s="0" t="n">
        <v>25</v>
      </c>
      <c r="B151" s="0" t="n">
        <v>11</v>
      </c>
      <c r="D151" s="0" t="n">
        <v>73</v>
      </c>
      <c r="E151" s="0" t="n">
        <f aca="false">FREQUENCY($I$74:$I$343,D151)-SUM($E$79:E150)</f>
        <v>1</v>
      </c>
      <c r="I151" s="2" t="n">
        <f aca="false">A151+1</f>
        <v>26</v>
      </c>
      <c r="K151" s="0" t="n">
        <v>15</v>
      </c>
      <c r="L151" s="0" t="n">
        <v>5</v>
      </c>
    </row>
    <row r="152" customFormat="false" ht="13.8" hidden="false" customHeight="false" outlineLevel="0" collapsed="false">
      <c r="A152" s="0" t="n">
        <v>96</v>
      </c>
      <c r="B152" s="0" t="n">
        <v>59</v>
      </c>
      <c r="D152" s="0" t="n">
        <v>74</v>
      </c>
      <c r="E152" s="0" t="n">
        <f aca="false">FREQUENCY($I$74:$I$343,D152)-SUM($E$79:E151)</f>
        <v>1</v>
      </c>
      <c r="I152" s="2" t="n">
        <f aca="false">A152+1</f>
        <v>97</v>
      </c>
      <c r="K152" s="0" t="n">
        <v>96</v>
      </c>
      <c r="L152" s="0" t="n">
        <v>73</v>
      </c>
    </row>
    <row r="153" customFormat="false" ht="13.8" hidden="false" customHeight="false" outlineLevel="0" collapsed="false">
      <c r="A153" s="0" t="n">
        <v>2</v>
      </c>
      <c r="B153" s="0" t="n">
        <v>11</v>
      </c>
      <c r="D153" s="0" t="n">
        <v>75</v>
      </c>
      <c r="E153" s="0" t="n">
        <f aca="false">FREQUENCY($I$74:$I$343,D153)-SUM($E$79:E152)</f>
        <v>0</v>
      </c>
      <c r="I153" s="2" t="n">
        <f aca="false">A153+1</f>
        <v>3</v>
      </c>
      <c r="K153" s="0" t="n">
        <v>7</v>
      </c>
      <c r="L153" s="0" t="n">
        <v>22</v>
      </c>
    </row>
    <row r="154" customFormat="false" ht="13.8" hidden="false" customHeight="false" outlineLevel="0" collapsed="false">
      <c r="A154" s="0" t="n">
        <v>8</v>
      </c>
      <c r="B154" s="0" t="n">
        <v>85</v>
      </c>
      <c r="D154" s="0" t="n">
        <v>76</v>
      </c>
      <c r="E154" s="0" t="n">
        <f aca="false">FREQUENCY($I$74:$I$343,D154)-SUM($E$79:E153)</f>
        <v>0</v>
      </c>
      <c r="I154" s="2" t="n">
        <f aca="false">A154+1</f>
        <v>9</v>
      </c>
      <c r="K154" s="0" t="n">
        <v>6</v>
      </c>
      <c r="L154" s="0" t="n">
        <v>10</v>
      </c>
    </row>
    <row r="155" customFormat="false" ht="13.8" hidden="false" customHeight="false" outlineLevel="0" collapsed="false">
      <c r="A155" s="0" t="n">
        <v>81</v>
      </c>
      <c r="B155" s="0" t="n">
        <v>94</v>
      </c>
      <c r="D155" s="0" t="n">
        <v>77</v>
      </c>
      <c r="E155" s="0" t="n">
        <f aca="false">FREQUENCY($I$74:$I$343,D155)-SUM($E$79:E154)</f>
        <v>0</v>
      </c>
      <c r="I155" s="2" t="n">
        <f aca="false">A155+1</f>
        <v>82</v>
      </c>
      <c r="K155" s="0" t="n">
        <v>67</v>
      </c>
      <c r="L155" s="0" t="n">
        <v>87</v>
      </c>
    </row>
    <row r="156" customFormat="false" ht="13.8" hidden="false" customHeight="false" outlineLevel="0" collapsed="false">
      <c r="A156" s="0" t="n">
        <v>5</v>
      </c>
      <c r="B156" s="0" t="n">
        <v>31</v>
      </c>
      <c r="D156" s="0" t="n">
        <v>78</v>
      </c>
      <c r="E156" s="0" t="n">
        <f aca="false">FREQUENCY($I$74:$I$343,D156)-SUM($E$79:E155)</f>
        <v>0</v>
      </c>
      <c r="I156" s="2" t="n">
        <f aca="false">A156+1</f>
        <v>6</v>
      </c>
      <c r="K156" s="0" t="n">
        <v>87</v>
      </c>
      <c r="L156" s="0" t="n">
        <v>9</v>
      </c>
    </row>
    <row r="157" customFormat="false" ht="13.8" hidden="false" customHeight="false" outlineLevel="0" collapsed="false">
      <c r="A157" s="0" t="n">
        <v>0</v>
      </c>
      <c r="B157" s="0" t="n">
        <v>2</v>
      </c>
      <c r="D157" s="0" t="n">
        <v>79</v>
      </c>
      <c r="E157" s="0" t="n">
        <f aca="false">FREQUENCY($I$74:$I$343,D157)-SUM($E$79:E156)</f>
        <v>0</v>
      </c>
      <c r="I157" s="2" t="n">
        <f aca="false">A157+1</f>
        <v>1</v>
      </c>
      <c r="K157" s="0" t="n">
        <v>6</v>
      </c>
      <c r="L157" s="0" t="n">
        <v>16</v>
      </c>
    </row>
    <row r="158" customFormat="false" ht="13.8" hidden="false" customHeight="false" outlineLevel="0" collapsed="false">
      <c r="A158" s="0" t="n">
        <v>16</v>
      </c>
      <c r="B158" s="0" t="n">
        <v>83</v>
      </c>
      <c r="D158" s="0" t="n">
        <v>80</v>
      </c>
      <c r="E158" s="0" t="n">
        <f aca="false">FREQUENCY($I$74:$I$343,D158)-SUM($E$79:E157)</f>
        <v>2</v>
      </c>
      <c r="I158" s="2" t="n">
        <f aca="false">A158+1</f>
        <v>17</v>
      </c>
      <c r="K158" s="0" t="n">
        <v>30</v>
      </c>
      <c r="L158" s="0" t="n">
        <v>83</v>
      </c>
    </row>
    <row r="159" customFormat="false" ht="13.8" hidden="false" customHeight="false" outlineLevel="0" collapsed="false">
      <c r="A159" s="0" t="n">
        <v>65</v>
      </c>
      <c r="B159" s="0" t="n">
        <v>76</v>
      </c>
      <c r="D159" s="0" t="n">
        <v>81</v>
      </c>
      <c r="E159" s="0" t="n">
        <f aca="false">FREQUENCY($I$74:$I$343,D159)-SUM($E$79:E158)</f>
        <v>1</v>
      </c>
      <c r="I159" s="2" t="n">
        <f aca="false">A159+1</f>
        <v>66</v>
      </c>
      <c r="K159" s="0" t="n">
        <v>65</v>
      </c>
      <c r="L159" s="0" t="n">
        <v>60</v>
      </c>
    </row>
    <row r="160" customFormat="false" ht="13.8" hidden="false" customHeight="false" outlineLevel="0" collapsed="false">
      <c r="A160" s="0" t="n">
        <v>81</v>
      </c>
      <c r="B160" s="0" t="n">
        <v>84</v>
      </c>
      <c r="D160" s="0" t="n">
        <v>82</v>
      </c>
      <c r="E160" s="0" t="n">
        <f aca="false">FREQUENCY($I$74:$I$343,D160)-SUM($E$79:E159)</f>
        <v>2</v>
      </c>
      <c r="I160" s="2" t="n">
        <f aca="false">A160+1</f>
        <v>82</v>
      </c>
      <c r="K160" s="0" t="n">
        <v>10</v>
      </c>
      <c r="L160" s="0" t="n">
        <v>10</v>
      </c>
    </row>
    <row r="161" customFormat="false" ht="13.8" hidden="false" customHeight="false" outlineLevel="0" collapsed="false">
      <c r="A161" s="0" t="n">
        <v>26</v>
      </c>
      <c r="B161" s="0" t="n">
        <v>45</v>
      </c>
      <c r="D161" s="0" t="n">
        <v>83</v>
      </c>
      <c r="E161" s="0" t="n">
        <f aca="false">FREQUENCY($I$74:$I$343,D161)-SUM($E$79:E160)</f>
        <v>1</v>
      </c>
      <c r="I161" s="2" t="n">
        <f aca="false">A161+1</f>
        <v>27</v>
      </c>
      <c r="K161" s="0" t="n">
        <v>29</v>
      </c>
      <c r="L161" s="0" t="n">
        <v>64</v>
      </c>
    </row>
    <row r="162" customFormat="false" ht="13.8" hidden="false" customHeight="false" outlineLevel="0" collapsed="false">
      <c r="A162" s="0" t="n">
        <v>1</v>
      </c>
      <c r="B162" s="0" t="n">
        <v>3</v>
      </c>
      <c r="D162" s="0" t="n">
        <v>84</v>
      </c>
      <c r="E162" s="0" t="n">
        <f aca="false">FREQUENCY($I$74:$I$343,D162)-SUM($E$79:E161)</f>
        <v>0</v>
      </c>
      <c r="I162" s="2" t="n">
        <f aca="false">A162+1</f>
        <v>2</v>
      </c>
      <c r="K162" s="0" t="n">
        <v>3</v>
      </c>
      <c r="L162" s="0" t="n">
        <v>4</v>
      </c>
    </row>
    <row r="163" customFormat="false" ht="13.8" hidden="false" customHeight="false" outlineLevel="0" collapsed="false">
      <c r="A163" s="0" t="n">
        <v>15</v>
      </c>
      <c r="B163" s="0" t="n">
        <v>93</v>
      </c>
      <c r="D163" s="0" t="n">
        <v>85</v>
      </c>
      <c r="E163" s="0" t="n">
        <f aca="false">FREQUENCY($I$74:$I$343,D163)-SUM($E$79:E162)</f>
        <v>2</v>
      </c>
      <c r="I163" s="2" t="n">
        <f aca="false">A163+1</f>
        <v>16</v>
      </c>
      <c r="K163" s="0" t="n">
        <v>88</v>
      </c>
      <c r="L163" s="0" t="n">
        <v>89</v>
      </c>
    </row>
    <row r="164" customFormat="false" ht="13.8" hidden="false" customHeight="false" outlineLevel="0" collapsed="false">
      <c r="A164" s="0" t="n">
        <v>10</v>
      </c>
      <c r="B164" s="0" t="n">
        <v>86</v>
      </c>
      <c r="D164" s="0" t="n">
        <v>86</v>
      </c>
      <c r="E164" s="0" t="n">
        <f aca="false">FREQUENCY($I$74:$I$343,D164)-SUM($E$79:E163)</f>
        <v>0</v>
      </c>
      <c r="I164" s="2" t="n">
        <f aca="false">A164+1</f>
        <v>11</v>
      </c>
      <c r="K164" s="0" t="n">
        <v>7</v>
      </c>
      <c r="L164" s="0" t="n">
        <v>64</v>
      </c>
    </row>
    <row r="165" customFormat="false" ht="13.8" hidden="false" customHeight="false" outlineLevel="0" collapsed="false">
      <c r="A165" s="0" t="n">
        <v>15</v>
      </c>
      <c r="B165" s="0" t="n">
        <v>15</v>
      </c>
      <c r="D165" s="0" t="n">
        <v>87</v>
      </c>
      <c r="E165" s="0" t="n">
        <f aca="false">FREQUENCY($I$74:$I$343,D165)-SUM($E$79:E164)</f>
        <v>0</v>
      </c>
      <c r="I165" s="2" t="n">
        <f aca="false">A165+1</f>
        <v>16</v>
      </c>
      <c r="K165" s="0" t="n">
        <v>27</v>
      </c>
      <c r="L165" s="0" t="n">
        <v>80</v>
      </c>
    </row>
    <row r="166" customFormat="false" ht="13.8" hidden="false" customHeight="false" outlineLevel="0" collapsed="false">
      <c r="A166" s="0" t="n">
        <v>7</v>
      </c>
      <c r="B166" s="0" t="n">
        <v>54</v>
      </c>
      <c r="D166" s="0" t="n">
        <v>88</v>
      </c>
      <c r="E166" s="0" t="n">
        <f aca="false">FREQUENCY($I$74:$I$343,D166)-SUM($E$79:E165)</f>
        <v>1</v>
      </c>
      <c r="I166" s="2" t="n">
        <f aca="false">A166+1</f>
        <v>8</v>
      </c>
      <c r="K166" s="0" t="n">
        <v>17</v>
      </c>
      <c r="L166" s="0" t="n">
        <v>72</v>
      </c>
    </row>
    <row r="167" customFormat="false" ht="13.8" hidden="false" customHeight="false" outlineLevel="0" collapsed="false">
      <c r="A167" s="0" t="n">
        <v>2</v>
      </c>
      <c r="B167" s="0" t="n">
        <v>33</v>
      </c>
      <c r="D167" s="0" t="n">
        <v>89</v>
      </c>
      <c r="E167" s="0" t="n">
        <f aca="false">FREQUENCY($I$74:$I$343,D167)-SUM($E$79:E166)</f>
        <v>0</v>
      </c>
      <c r="I167" s="2" t="n">
        <f aca="false">A167+1</f>
        <v>3</v>
      </c>
      <c r="K167" s="0" t="n">
        <v>7</v>
      </c>
      <c r="L167" s="0" t="n">
        <v>92</v>
      </c>
    </row>
    <row r="168" customFormat="false" ht="13.8" hidden="false" customHeight="false" outlineLevel="0" collapsed="false">
      <c r="A168" s="0" t="n">
        <v>36</v>
      </c>
      <c r="B168" s="0" t="n">
        <v>84</v>
      </c>
      <c r="D168" s="0" t="n">
        <v>90</v>
      </c>
      <c r="E168" s="0" t="n">
        <f aca="false">FREQUENCY($I$74:$I$343,D168)-SUM($E$79:E167)</f>
        <v>1</v>
      </c>
      <c r="I168" s="2" t="n">
        <f aca="false">A168+1</f>
        <v>37</v>
      </c>
      <c r="K168" s="0" t="n">
        <v>76</v>
      </c>
      <c r="L168" s="0" t="n">
        <v>74</v>
      </c>
    </row>
    <row r="169" customFormat="false" ht="13.8" hidden="false" customHeight="false" outlineLevel="0" collapsed="false">
      <c r="A169" s="0" t="n">
        <v>1</v>
      </c>
      <c r="B169" s="0" t="n">
        <v>76</v>
      </c>
      <c r="D169" s="0" t="n">
        <v>91</v>
      </c>
      <c r="E169" s="0" t="n">
        <f aca="false">FREQUENCY($I$74:$I$343,D169)-SUM($E$79:E168)</f>
        <v>2</v>
      </c>
      <c r="I169" s="2" t="n">
        <f aca="false">A169+1</f>
        <v>2</v>
      </c>
      <c r="K169" s="0" t="n">
        <v>20</v>
      </c>
      <c r="L169" s="0" t="n">
        <v>48</v>
      </c>
    </row>
    <row r="170" customFormat="false" ht="13.8" hidden="false" customHeight="false" outlineLevel="0" collapsed="false">
      <c r="A170" s="0" t="n">
        <v>24</v>
      </c>
      <c r="B170" s="0" t="n">
        <v>87</v>
      </c>
      <c r="D170" s="0" t="n">
        <v>92</v>
      </c>
      <c r="E170" s="0" t="n">
        <f aca="false">FREQUENCY($I$74:$I$343,D170)-SUM($E$79:E169)</f>
        <v>1</v>
      </c>
      <c r="I170" s="2" t="n">
        <f aca="false">A170+1</f>
        <v>25</v>
      </c>
      <c r="K170" s="0" t="n">
        <v>96</v>
      </c>
      <c r="L170" s="0" t="n">
        <v>95</v>
      </c>
    </row>
    <row r="171" customFormat="false" ht="13.8" hidden="false" customHeight="false" outlineLevel="0" collapsed="false">
      <c r="A171" s="0" t="n">
        <v>0</v>
      </c>
      <c r="B171" s="0" t="n">
        <v>83</v>
      </c>
      <c r="D171" s="0" t="n">
        <v>93</v>
      </c>
      <c r="E171" s="0" t="n">
        <f aca="false">FREQUENCY($I$74:$I$343,D171)-SUM($E$79:E170)</f>
        <v>2</v>
      </c>
      <c r="I171" s="2" t="n">
        <f aca="false">A171+1</f>
        <v>1</v>
      </c>
      <c r="K171" s="0" t="n">
        <v>2</v>
      </c>
      <c r="L171" s="0" t="n">
        <v>56</v>
      </c>
    </row>
    <row r="172" customFormat="false" ht="13.8" hidden="false" customHeight="false" outlineLevel="0" collapsed="false">
      <c r="A172" s="0" t="n">
        <v>24</v>
      </c>
      <c r="B172" s="0" t="n">
        <v>90</v>
      </c>
      <c r="D172" s="0" t="n">
        <v>94</v>
      </c>
      <c r="E172" s="0" t="n">
        <f aca="false">FREQUENCY($I$74:$I$343,D172)-SUM($E$79:E171)</f>
        <v>0</v>
      </c>
      <c r="I172" s="2" t="n">
        <f aca="false">A172+1</f>
        <v>25</v>
      </c>
      <c r="K172" s="0" t="n">
        <v>70</v>
      </c>
      <c r="L172" s="0" t="n">
        <v>86</v>
      </c>
    </row>
    <row r="173" customFormat="false" ht="13.8" hidden="false" customHeight="false" outlineLevel="0" collapsed="false">
      <c r="A173" s="0" t="n">
        <v>0</v>
      </c>
      <c r="B173" s="0" t="n">
        <v>97</v>
      </c>
      <c r="D173" s="0" t="n">
        <v>95</v>
      </c>
      <c r="E173" s="0" t="n">
        <f aca="false">FREQUENCY($I$74:$I$343,D173)-SUM($E$79:E172)</f>
        <v>1</v>
      </c>
      <c r="I173" s="2" t="n">
        <f aca="false">A173+1</f>
        <v>1</v>
      </c>
      <c r="K173" s="0" t="n">
        <v>0</v>
      </c>
      <c r="L173" s="0" t="n">
        <v>98</v>
      </c>
    </row>
    <row r="174" customFormat="false" ht="13.8" hidden="false" customHeight="false" outlineLevel="0" collapsed="false">
      <c r="A174" s="0" t="n">
        <v>50</v>
      </c>
      <c r="B174" s="0" t="n">
        <v>81</v>
      </c>
      <c r="D174" s="0" t="n">
        <v>96</v>
      </c>
      <c r="E174" s="0" t="n">
        <f aca="false">FREQUENCY($I$74:$I$343,D174)-SUM($E$79:E173)</f>
        <v>2</v>
      </c>
      <c r="I174" s="2" t="n">
        <f aca="false">A174+1</f>
        <v>51</v>
      </c>
      <c r="K174" s="0" t="n">
        <v>66</v>
      </c>
      <c r="L174" s="0" t="n">
        <v>93</v>
      </c>
    </row>
    <row r="175" customFormat="false" ht="13.8" hidden="false" customHeight="false" outlineLevel="0" collapsed="false">
      <c r="A175" s="0" t="n">
        <v>44</v>
      </c>
      <c r="B175" s="0" t="n">
        <v>56</v>
      </c>
      <c r="D175" s="0" t="n">
        <v>97</v>
      </c>
      <c r="E175" s="0" t="n">
        <f aca="false">FREQUENCY($I$74:$I$343,D175)-SUM($E$79:E174)</f>
        <v>4</v>
      </c>
      <c r="I175" s="2" t="n">
        <f aca="false">A175+1</f>
        <v>45</v>
      </c>
      <c r="K175" s="0" t="n">
        <v>56</v>
      </c>
      <c r="L175" s="0" t="n">
        <v>49</v>
      </c>
    </row>
    <row r="176" customFormat="false" ht="13.8" hidden="false" customHeight="false" outlineLevel="0" collapsed="false">
      <c r="A176" s="0" t="n">
        <v>12</v>
      </c>
      <c r="B176" s="0" t="n">
        <v>92</v>
      </c>
      <c r="D176" s="0" t="n">
        <v>98</v>
      </c>
      <c r="E176" s="0" t="n">
        <f aca="false">FREQUENCY($I$74:$I$343,D176)-SUM($E$79:E175)</f>
        <v>1</v>
      </c>
      <c r="I176" s="2" t="n">
        <f aca="false">A176+1</f>
        <v>13</v>
      </c>
      <c r="K176" s="0" t="n">
        <v>73</v>
      </c>
      <c r="L176" s="0" t="n">
        <v>64</v>
      </c>
    </row>
    <row r="177" customFormat="false" ht="13.8" hidden="false" customHeight="false" outlineLevel="0" collapsed="false">
      <c r="A177" s="0" t="n">
        <v>0</v>
      </c>
      <c r="B177" s="0" t="n">
        <v>9</v>
      </c>
      <c r="D177" s="0" t="n">
        <v>99</v>
      </c>
      <c r="E177" s="0" t="n">
        <f aca="false">FREQUENCY($I$74:$I$343,D177)-SUM($E$79:E176)</f>
        <v>0</v>
      </c>
      <c r="I177" s="2" t="n">
        <f aca="false">A177+1</f>
        <v>1</v>
      </c>
      <c r="K177" s="0" t="n">
        <v>39</v>
      </c>
      <c r="L177" s="0" t="n">
        <v>96</v>
      </c>
    </row>
    <row r="178" customFormat="false" ht="13.8" hidden="false" customHeight="false" outlineLevel="0" collapsed="false">
      <c r="A178" s="0" t="n">
        <v>60</v>
      </c>
      <c r="B178" s="0" t="n">
        <v>49</v>
      </c>
      <c r="D178" s="0" t="n">
        <v>100</v>
      </c>
      <c r="E178" s="0" t="n">
        <f aca="false">FREQUENCY($I$74:$I$343,D178)-SUM($E$79:E177)</f>
        <v>2</v>
      </c>
      <c r="I178" s="2" t="n">
        <f aca="false">A178+1</f>
        <v>61</v>
      </c>
      <c r="K178" s="0" t="n">
        <v>63</v>
      </c>
      <c r="L178" s="0" t="n">
        <v>84</v>
      </c>
    </row>
    <row r="179" customFormat="false" ht="13.8" hidden="false" customHeight="false" outlineLevel="0" collapsed="false">
      <c r="A179" s="0" t="n">
        <v>4</v>
      </c>
      <c r="B179" s="0" t="n">
        <v>90</v>
      </c>
      <c r="I179" s="2" t="n">
        <f aca="false">A179+1</f>
        <v>5</v>
      </c>
      <c r="K179" s="0" t="n">
        <v>57</v>
      </c>
      <c r="L179" s="0" t="n">
        <v>41</v>
      </c>
    </row>
    <row r="180" customFormat="false" ht="13.8" hidden="false" customHeight="false" outlineLevel="0" collapsed="false">
      <c r="A180" s="0" t="n">
        <v>80</v>
      </c>
      <c r="B180" s="0" t="n">
        <v>85</v>
      </c>
      <c r="I180" s="2" t="n">
        <f aca="false">A180+1</f>
        <v>81</v>
      </c>
      <c r="K180" s="0" t="n">
        <v>69</v>
      </c>
      <c r="L180" s="0" t="n">
        <v>60</v>
      </c>
    </row>
    <row r="181" customFormat="false" ht="13.8" hidden="false" customHeight="false" outlineLevel="0" collapsed="false">
      <c r="A181" s="0" t="n">
        <v>61</v>
      </c>
      <c r="B181" s="0" t="n">
        <v>29</v>
      </c>
      <c r="I181" s="2" t="n">
        <f aca="false">A181+1</f>
        <v>62</v>
      </c>
      <c r="K181" s="0" t="n">
        <v>97</v>
      </c>
      <c r="L181" s="0" t="n">
        <v>91</v>
      </c>
    </row>
    <row r="182" customFormat="false" ht="13.8" hidden="false" customHeight="false" outlineLevel="0" collapsed="false">
      <c r="A182" s="0" t="n">
        <v>5</v>
      </c>
      <c r="B182" s="0" t="n">
        <v>6</v>
      </c>
      <c r="I182" s="2" t="n">
        <f aca="false">A182+1</f>
        <v>6</v>
      </c>
      <c r="K182" s="0" t="n">
        <v>17</v>
      </c>
      <c r="L182" s="0" t="n">
        <v>89</v>
      </c>
    </row>
    <row r="183" customFormat="false" ht="13.8" hidden="false" customHeight="false" outlineLevel="0" collapsed="false">
      <c r="A183" s="0" t="n">
        <v>90</v>
      </c>
      <c r="B183" s="0" t="n">
        <v>76</v>
      </c>
      <c r="I183" s="2" t="n">
        <f aca="false">A183+1</f>
        <v>91</v>
      </c>
      <c r="K183" s="0" t="n">
        <v>97</v>
      </c>
      <c r="L183" s="0" t="n">
        <v>55</v>
      </c>
    </row>
    <row r="184" customFormat="false" ht="13.8" hidden="false" customHeight="false" outlineLevel="0" collapsed="false">
      <c r="A184" s="0" t="n">
        <v>21</v>
      </c>
      <c r="B184" s="0" t="n">
        <v>52</v>
      </c>
      <c r="I184" s="2" t="n">
        <f aca="false">A184+1</f>
        <v>22</v>
      </c>
      <c r="K184" s="0" t="n">
        <v>32</v>
      </c>
      <c r="L184" s="0" t="n">
        <v>23</v>
      </c>
    </row>
    <row r="185" customFormat="false" ht="13.8" hidden="false" customHeight="false" outlineLevel="0" collapsed="false">
      <c r="A185" s="0" t="n">
        <v>38</v>
      </c>
      <c r="B185" s="0" t="n">
        <v>31</v>
      </c>
      <c r="I185" s="2" t="n">
        <f aca="false">A185+1</f>
        <v>39</v>
      </c>
      <c r="K185" s="0" t="n">
        <v>39</v>
      </c>
      <c r="L185" s="0" t="n">
        <v>54</v>
      </c>
    </row>
    <row r="186" customFormat="false" ht="13.8" hidden="false" customHeight="false" outlineLevel="0" collapsed="false">
      <c r="A186" s="0" t="n">
        <v>18</v>
      </c>
      <c r="B186" s="0" t="n">
        <v>51</v>
      </c>
      <c r="I186" s="2" t="n">
        <f aca="false">A186+1</f>
        <v>19</v>
      </c>
      <c r="K186" s="0" t="n">
        <v>34</v>
      </c>
      <c r="L186" s="0" t="n">
        <v>92</v>
      </c>
    </row>
    <row r="187" customFormat="false" ht="13.8" hidden="false" customHeight="false" outlineLevel="0" collapsed="false">
      <c r="A187" s="0" t="n">
        <v>52</v>
      </c>
      <c r="B187" s="0" t="n">
        <v>31</v>
      </c>
      <c r="I187" s="2" t="n">
        <f aca="false">A187+1</f>
        <v>53</v>
      </c>
      <c r="K187" s="0" t="n">
        <v>56</v>
      </c>
      <c r="L187" s="0" t="n">
        <v>26</v>
      </c>
    </row>
    <row r="188" customFormat="false" ht="13.8" hidden="false" customHeight="false" outlineLevel="0" collapsed="false">
      <c r="A188" s="0" t="n">
        <v>43</v>
      </c>
      <c r="B188" s="0" t="n">
        <v>96</v>
      </c>
      <c r="I188" s="2" t="n">
        <f aca="false">A188+1</f>
        <v>44</v>
      </c>
      <c r="K188" s="0" t="n">
        <v>8</v>
      </c>
      <c r="L188" s="0" t="n">
        <v>8</v>
      </c>
    </row>
    <row r="189" customFormat="false" ht="13.8" hidden="false" customHeight="false" outlineLevel="0" collapsed="false">
      <c r="A189" s="0" t="n">
        <v>2</v>
      </c>
      <c r="B189" s="0" t="n">
        <v>4</v>
      </c>
      <c r="I189" s="2" t="n">
        <f aca="false">A189+1</f>
        <v>3</v>
      </c>
      <c r="K189" s="0" t="n">
        <v>1</v>
      </c>
      <c r="L189" s="0" t="n">
        <v>72</v>
      </c>
    </row>
    <row r="190" customFormat="false" ht="13.8" hidden="false" customHeight="false" outlineLevel="0" collapsed="false">
      <c r="A190" s="0" t="n">
        <v>15</v>
      </c>
      <c r="B190" s="0" t="n">
        <v>69</v>
      </c>
      <c r="I190" s="2" t="n">
        <f aca="false">A190+1</f>
        <v>16</v>
      </c>
      <c r="K190" s="0" t="n">
        <v>57</v>
      </c>
      <c r="L190" s="0" t="n">
        <v>16</v>
      </c>
    </row>
    <row r="191" customFormat="false" ht="13.8" hidden="false" customHeight="false" outlineLevel="0" collapsed="false">
      <c r="A191" s="0" t="n">
        <v>2</v>
      </c>
      <c r="B191" s="0" t="n">
        <v>97</v>
      </c>
      <c r="I191" s="2" t="n">
        <f aca="false">A191+1</f>
        <v>3</v>
      </c>
      <c r="K191" s="0" t="n">
        <v>13</v>
      </c>
      <c r="L191" s="0" t="n">
        <v>88</v>
      </c>
    </row>
    <row r="192" customFormat="false" ht="13.8" hidden="false" customHeight="false" outlineLevel="0" collapsed="false">
      <c r="A192" s="0" t="n">
        <v>23</v>
      </c>
      <c r="B192" s="0" t="n">
        <v>88</v>
      </c>
      <c r="I192" s="2" t="n">
        <f aca="false">A192+1</f>
        <v>24</v>
      </c>
      <c r="K192" s="0" t="n">
        <v>35</v>
      </c>
      <c r="L192" s="0" t="n">
        <v>65</v>
      </c>
    </row>
    <row r="193" customFormat="false" ht="13.8" hidden="false" customHeight="false" outlineLevel="0" collapsed="false">
      <c r="A193" s="0" t="n">
        <v>43</v>
      </c>
      <c r="B193" s="0" t="n">
        <v>76</v>
      </c>
      <c r="I193" s="2" t="n">
        <f aca="false">A193+1</f>
        <v>44</v>
      </c>
      <c r="K193" s="0" t="n">
        <v>66</v>
      </c>
      <c r="L193" s="0" t="n">
        <v>58</v>
      </c>
    </row>
    <row r="194" customFormat="false" ht="13.8" hidden="false" customHeight="false" outlineLevel="0" collapsed="false">
      <c r="A194" s="0" t="n">
        <v>32</v>
      </c>
      <c r="B194" s="0" t="n">
        <v>13</v>
      </c>
      <c r="I194" s="2" t="n">
        <f aca="false">A194+1</f>
        <v>33</v>
      </c>
      <c r="K194" s="0" t="n">
        <v>24</v>
      </c>
      <c r="L194" s="0" t="n">
        <v>13</v>
      </c>
    </row>
    <row r="195" customFormat="false" ht="13.8" hidden="false" customHeight="false" outlineLevel="0" collapsed="false">
      <c r="A195" s="0" t="n">
        <v>17</v>
      </c>
      <c r="B195" s="0" t="n">
        <v>76</v>
      </c>
      <c r="I195" s="2" t="n">
        <f aca="false">A195+1</f>
        <v>18</v>
      </c>
      <c r="K195" s="0" t="n">
        <v>27</v>
      </c>
      <c r="L195" s="0" t="n">
        <v>11</v>
      </c>
    </row>
    <row r="196" customFormat="false" ht="13.8" hidden="false" customHeight="false" outlineLevel="0" collapsed="false">
      <c r="A196" s="0" t="n">
        <v>21</v>
      </c>
      <c r="B196" s="0" t="n">
        <v>23</v>
      </c>
      <c r="I196" s="2" t="n">
        <f aca="false">A196+1</f>
        <v>22</v>
      </c>
      <c r="K196" s="0" t="n">
        <v>95</v>
      </c>
      <c r="L196" s="0" t="n">
        <v>49</v>
      </c>
    </row>
    <row r="197" customFormat="false" ht="13.8" hidden="false" customHeight="false" outlineLevel="0" collapsed="false">
      <c r="A197" s="0" t="n">
        <v>92</v>
      </c>
      <c r="B197" s="0" t="n">
        <v>70</v>
      </c>
      <c r="I197" s="2" t="n">
        <f aca="false">A197+1</f>
        <v>93</v>
      </c>
      <c r="K197" s="0" t="n">
        <v>60</v>
      </c>
      <c r="L197" s="0" t="n">
        <v>68</v>
      </c>
    </row>
    <row r="198" customFormat="false" ht="13.8" hidden="false" customHeight="false" outlineLevel="0" collapsed="false">
      <c r="A198" s="0" t="n">
        <v>51</v>
      </c>
      <c r="B198" s="0" t="n">
        <v>73</v>
      </c>
      <c r="I198" s="2" t="n">
        <f aca="false">A198+1</f>
        <v>52</v>
      </c>
      <c r="K198" s="0" t="n">
        <v>77</v>
      </c>
      <c r="L198" s="0" t="n">
        <v>47</v>
      </c>
    </row>
    <row r="199" customFormat="false" ht="13.8" hidden="false" customHeight="false" outlineLevel="0" collapsed="false">
      <c r="A199" s="0" t="n">
        <v>5</v>
      </c>
      <c r="B199" s="0" t="n">
        <v>92</v>
      </c>
      <c r="I199" s="2" t="n">
        <f aca="false">A199+1</f>
        <v>6</v>
      </c>
      <c r="K199" s="0" t="n">
        <v>28</v>
      </c>
      <c r="L199" s="0" t="n">
        <v>75</v>
      </c>
    </row>
    <row r="200" customFormat="false" ht="13.8" hidden="false" customHeight="false" outlineLevel="0" collapsed="false">
      <c r="A200" s="0" t="n">
        <v>49</v>
      </c>
      <c r="B200" s="0" t="n">
        <v>35</v>
      </c>
      <c r="I200" s="2" t="n">
        <f aca="false">A200+1</f>
        <v>50</v>
      </c>
      <c r="K200" s="0" t="n">
        <v>54</v>
      </c>
      <c r="L200" s="0" t="n">
        <v>54</v>
      </c>
    </row>
    <row r="201" customFormat="false" ht="13.8" hidden="false" customHeight="false" outlineLevel="0" collapsed="false">
      <c r="A201" s="0" t="n">
        <v>99</v>
      </c>
      <c r="B201" s="0" t="n">
        <v>10</v>
      </c>
      <c r="I201" s="2" t="n">
        <f aca="false">A201+1</f>
        <v>100</v>
      </c>
      <c r="K201" s="0" t="n">
        <v>1</v>
      </c>
      <c r="L201" s="0" t="n">
        <v>25</v>
      </c>
    </row>
    <row r="202" customFormat="false" ht="13.8" hidden="false" customHeight="false" outlineLevel="0" collapsed="false">
      <c r="A202" s="0" t="n">
        <v>0</v>
      </c>
      <c r="B202" s="0" t="n">
        <v>9</v>
      </c>
      <c r="I202" s="2" t="n">
        <f aca="false">A202+1</f>
        <v>1</v>
      </c>
      <c r="K202" s="0" t="n">
        <v>14</v>
      </c>
      <c r="L202" s="0" t="n">
        <v>62</v>
      </c>
    </row>
    <row r="203" customFormat="false" ht="13.8" hidden="false" customHeight="false" outlineLevel="0" collapsed="false">
      <c r="A203" s="0" t="n">
        <v>29</v>
      </c>
      <c r="B203" s="0" t="n">
        <v>73</v>
      </c>
      <c r="I203" s="2" t="n">
        <f aca="false">A203+1</f>
        <v>30</v>
      </c>
      <c r="K203" s="0" t="n">
        <v>30</v>
      </c>
      <c r="L203" s="0" t="n">
        <v>45</v>
      </c>
    </row>
    <row r="204" customFormat="false" ht="13.8" hidden="false" customHeight="false" outlineLevel="0" collapsed="false">
      <c r="A204" s="0" t="n">
        <v>58</v>
      </c>
      <c r="B204" s="0" t="n">
        <v>70</v>
      </c>
      <c r="I204" s="2" t="n">
        <f aca="false">A204+1</f>
        <v>59</v>
      </c>
      <c r="K204" s="0" t="n">
        <v>57</v>
      </c>
      <c r="L204" s="0" t="n">
        <v>61</v>
      </c>
    </row>
    <row r="205" customFormat="false" ht="13.8" hidden="false" customHeight="false" outlineLevel="0" collapsed="false">
      <c r="A205" s="0" t="n">
        <v>22</v>
      </c>
      <c r="B205" s="0" t="n">
        <v>59</v>
      </c>
      <c r="I205" s="2" t="n">
        <f aca="false">A205+1</f>
        <v>23</v>
      </c>
      <c r="K205" s="0" t="n">
        <v>24</v>
      </c>
      <c r="L205" s="0" t="n">
        <v>29</v>
      </c>
    </row>
    <row r="206" customFormat="false" ht="13.8" hidden="false" customHeight="false" outlineLevel="0" collapsed="false">
      <c r="A206" s="0" t="n">
        <v>67</v>
      </c>
      <c r="B206" s="0" t="n">
        <v>50</v>
      </c>
      <c r="I206" s="2" t="n">
        <f aca="false">A206+1</f>
        <v>68</v>
      </c>
      <c r="K206" s="0" t="n">
        <v>65</v>
      </c>
      <c r="L206" s="0" t="n">
        <v>27</v>
      </c>
    </row>
    <row r="207" customFormat="false" ht="13.8" hidden="false" customHeight="false" outlineLevel="0" collapsed="false">
      <c r="A207" s="0" t="n">
        <v>7</v>
      </c>
      <c r="B207" s="0" t="n">
        <v>48</v>
      </c>
      <c r="I207" s="2" t="n">
        <f aca="false">A207+1</f>
        <v>8</v>
      </c>
      <c r="K207" s="0" t="n">
        <v>43</v>
      </c>
      <c r="L207" s="0" t="n">
        <v>29</v>
      </c>
    </row>
    <row r="208" customFormat="false" ht="13.8" hidden="false" customHeight="false" outlineLevel="0" collapsed="false">
      <c r="A208" s="0" t="n">
        <v>24</v>
      </c>
      <c r="B208" s="0" t="n">
        <v>29</v>
      </c>
      <c r="I208" s="2" t="n">
        <f aca="false">A208+1</f>
        <v>25</v>
      </c>
      <c r="K208" s="0" t="n">
        <v>44</v>
      </c>
      <c r="L208" s="0" t="n">
        <v>78</v>
      </c>
    </row>
    <row r="209" customFormat="false" ht="13.8" hidden="false" customHeight="false" outlineLevel="0" collapsed="false">
      <c r="A209" s="0" t="n">
        <v>5</v>
      </c>
      <c r="B209" s="0" t="n">
        <v>98</v>
      </c>
      <c r="I209" s="2" t="n">
        <f aca="false">A209+1</f>
        <v>6</v>
      </c>
      <c r="K209" s="0" t="n">
        <v>12</v>
      </c>
      <c r="L209" s="0" t="n">
        <v>5</v>
      </c>
    </row>
    <row r="210" customFormat="false" ht="13.8" hidden="false" customHeight="false" outlineLevel="0" collapsed="false">
      <c r="A210" s="0" t="n">
        <v>35</v>
      </c>
      <c r="B210" s="0" t="n">
        <v>94</v>
      </c>
      <c r="I210" s="2" t="n">
        <f aca="false">A210+1</f>
        <v>36</v>
      </c>
      <c r="K210" s="0" t="n">
        <v>51</v>
      </c>
      <c r="L210" s="0" t="n">
        <v>94</v>
      </c>
    </row>
    <row r="211" customFormat="false" ht="13.8" hidden="false" customHeight="false" outlineLevel="0" collapsed="false">
      <c r="A211" s="0" t="n">
        <v>4</v>
      </c>
      <c r="B211" s="0" t="n">
        <v>53</v>
      </c>
      <c r="I211" s="2" t="n">
        <f aca="false">A211+1</f>
        <v>5</v>
      </c>
      <c r="K211" s="0" t="n">
        <v>2</v>
      </c>
      <c r="L211" s="0" t="n">
        <v>36</v>
      </c>
    </row>
    <row r="212" customFormat="false" ht="13.8" hidden="false" customHeight="false" outlineLevel="0" collapsed="false">
      <c r="A212" s="0" t="n">
        <v>28</v>
      </c>
      <c r="B212" s="0" t="n">
        <v>31</v>
      </c>
      <c r="I212" s="2" t="n">
        <f aca="false">A212+1</f>
        <v>29</v>
      </c>
      <c r="K212" s="0" t="n">
        <v>91</v>
      </c>
      <c r="L212" s="0" t="n">
        <v>92</v>
      </c>
    </row>
    <row r="213" customFormat="false" ht="13.8" hidden="false" customHeight="false" outlineLevel="0" collapsed="false">
      <c r="A213" s="0" t="n">
        <v>17</v>
      </c>
      <c r="B213" s="0" t="n">
        <v>65</v>
      </c>
      <c r="I213" s="2" t="n">
        <f aca="false">A213+1</f>
        <v>18</v>
      </c>
      <c r="K213" s="0" t="n">
        <v>46</v>
      </c>
      <c r="L213" s="0" t="n">
        <v>31</v>
      </c>
    </row>
    <row r="214" customFormat="false" ht="13.8" hidden="false" customHeight="false" outlineLevel="0" collapsed="false">
      <c r="A214" s="0" t="n">
        <v>58</v>
      </c>
      <c r="B214" s="0" t="n">
        <v>37</v>
      </c>
      <c r="I214" s="2" t="n">
        <f aca="false">A214+1</f>
        <v>59</v>
      </c>
      <c r="K214" s="0" t="n">
        <v>79</v>
      </c>
      <c r="L214" s="0" t="n">
        <v>63</v>
      </c>
    </row>
    <row r="215" customFormat="false" ht="13.8" hidden="false" customHeight="false" outlineLevel="0" collapsed="false">
      <c r="A215" s="0" t="n">
        <v>0</v>
      </c>
      <c r="B215" s="0" t="n">
        <v>85</v>
      </c>
      <c r="I215" s="2" t="n">
        <f aca="false">A215+1</f>
        <v>1</v>
      </c>
      <c r="K215" s="0" t="n">
        <v>66</v>
      </c>
      <c r="L215" s="0" t="n">
        <v>55</v>
      </c>
    </row>
    <row r="216" customFormat="false" ht="13.8" hidden="false" customHeight="false" outlineLevel="0" collapsed="false">
      <c r="A216" s="0" t="n">
        <v>24</v>
      </c>
      <c r="B216" s="0" t="n">
        <v>64</v>
      </c>
      <c r="I216" s="2" t="n">
        <f aca="false">A216+1</f>
        <v>25</v>
      </c>
      <c r="K216" s="0" t="n">
        <v>63</v>
      </c>
      <c r="L216" s="0" t="n">
        <v>86</v>
      </c>
    </row>
    <row r="217" customFormat="false" ht="13.8" hidden="false" customHeight="false" outlineLevel="0" collapsed="false">
      <c r="A217" s="0" t="n">
        <v>5</v>
      </c>
      <c r="B217" s="0" t="n">
        <v>65</v>
      </c>
      <c r="I217" s="2" t="n">
        <f aca="false">A217+1</f>
        <v>6</v>
      </c>
      <c r="K217" s="0" t="n">
        <v>12</v>
      </c>
      <c r="L217" s="0" t="n">
        <v>22</v>
      </c>
    </row>
    <row r="218" customFormat="false" ht="13.8" hidden="false" customHeight="false" outlineLevel="0" collapsed="false">
      <c r="A218" s="0" t="n">
        <v>27</v>
      </c>
      <c r="B218" s="0" t="n">
        <v>11</v>
      </c>
      <c r="I218" s="2" t="n">
        <f aca="false">A218+1</f>
        <v>28</v>
      </c>
      <c r="K218" s="0" t="n">
        <v>30</v>
      </c>
      <c r="L218" s="0" t="n">
        <v>35</v>
      </c>
    </row>
    <row r="219" customFormat="false" ht="13.8" hidden="false" customHeight="false" outlineLevel="0" collapsed="false">
      <c r="A219" s="0" t="n">
        <v>26</v>
      </c>
      <c r="B219" s="0" t="n">
        <v>76</v>
      </c>
      <c r="I219" s="2" t="n">
        <f aca="false">A219+1</f>
        <v>27</v>
      </c>
      <c r="K219" s="0" t="n">
        <v>22</v>
      </c>
      <c r="L219" s="0" t="n">
        <v>44</v>
      </c>
    </row>
    <row r="220" customFormat="false" ht="13.8" hidden="false" customHeight="false" outlineLevel="0" collapsed="false">
      <c r="A220" s="0" t="n">
        <v>15</v>
      </c>
      <c r="B220" s="0" t="n">
        <v>78</v>
      </c>
      <c r="I220" s="2" t="n">
        <f aca="false">A220+1</f>
        <v>16</v>
      </c>
      <c r="K220" s="0" t="n">
        <v>75</v>
      </c>
      <c r="L220" s="0" t="n">
        <v>10</v>
      </c>
    </row>
    <row r="221" customFormat="false" ht="13.8" hidden="false" customHeight="false" outlineLevel="0" collapsed="false">
      <c r="A221" s="0" t="n">
        <v>0</v>
      </c>
      <c r="B221" s="0" t="n">
        <v>60</v>
      </c>
      <c r="I221" s="2" t="n">
        <f aca="false">A221+1</f>
        <v>1</v>
      </c>
      <c r="K221" s="0" t="n">
        <v>57</v>
      </c>
      <c r="L221" s="0" t="n">
        <v>7</v>
      </c>
    </row>
    <row r="222" customFormat="false" ht="13.8" hidden="false" customHeight="false" outlineLevel="0" collapsed="false">
      <c r="A222" s="0" t="n">
        <v>94</v>
      </c>
      <c r="B222" s="0" t="n">
        <v>94</v>
      </c>
      <c r="I222" s="2" t="n">
        <f aca="false">A222+1</f>
        <v>95</v>
      </c>
      <c r="K222" s="0" t="n">
        <v>91</v>
      </c>
      <c r="L222" s="0" t="n">
        <v>97</v>
      </c>
    </row>
    <row r="223" customFormat="false" ht="13.8" hidden="false" customHeight="false" outlineLevel="0" collapsed="false">
      <c r="A223" s="0" t="n">
        <v>50</v>
      </c>
      <c r="B223" s="0" t="n">
        <v>80</v>
      </c>
      <c r="I223" s="2" t="n">
        <f aca="false">A223+1</f>
        <v>51</v>
      </c>
      <c r="K223" s="0" t="n">
        <v>67</v>
      </c>
      <c r="L223" s="0" t="n">
        <v>76</v>
      </c>
    </row>
    <row r="224" customFormat="false" ht="13.8" hidden="false" customHeight="false" outlineLevel="0" collapsed="false">
      <c r="A224" s="0" t="n">
        <v>12</v>
      </c>
      <c r="B224" s="0" t="n">
        <v>64</v>
      </c>
      <c r="I224" s="2" t="n">
        <f aca="false">A224+1</f>
        <v>13</v>
      </c>
      <c r="K224" s="0" t="n">
        <v>72</v>
      </c>
      <c r="L224" s="0" t="n">
        <v>14</v>
      </c>
    </row>
    <row r="225" customFormat="false" ht="13.8" hidden="false" customHeight="false" outlineLevel="0" collapsed="false">
      <c r="A225" s="0" t="n">
        <v>3</v>
      </c>
      <c r="B225" s="0" t="n">
        <v>42</v>
      </c>
      <c r="I225" s="2" t="n">
        <f aca="false">A225+1</f>
        <v>4</v>
      </c>
      <c r="K225" s="0" t="n">
        <v>47</v>
      </c>
      <c r="L225" s="0" t="n">
        <v>96</v>
      </c>
    </row>
    <row r="226" customFormat="false" ht="13.8" hidden="false" customHeight="false" outlineLevel="0" collapsed="false">
      <c r="A226" s="0" t="n">
        <v>73</v>
      </c>
      <c r="B226" s="0" t="n">
        <v>79</v>
      </c>
      <c r="I226" s="2" t="n">
        <f aca="false">A226+1</f>
        <v>74</v>
      </c>
      <c r="K226" s="0" t="n">
        <v>77</v>
      </c>
      <c r="L226" s="0" t="n">
        <v>81</v>
      </c>
    </row>
    <row r="227" customFormat="false" ht="13.8" hidden="false" customHeight="false" outlineLevel="0" collapsed="false">
      <c r="A227" s="0" t="n">
        <v>24</v>
      </c>
      <c r="B227" s="0" t="n">
        <v>42</v>
      </c>
      <c r="I227" s="2" t="n">
        <f aca="false">A227+1</f>
        <v>25</v>
      </c>
      <c r="K227" s="0" t="n">
        <v>40</v>
      </c>
      <c r="L227" s="0" t="n">
        <v>63</v>
      </c>
    </row>
    <row r="228" customFormat="false" ht="13.8" hidden="false" customHeight="false" outlineLevel="0" collapsed="false">
      <c r="A228" s="0" t="n">
        <v>24</v>
      </c>
      <c r="B228" s="0" t="n">
        <v>45</v>
      </c>
      <c r="I228" s="2" t="n">
        <f aca="false">A228+1</f>
        <v>25</v>
      </c>
      <c r="K228" s="0" t="n">
        <v>46</v>
      </c>
      <c r="L228" s="0" t="n">
        <v>95</v>
      </c>
    </row>
    <row r="229" customFormat="false" ht="13.8" hidden="false" customHeight="false" outlineLevel="0" collapsed="false">
      <c r="A229" s="0" t="n">
        <v>0</v>
      </c>
      <c r="B229" s="0" t="n">
        <v>71</v>
      </c>
      <c r="I229" s="2" t="n">
        <f aca="false">A229+1</f>
        <v>1</v>
      </c>
      <c r="K229" s="0" t="n">
        <v>13</v>
      </c>
      <c r="L229" s="0" t="n">
        <v>81</v>
      </c>
    </row>
    <row r="230" customFormat="false" ht="13.8" hidden="false" customHeight="false" outlineLevel="0" collapsed="false">
      <c r="A230" s="0" t="n">
        <v>4</v>
      </c>
      <c r="B230" s="0" t="n">
        <v>6</v>
      </c>
      <c r="I230" s="2" t="n">
        <f aca="false">A230+1</f>
        <v>5</v>
      </c>
      <c r="K230" s="0" t="n">
        <v>3</v>
      </c>
      <c r="L230" s="0" t="n">
        <v>73</v>
      </c>
    </row>
    <row r="231" customFormat="false" ht="13.8" hidden="false" customHeight="false" outlineLevel="0" collapsed="false">
      <c r="A231" s="0" t="n">
        <v>79</v>
      </c>
      <c r="B231" s="0" t="n">
        <v>75</v>
      </c>
      <c r="I231" s="2" t="n">
        <f aca="false">A231+1</f>
        <v>80</v>
      </c>
      <c r="K231" s="0" t="n">
        <v>25</v>
      </c>
      <c r="L231" s="0" t="n">
        <v>77</v>
      </c>
    </row>
    <row r="232" customFormat="false" ht="13.8" hidden="false" customHeight="false" outlineLevel="0" collapsed="false">
      <c r="A232" s="0" t="n">
        <v>66</v>
      </c>
      <c r="B232" s="0" t="n">
        <v>66</v>
      </c>
      <c r="I232" s="2" t="n">
        <f aca="false">A232+1</f>
        <v>67</v>
      </c>
      <c r="K232" s="0" t="n">
        <v>81</v>
      </c>
      <c r="L232" s="0" t="n">
        <v>59</v>
      </c>
    </row>
    <row r="233" customFormat="false" ht="13.8" hidden="false" customHeight="false" outlineLevel="0" collapsed="false">
      <c r="A233" s="0" t="n">
        <v>0</v>
      </c>
      <c r="B233" s="0" t="n">
        <v>80</v>
      </c>
      <c r="I233" s="2" t="n">
        <f aca="false">A233+1</f>
        <v>1</v>
      </c>
      <c r="K233" s="0" t="n">
        <v>15</v>
      </c>
      <c r="L233" s="0" t="n">
        <v>69</v>
      </c>
    </row>
    <row r="234" customFormat="false" ht="13.8" hidden="false" customHeight="false" outlineLevel="0" collapsed="false">
      <c r="A234" s="0" t="n">
        <v>3</v>
      </c>
      <c r="B234" s="0" t="n">
        <v>95</v>
      </c>
      <c r="I234" s="2" t="n">
        <f aca="false">A234+1</f>
        <v>4</v>
      </c>
      <c r="K234" s="0" t="n">
        <v>69</v>
      </c>
      <c r="L234" s="0" t="n">
        <v>74</v>
      </c>
    </row>
    <row r="235" customFormat="false" ht="13.8" hidden="false" customHeight="false" outlineLevel="0" collapsed="false">
      <c r="A235" s="0" t="n">
        <v>22</v>
      </c>
      <c r="B235" s="0" t="n">
        <v>53</v>
      </c>
      <c r="I235" s="2" t="n">
        <f aca="false">A235+1</f>
        <v>23</v>
      </c>
      <c r="K235" s="0" t="n">
        <v>35</v>
      </c>
      <c r="L235" s="0" t="n">
        <v>39</v>
      </c>
    </row>
    <row r="236" customFormat="false" ht="13.8" hidden="false" customHeight="false" outlineLevel="0" collapsed="false">
      <c r="A236" s="0" t="n">
        <v>3</v>
      </c>
      <c r="B236" s="0" t="n">
        <v>30</v>
      </c>
      <c r="I236" s="2" t="n">
        <f aca="false">A236+1</f>
        <v>4</v>
      </c>
      <c r="K236" s="0" t="n">
        <v>8</v>
      </c>
      <c r="L236" s="0" t="n">
        <v>42</v>
      </c>
    </row>
    <row r="237" customFormat="false" ht="13.8" hidden="false" customHeight="false" outlineLevel="0" collapsed="false">
      <c r="A237" s="0" t="n">
        <v>45</v>
      </c>
      <c r="B237" s="0" t="n">
        <v>65</v>
      </c>
      <c r="I237" s="2" t="n">
        <f aca="false">A237+1</f>
        <v>46</v>
      </c>
      <c r="K237" s="0" t="n">
        <v>13</v>
      </c>
      <c r="L237" s="0" t="n">
        <v>95</v>
      </c>
    </row>
    <row r="238" customFormat="false" ht="13.8" hidden="false" customHeight="false" outlineLevel="0" collapsed="false">
      <c r="A238" s="0" t="n">
        <v>9</v>
      </c>
      <c r="B238" s="0" t="n">
        <v>7</v>
      </c>
      <c r="I238" s="2" t="n">
        <f aca="false">A238+1</f>
        <v>10</v>
      </c>
      <c r="K238" s="0" t="n">
        <v>5</v>
      </c>
      <c r="L238" s="0" t="n">
        <v>18</v>
      </c>
    </row>
    <row r="239" customFormat="false" ht="13.8" hidden="false" customHeight="false" outlineLevel="0" collapsed="false">
      <c r="A239" s="0" t="n">
        <v>0</v>
      </c>
      <c r="B239" s="0" t="n">
        <v>87</v>
      </c>
      <c r="I239" s="2" t="n">
        <f aca="false">A239+1</f>
        <v>1</v>
      </c>
      <c r="K239" s="0" t="n">
        <v>95</v>
      </c>
      <c r="L239" s="0" t="n">
        <v>23</v>
      </c>
    </row>
    <row r="240" customFormat="false" ht="13.8" hidden="false" customHeight="false" outlineLevel="0" collapsed="false">
      <c r="A240" s="0" t="n">
        <v>4</v>
      </c>
      <c r="B240" s="0" t="n">
        <v>89</v>
      </c>
      <c r="I240" s="2" t="n">
        <f aca="false">A240+1</f>
        <v>5</v>
      </c>
      <c r="K240" s="0" t="n">
        <v>8</v>
      </c>
      <c r="L240" s="0" t="n">
        <v>58</v>
      </c>
    </row>
    <row r="241" customFormat="false" ht="13.8" hidden="false" customHeight="false" outlineLevel="0" collapsed="false">
      <c r="A241" s="0" t="n">
        <v>33</v>
      </c>
      <c r="B241" s="0" t="n">
        <v>94</v>
      </c>
      <c r="I241" s="2" t="n">
        <f aca="false">A241+1</f>
        <v>34</v>
      </c>
      <c r="K241" s="0" t="n">
        <v>97</v>
      </c>
      <c r="L241" s="0" t="n">
        <v>79</v>
      </c>
    </row>
    <row r="242" customFormat="false" ht="13.8" hidden="false" customHeight="false" outlineLevel="0" collapsed="false">
      <c r="A242" s="0" t="n">
        <v>11</v>
      </c>
      <c r="B242" s="0" t="n">
        <v>25</v>
      </c>
      <c r="I242" s="2" t="n">
        <f aca="false">A242+1</f>
        <v>12</v>
      </c>
      <c r="K242" s="0" t="n">
        <v>28</v>
      </c>
      <c r="L242" s="0" t="n">
        <v>39</v>
      </c>
    </row>
    <row r="243" customFormat="false" ht="13.8" hidden="false" customHeight="false" outlineLevel="0" collapsed="false">
      <c r="A243" s="0" t="n">
        <v>40</v>
      </c>
      <c r="B243" s="0" t="n">
        <v>61</v>
      </c>
      <c r="I243" s="2" t="n">
        <f aca="false">A243+1</f>
        <v>41</v>
      </c>
      <c r="K243" s="0" t="n">
        <v>43</v>
      </c>
      <c r="L243" s="0" t="n">
        <v>61</v>
      </c>
    </row>
    <row r="244" customFormat="false" ht="13.8" hidden="false" customHeight="false" outlineLevel="0" collapsed="false">
      <c r="A244" s="0" t="n">
        <v>0</v>
      </c>
      <c r="B244" s="0" t="n">
        <v>80</v>
      </c>
      <c r="I244" s="2" t="n">
        <f aca="false">A244+1</f>
        <v>1</v>
      </c>
      <c r="K244" s="0" t="n">
        <v>34</v>
      </c>
      <c r="L244" s="0" t="n">
        <v>6</v>
      </c>
    </row>
    <row r="245" customFormat="false" ht="13.8" hidden="false" customHeight="false" outlineLevel="0" collapsed="false">
      <c r="A245" s="0" t="n">
        <v>8</v>
      </c>
      <c r="B245" s="0" t="n">
        <v>25</v>
      </c>
      <c r="I245" s="2" t="n">
        <f aca="false">A245+1</f>
        <v>9</v>
      </c>
      <c r="K245" s="0" t="n">
        <v>74</v>
      </c>
      <c r="L245" s="0" t="n">
        <v>22</v>
      </c>
    </row>
    <row r="246" customFormat="false" ht="13.8" hidden="false" customHeight="false" outlineLevel="0" collapsed="false">
      <c r="A246" s="0" t="n">
        <v>10</v>
      </c>
      <c r="B246" s="0" t="n">
        <v>68</v>
      </c>
      <c r="I246" s="2" t="n">
        <f aca="false">A246+1</f>
        <v>11</v>
      </c>
      <c r="K246" s="0" t="n">
        <v>41</v>
      </c>
      <c r="L246" s="0" t="n">
        <v>87</v>
      </c>
    </row>
    <row r="247" customFormat="false" ht="13.8" hidden="false" customHeight="false" outlineLevel="0" collapsed="false">
      <c r="A247" s="0" t="n">
        <v>4</v>
      </c>
      <c r="B247" s="0" t="n">
        <v>64</v>
      </c>
      <c r="I247" s="2" t="n">
        <f aca="false">A247+1</f>
        <v>5</v>
      </c>
      <c r="K247" s="0" t="n">
        <v>25</v>
      </c>
      <c r="L247" s="0" t="n">
        <v>20</v>
      </c>
    </row>
    <row r="248" customFormat="false" ht="13.8" hidden="false" customHeight="false" outlineLevel="0" collapsed="false">
      <c r="A248" s="0" t="n">
        <v>1</v>
      </c>
      <c r="B248" s="0" t="n">
        <v>22</v>
      </c>
      <c r="I248" s="2" t="n">
        <f aca="false">A248+1</f>
        <v>2</v>
      </c>
      <c r="K248" s="0" t="n">
        <v>6</v>
      </c>
      <c r="L248" s="0" t="n">
        <v>60</v>
      </c>
    </row>
    <row r="249" customFormat="false" ht="13.8" hidden="false" customHeight="false" outlineLevel="0" collapsed="false">
      <c r="A249" s="0" t="n">
        <v>2</v>
      </c>
      <c r="B249" s="0" t="n">
        <v>93</v>
      </c>
      <c r="I249" s="2" t="n">
        <f aca="false">A249+1</f>
        <v>3</v>
      </c>
      <c r="K249" s="0" t="n">
        <v>21</v>
      </c>
      <c r="L249" s="0" t="n">
        <v>31</v>
      </c>
    </row>
    <row r="250" customFormat="false" ht="13.8" hidden="false" customHeight="false" outlineLevel="0" collapsed="false">
      <c r="A250" s="0" t="n">
        <v>90</v>
      </c>
      <c r="B250" s="0" t="n">
        <v>57</v>
      </c>
      <c r="I250" s="2" t="n">
        <f aca="false">A250+1</f>
        <v>91</v>
      </c>
      <c r="K250" s="0" t="n">
        <v>53</v>
      </c>
      <c r="L250" s="0" t="n">
        <v>69</v>
      </c>
    </row>
    <row r="251" customFormat="false" ht="13.8" hidden="false" customHeight="false" outlineLevel="0" collapsed="false">
      <c r="A251" s="0" t="n">
        <v>68</v>
      </c>
      <c r="B251" s="0" t="n">
        <v>59</v>
      </c>
      <c r="I251" s="2" t="n">
        <f aca="false">A251+1</f>
        <v>69</v>
      </c>
      <c r="K251" s="0" t="n">
        <v>72</v>
      </c>
      <c r="L251" s="0" t="n">
        <v>79</v>
      </c>
    </row>
    <row r="252" customFormat="false" ht="13.8" hidden="false" customHeight="false" outlineLevel="0" collapsed="false">
      <c r="A252" s="0" t="n">
        <v>3</v>
      </c>
      <c r="B252" s="0" t="n">
        <v>35</v>
      </c>
      <c r="I252" s="2" t="n">
        <f aca="false">A252+1</f>
        <v>4</v>
      </c>
      <c r="K252" s="0" t="n">
        <v>3</v>
      </c>
      <c r="L252" s="0" t="n">
        <v>22</v>
      </c>
    </row>
    <row r="253" customFormat="false" ht="13.8" hidden="false" customHeight="false" outlineLevel="0" collapsed="false">
      <c r="A253" s="0" t="n">
        <v>10</v>
      </c>
      <c r="B253" s="0" t="n">
        <v>95</v>
      </c>
      <c r="I253" s="2" t="n">
        <f aca="false">A253+1</f>
        <v>11</v>
      </c>
      <c r="K253" s="0" t="n">
        <v>54</v>
      </c>
      <c r="L253" s="0" t="n">
        <v>8</v>
      </c>
    </row>
    <row r="254" customFormat="false" ht="13.8" hidden="false" customHeight="false" outlineLevel="0" collapsed="false">
      <c r="A254" s="0" t="n">
        <v>1</v>
      </c>
      <c r="B254" s="0" t="n">
        <v>6</v>
      </c>
      <c r="I254" s="2" t="n">
        <f aca="false">A254+1</f>
        <v>2</v>
      </c>
      <c r="K254" s="0" t="n">
        <v>26</v>
      </c>
      <c r="L254" s="0" t="n">
        <v>92</v>
      </c>
    </row>
    <row r="255" customFormat="false" ht="13.8" hidden="false" customHeight="false" outlineLevel="0" collapsed="false">
      <c r="A255" s="0" t="n">
        <v>84</v>
      </c>
      <c r="B255" s="0" t="n">
        <v>95</v>
      </c>
      <c r="I255" s="2" t="n">
        <f aca="false">A255+1</f>
        <v>85</v>
      </c>
      <c r="K255" s="0" t="n">
        <v>73</v>
      </c>
      <c r="L255" s="0" t="n">
        <v>88</v>
      </c>
    </row>
    <row r="256" customFormat="false" ht="13.8" hidden="false" customHeight="false" outlineLevel="0" collapsed="false">
      <c r="A256" s="0" t="n">
        <v>82</v>
      </c>
      <c r="B256" s="0" t="n">
        <v>77</v>
      </c>
      <c r="I256" s="2" t="n">
        <f aca="false">A256+1</f>
        <v>83</v>
      </c>
      <c r="K256" s="0" t="n">
        <v>75</v>
      </c>
      <c r="L256" s="0" t="n">
        <v>95</v>
      </c>
    </row>
    <row r="257" customFormat="false" ht="13.8" hidden="false" customHeight="false" outlineLevel="0" collapsed="false">
      <c r="A257" s="0" t="n">
        <v>91</v>
      </c>
      <c r="B257" s="0" t="n">
        <v>50</v>
      </c>
      <c r="I257" s="2" t="n">
        <f aca="false">A257+1</f>
        <v>92</v>
      </c>
      <c r="K257" s="0" t="n">
        <v>94</v>
      </c>
      <c r="L257" s="0" t="n">
        <v>79</v>
      </c>
    </row>
    <row r="258" customFormat="false" ht="13.8" hidden="false" customHeight="false" outlineLevel="0" collapsed="false">
      <c r="A258" s="0" t="n">
        <v>13</v>
      </c>
      <c r="B258" s="0" t="n">
        <v>73</v>
      </c>
      <c r="I258" s="2" t="n">
        <f aca="false">A258+1</f>
        <v>14</v>
      </c>
      <c r="K258" s="0" t="n">
        <v>71</v>
      </c>
      <c r="L258" s="0" t="n">
        <v>57</v>
      </c>
    </row>
    <row r="259" customFormat="false" ht="13.8" hidden="false" customHeight="false" outlineLevel="0" collapsed="false">
      <c r="A259" s="0" t="n">
        <v>31</v>
      </c>
      <c r="B259" s="0" t="n">
        <v>3</v>
      </c>
      <c r="I259" s="2" t="n">
        <f aca="false">A259+1</f>
        <v>32</v>
      </c>
      <c r="K259" s="0" t="n">
        <v>80</v>
      </c>
      <c r="L259" s="0" t="n">
        <v>97</v>
      </c>
    </row>
    <row r="260" customFormat="false" ht="13.8" hidden="false" customHeight="false" outlineLevel="0" collapsed="false">
      <c r="A260" s="0" t="n">
        <v>0</v>
      </c>
      <c r="B260" s="0" t="n">
        <v>37</v>
      </c>
      <c r="I260" s="2" t="n">
        <f aca="false">A260+1</f>
        <v>1</v>
      </c>
      <c r="K260" s="0" t="n">
        <v>33</v>
      </c>
      <c r="L260" s="0" t="n">
        <v>7</v>
      </c>
    </row>
    <row r="261" customFormat="false" ht="13.8" hidden="false" customHeight="false" outlineLevel="0" collapsed="false">
      <c r="A261" s="0" t="n">
        <v>0</v>
      </c>
      <c r="B261" s="0" t="n">
        <v>74</v>
      </c>
      <c r="I261" s="2" t="n">
        <f aca="false">A261+1</f>
        <v>1</v>
      </c>
      <c r="K261" s="0" t="n">
        <v>25</v>
      </c>
      <c r="L261" s="0" t="n">
        <v>86</v>
      </c>
    </row>
    <row r="262" customFormat="false" ht="13.8" hidden="false" customHeight="false" outlineLevel="0" collapsed="false">
      <c r="A262" s="0" t="n">
        <v>11</v>
      </c>
      <c r="B262" s="0" t="n">
        <v>23</v>
      </c>
      <c r="I262" s="2" t="n">
        <f aca="false">A262+1</f>
        <v>12</v>
      </c>
      <c r="K262" s="0" t="n">
        <v>45</v>
      </c>
      <c r="L262" s="0" t="n">
        <v>20</v>
      </c>
    </row>
    <row r="263" customFormat="false" ht="13.8" hidden="false" customHeight="false" outlineLevel="0" collapsed="false">
      <c r="A263" s="0" t="n">
        <v>69</v>
      </c>
      <c r="B263" s="0" t="n">
        <v>73</v>
      </c>
      <c r="I263" s="2" t="n">
        <f aca="false">A263+1</f>
        <v>70</v>
      </c>
      <c r="K263" s="0" t="n">
        <v>18</v>
      </c>
      <c r="L263" s="0" t="n">
        <v>22</v>
      </c>
    </row>
    <row r="264" customFormat="false" ht="13.8" hidden="false" customHeight="false" outlineLevel="0" collapsed="false">
      <c r="A264" s="0" t="n">
        <v>44</v>
      </c>
      <c r="B264" s="0" t="n">
        <v>50</v>
      </c>
      <c r="I264" s="2" t="n">
        <f aca="false">A264+1</f>
        <v>45</v>
      </c>
      <c r="K264" s="0" t="n">
        <v>28</v>
      </c>
      <c r="L264" s="0" t="n">
        <v>83</v>
      </c>
    </row>
    <row r="265" customFormat="false" ht="13.8" hidden="false" customHeight="false" outlineLevel="0" collapsed="false">
      <c r="A265" s="0" t="n">
        <v>15</v>
      </c>
      <c r="B265" s="0" t="n">
        <v>34</v>
      </c>
      <c r="I265" s="2" t="n">
        <f aca="false">A265+1</f>
        <v>16</v>
      </c>
      <c r="K265" s="0" t="n">
        <v>8</v>
      </c>
      <c r="L265" s="0" t="n">
        <v>15</v>
      </c>
    </row>
    <row r="266" customFormat="false" ht="13.8" hidden="false" customHeight="false" outlineLevel="0" collapsed="false">
      <c r="A266" s="0" t="n">
        <v>33</v>
      </c>
      <c r="B266" s="0" t="n">
        <v>45</v>
      </c>
      <c r="I266" s="2" t="n">
        <f aca="false">A266+1</f>
        <v>34</v>
      </c>
      <c r="K266" s="0" t="n">
        <v>73</v>
      </c>
      <c r="L266" s="0" t="n">
        <v>50</v>
      </c>
    </row>
    <row r="267" customFormat="false" ht="13.8" hidden="false" customHeight="false" outlineLevel="0" collapsed="false">
      <c r="A267" s="0" t="n">
        <v>0</v>
      </c>
      <c r="B267" s="0" t="n">
        <v>44</v>
      </c>
      <c r="I267" s="2" t="n">
        <f aca="false">A267+1</f>
        <v>1</v>
      </c>
      <c r="K267" s="0" t="n">
        <v>25</v>
      </c>
      <c r="L267" s="0" t="n">
        <v>27</v>
      </c>
    </row>
    <row r="268" customFormat="false" ht="13.8" hidden="false" customHeight="false" outlineLevel="0" collapsed="false">
      <c r="A268" s="0" t="n">
        <v>40</v>
      </c>
      <c r="B268" s="0" t="n">
        <v>57</v>
      </c>
      <c r="I268" s="2" t="n">
        <f aca="false">A268+1</f>
        <v>41</v>
      </c>
      <c r="K268" s="0" t="n">
        <v>3</v>
      </c>
      <c r="L268" s="0" t="n">
        <v>24</v>
      </c>
    </row>
    <row r="269" customFormat="false" ht="13.8" hidden="false" customHeight="false" outlineLevel="0" collapsed="false">
      <c r="A269" s="0" t="n">
        <v>12</v>
      </c>
      <c r="B269" s="0" t="n">
        <v>15</v>
      </c>
      <c r="I269" s="2" t="n">
        <f aca="false">A269+1</f>
        <v>13</v>
      </c>
      <c r="K269" s="0" t="n">
        <v>13</v>
      </c>
      <c r="L269" s="0" t="n">
        <v>13</v>
      </c>
    </row>
    <row r="270" customFormat="false" ht="13.8" hidden="false" customHeight="false" outlineLevel="0" collapsed="false">
      <c r="A270" s="0" t="n">
        <v>9</v>
      </c>
      <c r="B270" s="0" t="n">
        <v>90</v>
      </c>
      <c r="I270" s="2" t="n">
        <f aca="false">A270+1</f>
        <v>10</v>
      </c>
      <c r="K270" s="0" t="n">
        <v>4</v>
      </c>
      <c r="L270" s="0" t="n">
        <v>90</v>
      </c>
    </row>
    <row r="271" customFormat="false" ht="13.8" hidden="false" customHeight="false" outlineLevel="0" collapsed="false">
      <c r="A271" s="0" t="n">
        <v>4</v>
      </c>
      <c r="B271" s="0" t="n">
        <v>9</v>
      </c>
      <c r="I271" s="2" t="n">
        <f aca="false">A271+1</f>
        <v>5</v>
      </c>
      <c r="K271" s="0" t="n">
        <v>1</v>
      </c>
      <c r="L271" s="0" t="n">
        <v>8</v>
      </c>
    </row>
    <row r="272" customFormat="false" ht="13.8" hidden="false" customHeight="false" outlineLevel="0" collapsed="false">
      <c r="A272" s="0" t="n">
        <v>7</v>
      </c>
      <c r="B272" s="0" t="n">
        <v>64</v>
      </c>
      <c r="I272" s="2" t="n">
        <f aca="false">A272+1</f>
        <v>8</v>
      </c>
      <c r="K272" s="0" t="n">
        <v>35</v>
      </c>
      <c r="L272" s="0" t="n">
        <v>55</v>
      </c>
    </row>
    <row r="273" customFormat="false" ht="13.8" hidden="false" customHeight="false" outlineLevel="0" collapsed="false">
      <c r="A273" s="0" t="n">
        <v>25</v>
      </c>
      <c r="B273" s="0" t="n">
        <v>64</v>
      </c>
      <c r="I273" s="2" t="n">
        <f aca="false">A273+1</f>
        <v>26</v>
      </c>
      <c r="K273" s="0" t="n">
        <v>3</v>
      </c>
      <c r="L273" s="0" t="n">
        <v>9</v>
      </c>
    </row>
    <row r="274" customFormat="false" ht="13.8" hidden="false" customHeight="false" outlineLevel="0" collapsed="false">
      <c r="A274" s="0" t="n">
        <v>0</v>
      </c>
      <c r="B274" s="0" t="n">
        <v>83</v>
      </c>
      <c r="I274" s="2" t="n">
        <f aca="false">A274+1</f>
        <v>1</v>
      </c>
      <c r="K274" s="0" t="n">
        <v>39</v>
      </c>
      <c r="L274" s="0" t="n">
        <v>84</v>
      </c>
    </row>
    <row r="275" customFormat="false" ht="13.8" hidden="false" customHeight="false" outlineLevel="0" collapsed="false">
      <c r="A275" s="0" t="n">
        <v>34</v>
      </c>
      <c r="B275" s="0" t="n">
        <v>34</v>
      </c>
      <c r="I275" s="2" t="n">
        <f aca="false">A275+1</f>
        <v>35</v>
      </c>
      <c r="K275" s="0" t="n">
        <v>61</v>
      </c>
      <c r="L275" s="0" t="n">
        <v>39</v>
      </c>
    </row>
    <row r="276" customFormat="false" ht="13.8" hidden="false" customHeight="false" outlineLevel="0" collapsed="false">
      <c r="A276" s="0" t="n">
        <v>4</v>
      </c>
      <c r="B276" s="0" t="n">
        <v>19</v>
      </c>
      <c r="I276" s="2" t="n">
        <f aca="false">A276+1</f>
        <v>5</v>
      </c>
      <c r="K276" s="0" t="n">
        <v>79</v>
      </c>
      <c r="L276" s="0" t="n">
        <v>22</v>
      </c>
    </row>
    <row r="277" customFormat="false" ht="13.8" hidden="false" customHeight="false" outlineLevel="0" collapsed="false">
      <c r="A277" s="0" t="n">
        <v>21</v>
      </c>
      <c r="B277" s="0" t="n">
        <v>76</v>
      </c>
      <c r="I277" s="2" t="n">
        <f aca="false">A277+1</f>
        <v>22</v>
      </c>
      <c r="K277" s="0" t="n">
        <v>79</v>
      </c>
      <c r="L277" s="0" t="n">
        <v>8</v>
      </c>
    </row>
    <row r="278" customFormat="false" ht="13.8" hidden="false" customHeight="false" outlineLevel="0" collapsed="false">
      <c r="A278" s="0" t="n">
        <v>8</v>
      </c>
      <c r="B278" s="0" t="n">
        <v>70</v>
      </c>
      <c r="I278" s="2" t="n">
        <f aca="false">A278+1</f>
        <v>9</v>
      </c>
      <c r="K278" s="0" t="n">
        <v>50</v>
      </c>
      <c r="L278" s="0" t="n">
        <v>90</v>
      </c>
    </row>
    <row r="279" customFormat="false" ht="13.8" hidden="false" customHeight="false" outlineLevel="0" collapsed="false">
      <c r="A279" s="0" t="n">
        <v>8</v>
      </c>
      <c r="B279" s="0" t="n">
        <v>67</v>
      </c>
      <c r="I279" s="2" t="n">
        <f aca="false">A279+1</f>
        <v>9</v>
      </c>
      <c r="K279" s="0" t="n">
        <v>13</v>
      </c>
      <c r="L279" s="0" t="n">
        <v>68</v>
      </c>
    </row>
    <row r="280" customFormat="false" ht="13.8" hidden="false" customHeight="false" outlineLevel="0" collapsed="false">
      <c r="A280" s="0" t="n">
        <v>1</v>
      </c>
      <c r="B280" s="0" t="n">
        <v>57</v>
      </c>
      <c r="I280" s="2" t="n">
        <f aca="false">A280+1</f>
        <v>2</v>
      </c>
      <c r="K280" s="0" t="n">
        <v>65</v>
      </c>
      <c r="L280" s="0" t="n">
        <v>50</v>
      </c>
    </row>
    <row r="281" customFormat="false" ht="13.8" hidden="false" customHeight="false" outlineLevel="0" collapsed="false">
      <c r="A281" s="0" t="n">
        <v>50</v>
      </c>
      <c r="B281" s="0" t="n">
        <v>87</v>
      </c>
      <c r="I281" s="2" t="n">
        <f aca="false">A281+1</f>
        <v>51</v>
      </c>
      <c r="K281" s="0" t="n">
        <v>43</v>
      </c>
      <c r="L281" s="0" t="n">
        <v>43</v>
      </c>
    </row>
    <row r="282" customFormat="false" ht="13.8" hidden="false" customHeight="false" outlineLevel="0" collapsed="false">
      <c r="A282" s="0" t="n">
        <v>54</v>
      </c>
      <c r="B282" s="0" t="n">
        <v>65</v>
      </c>
      <c r="I282" s="2" t="n">
        <f aca="false">A282+1</f>
        <v>55</v>
      </c>
      <c r="K282" s="0" t="n">
        <v>52</v>
      </c>
      <c r="L282" s="0" t="n">
        <v>61</v>
      </c>
    </row>
    <row r="283" customFormat="false" ht="13.8" hidden="false" customHeight="false" outlineLevel="0" collapsed="false">
      <c r="A283" s="0" t="n">
        <v>11</v>
      </c>
      <c r="B283" s="0" t="n">
        <v>7</v>
      </c>
      <c r="I283" s="2" t="n">
        <f aca="false">A283+1</f>
        <v>12</v>
      </c>
      <c r="K283" s="0" t="n">
        <v>20</v>
      </c>
      <c r="L283" s="0" t="n">
        <v>87</v>
      </c>
    </row>
    <row r="284" customFormat="false" ht="13.8" hidden="false" customHeight="false" outlineLevel="0" collapsed="false">
      <c r="A284" s="0" t="n">
        <v>60</v>
      </c>
      <c r="B284" s="0" t="n">
        <v>72</v>
      </c>
      <c r="I284" s="2" t="n">
        <f aca="false">A284+1</f>
        <v>61</v>
      </c>
      <c r="K284" s="0" t="n">
        <v>69</v>
      </c>
      <c r="L284" s="0" t="n">
        <v>93</v>
      </c>
    </row>
    <row r="285" customFormat="false" ht="13.8" hidden="false" customHeight="false" outlineLevel="0" collapsed="false">
      <c r="A285" s="0" t="n">
        <v>8</v>
      </c>
      <c r="B285" s="0" t="n">
        <v>33</v>
      </c>
      <c r="I285" s="2" t="n">
        <f aca="false">A285+1</f>
        <v>9</v>
      </c>
      <c r="K285" s="0" t="n">
        <v>31</v>
      </c>
      <c r="L285" s="0" t="n">
        <v>50</v>
      </c>
    </row>
    <row r="286" customFormat="false" ht="13.8" hidden="false" customHeight="false" outlineLevel="0" collapsed="false">
      <c r="A286" s="0" t="n">
        <v>6</v>
      </c>
      <c r="B286" s="0" t="n">
        <v>67</v>
      </c>
      <c r="I286" s="2" t="n">
        <f aca="false">A286+1</f>
        <v>7</v>
      </c>
      <c r="K286" s="0" t="n">
        <v>6</v>
      </c>
      <c r="L286" s="0" t="n">
        <v>85</v>
      </c>
    </row>
    <row r="287" customFormat="false" ht="13.8" hidden="false" customHeight="false" outlineLevel="0" collapsed="false">
      <c r="A287" s="0" t="n">
        <v>15</v>
      </c>
      <c r="B287" s="0" t="n">
        <v>80</v>
      </c>
      <c r="I287" s="2" t="n">
        <f aca="false">A287+1</f>
        <v>16</v>
      </c>
      <c r="K287" s="0" t="n">
        <v>45</v>
      </c>
      <c r="L287" s="0" t="n">
        <v>11</v>
      </c>
    </row>
    <row r="288" customFormat="false" ht="13.8" hidden="false" customHeight="false" outlineLevel="0" collapsed="false">
      <c r="A288" s="0" t="n">
        <v>53</v>
      </c>
      <c r="B288" s="0" t="n">
        <v>43</v>
      </c>
      <c r="I288" s="2" t="n">
        <f aca="false">A288+1</f>
        <v>54</v>
      </c>
      <c r="K288" s="0" t="n">
        <v>84</v>
      </c>
      <c r="L288" s="0" t="n">
        <v>82</v>
      </c>
    </row>
    <row r="289" customFormat="false" ht="13.8" hidden="false" customHeight="false" outlineLevel="0" collapsed="false">
      <c r="A289" s="0" t="n">
        <v>20</v>
      </c>
      <c r="B289" s="0" t="n">
        <v>88</v>
      </c>
      <c r="I289" s="2" t="n">
        <f aca="false">A289+1</f>
        <v>21</v>
      </c>
      <c r="K289" s="0" t="n">
        <v>84</v>
      </c>
      <c r="L289" s="0" t="n">
        <v>12</v>
      </c>
    </row>
    <row r="290" customFormat="false" ht="13.8" hidden="false" customHeight="false" outlineLevel="0" collapsed="false">
      <c r="A290" s="0" t="n">
        <v>0</v>
      </c>
      <c r="B290" s="0" t="n">
        <v>0</v>
      </c>
      <c r="I290" s="2" t="n">
        <f aca="false">A290+1</f>
        <v>1</v>
      </c>
      <c r="K290" s="0" t="n">
        <v>0</v>
      </c>
      <c r="L290" s="0" t="n">
        <v>25</v>
      </c>
    </row>
    <row r="291" customFormat="false" ht="13.8" hidden="false" customHeight="false" outlineLevel="0" collapsed="false">
      <c r="A291" s="0" t="n">
        <v>37</v>
      </c>
      <c r="B291" s="0" t="n">
        <v>95</v>
      </c>
      <c r="I291" s="2" t="n">
        <f aca="false">A291+1</f>
        <v>38</v>
      </c>
      <c r="K291" s="0" t="n">
        <v>29</v>
      </c>
      <c r="L291" s="0" t="n">
        <v>80</v>
      </c>
    </row>
    <row r="292" customFormat="false" ht="13.8" hidden="false" customHeight="false" outlineLevel="0" collapsed="false">
      <c r="A292" s="0" t="n">
        <v>79</v>
      </c>
      <c r="B292" s="0" t="n">
        <v>87</v>
      </c>
      <c r="I292" s="2" t="n">
        <f aca="false">A292+1</f>
        <v>80</v>
      </c>
      <c r="K292" s="0" t="n">
        <v>59</v>
      </c>
      <c r="L292" s="0" t="n">
        <v>55</v>
      </c>
    </row>
    <row r="293" customFormat="false" ht="13.8" hidden="false" customHeight="false" outlineLevel="0" collapsed="false">
      <c r="A293" s="0" t="n">
        <v>15</v>
      </c>
      <c r="B293" s="0" t="n">
        <v>88</v>
      </c>
      <c r="I293" s="2" t="n">
        <f aca="false">A293+1</f>
        <v>16</v>
      </c>
      <c r="K293" s="0" t="n">
        <v>70</v>
      </c>
      <c r="L293" s="0" t="n">
        <v>22</v>
      </c>
    </row>
    <row r="294" customFormat="false" ht="13.8" hidden="false" customHeight="false" outlineLevel="0" collapsed="false">
      <c r="A294" s="0" t="n">
        <v>61</v>
      </c>
      <c r="B294" s="0" t="n">
        <v>93</v>
      </c>
      <c r="I294" s="2" t="n">
        <f aca="false">A294+1</f>
        <v>62</v>
      </c>
      <c r="K294" s="0" t="n">
        <v>76</v>
      </c>
      <c r="L294" s="0" t="n">
        <v>84</v>
      </c>
    </row>
    <row r="295" customFormat="false" ht="13.8" hidden="false" customHeight="false" outlineLevel="0" collapsed="false">
      <c r="A295" s="0" t="n">
        <v>47</v>
      </c>
      <c r="B295" s="0" t="n">
        <v>90</v>
      </c>
      <c r="I295" s="2" t="n">
        <f aca="false">A295+1</f>
        <v>48</v>
      </c>
      <c r="K295" s="0" t="n">
        <v>96</v>
      </c>
      <c r="L295" s="0" t="n">
        <v>31</v>
      </c>
    </row>
    <row r="296" customFormat="false" ht="13.8" hidden="false" customHeight="false" outlineLevel="0" collapsed="false">
      <c r="A296" s="0" t="n">
        <v>13</v>
      </c>
      <c r="B296" s="0" t="n">
        <v>87</v>
      </c>
      <c r="I296" s="2" t="n">
        <f aca="false">A296+1</f>
        <v>14</v>
      </c>
      <c r="K296" s="0" t="n">
        <v>32</v>
      </c>
      <c r="L296" s="0" t="n">
        <v>56</v>
      </c>
    </row>
    <row r="297" customFormat="false" ht="13.8" hidden="false" customHeight="false" outlineLevel="0" collapsed="false">
      <c r="A297" s="0" t="n">
        <v>31</v>
      </c>
      <c r="B297" s="0" t="n">
        <v>96</v>
      </c>
      <c r="I297" s="2" t="n">
        <f aca="false">A297+1</f>
        <v>32</v>
      </c>
      <c r="K297" s="0" t="n">
        <v>96</v>
      </c>
      <c r="L297" s="0" t="n">
        <v>34</v>
      </c>
    </row>
    <row r="298" customFormat="false" ht="13.8" hidden="false" customHeight="false" outlineLevel="0" collapsed="false">
      <c r="A298" s="0" t="n">
        <v>26</v>
      </c>
      <c r="B298" s="0" t="n">
        <v>13</v>
      </c>
      <c r="I298" s="2" t="n">
        <f aca="false">A298+1</f>
        <v>27</v>
      </c>
      <c r="K298" s="0" t="n">
        <v>34</v>
      </c>
      <c r="L298" s="0" t="n">
        <v>22</v>
      </c>
    </row>
    <row r="299" customFormat="false" ht="13.8" hidden="false" customHeight="false" outlineLevel="0" collapsed="false">
      <c r="A299" s="0" t="n">
        <v>12</v>
      </c>
      <c r="B299" s="0" t="n">
        <v>76</v>
      </c>
      <c r="I299" s="2" t="n">
        <f aca="false">A299+1</f>
        <v>13</v>
      </c>
      <c r="K299" s="0" t="n">
        <v>51</v>
      </c>
      <c r="L299" s="0" t="n">
        <v>14</v>
      </c>
    </row>
    <row r="300" customFormat="false" ht="13.8" hidden="false" customHeight="false" outlineLevel="0" collapsed="false">
      <c r="A300" s="0" t="n">
        <v>38</v>
      </c>
      <c r="B300" s="0" t="n">
        <v>90</v>
      </c>
      <c r="I300" s="2" t="n">
        <f aca="false">A300+1</f>
        <v>39</v>
      </c>
      <c r="K300" s="0" t="n">
        <v>57</v>
      </c>
      <c r="L300" s="0" t="n">
        <v>64</v>
      </c>
    </row>
    <row r="301" customFormat="false" ht="13.8" hidden="false" customHeight="false" outlineLevel="0" collapsed="false">
      <c r="A301" s="0" t="n">
        <v>54</v>
      </c>
      <c r="B301" s="0" t="n">
        <v>73</v>
      </c>
      <c r="I301" s="2" t="n">
        <f aca="false">A301+1</f>
        <v>55</v>
      </c>
      <c r="K301" s="0" t="n">
        <v>28</v>
      </c>
      <c r="L301" s="0" t="n">
        <v>35</v>
      </c>
    </row>
    <row r="302" customFormat="false" ht="13.8" hidden="false" customHeight="false" outlineLevel="0" collapsed="false">
      <c r="A302" s="0" t="n">
        <v>3</v>
      </c>
      <c r="B302" s="0" t="n">
        <v>9</v>
      </c>
      <c r="I302" s="2" t="n">
        <f aca="false">A302+1</f>
        <v>4</v>
      </c>
      <c r="K302" s="0" t="n">
        <v>3</v>
      </c>
      <c r="L302" s="0" t="n">
        <v>14</v>
      </c>
    </row>
    <row r="303" customFormat="false" ht="13.8" hidden="false" customHeight="false" outlineLevel="0" collapsed="false">
      <c r="A303" s="0" t="n">
        <v>30</v>
      </c>
      <c r="B303" s="0" t="n">
        <v>74</v>
      </c>
      <c r="I303" s="2" t="n">
        <f aca="false">A303+1</f>
        <v>31</v>
      </c>
      <c r="K303" s="0" t="n">
        <v>55</v>
      </c>
      <c r="L303" s="0" t="n">
        <v>83</v>
      </c>
    </row>
    <row r="304" customFormat="false" ht="13.8" hidden="false" customHeight="false" outlineLevel="0" collapsed="false">
      <c r="A304" s="0" t="n">
        <v>2</v>
      </c>
      <c r="B304" s="0" t="n">
        <v>99</v>
      </c>
      <c r="I304" s="2" t="n">
        <f aca="false">A304+1</f>
        <v>3</v>
      </c>
      <c r="K304" s="0" t="n">
        <v>20</v>
      </c>
      <c r="L304" s="0" t="n">
        <v>34</v>
      </c>
    </row>
    <row r="305" customFormat="false" ht="13.8" hidden="false" customHeight="false" outlineLevel="0" collapsed="false">
      <c r="A305" s="0" t="n">
        <v>3</v>
      </c>
      <c r="B305" s="0" t="n">
        <v>64</v>
      </c>
      <c r="I305" s="2" t="n">
        <f aca="false">A305+1</f>
        <v>4</v>
      </c>
      <c r="K305" s="0" t="n">
        <v>31</v>
      </c>
      <c r="L305" s="0" t="n">
        <v>91</v>
      </c>
    </row>
    <row r="306" customFormat="false" ht="13.8" hidden="false" customHeight="false" outlineLevel="0" collapsed="false">
      <c r="A306" s="0" t="n">
        <v>0</v>
      </c>
      <c r="B306" s="0" t="n">
        <v>34</v>
      </c>
      <c r="I306" s="2" t="n">
        <f aca="false">A306+1</f>
        <v>1</v>
      </c>
      <c r="K306" s="0" t="n">
        <v>25</v>
      </c>
      <c r="L306" s="0" t="n">
        <v>26</v>
      </c>
    </row>
    <row r="307" customFormat="false" ht="13.8" hidden="false" customHeight="false" outlineLevel="0" collapsed="false">
      <c r="A307" s="0" t="n">
        <v>17</v>
      </c>
      <c r="B307" s="0" t="n">
        <v>27</v>
      </c>
      <c r="I307" s="2" t="n">
        <f aca="false">A307+1</f>
        <v>18</v>
      </c>
      <c r="K307" s="0" t="n">
        <v>17</v>
      </c>
      <c r="L307" s="0" t="n">
        <v>0</v>
      </c>
    </row>
    <row r="308" customFormat="false" ht="13.8" hidden="false" customHeight="false" outlineLevel="0" collapsed="false">
      <c r="A308" s="0" t="n">
        <v>8</v>
      </c>
      <c r="B308" s="0" t="n">
        <v>81</v>
      </c>
      <c r="I308" s="2" t="n">
        <f aca="false">A308+1</f>
        <v>9</v>
      </c>
      <c r="K308" s="0" t="n">
        <v>87</v>
      </c>
      <c r="L308" s="0" t="n">
        <v>52</v>
      </c>
    </row>
    <row r="309" customFormat="false" ht="13.8" hidden="false" customHeight="false" outlineLevel="0" collapsed="false">
      <c r="A309" s="0" t="n">
        <v>0</v>
      </c>
      <c r="B309" s="0" t="n">
        <v>62</v>
      </c>
      <c r="I309" s="2" t="n">
        <f aca="false">A309+1</f>
        <v>1</v>
      </c>
      <c r="K309" s="0" t="n">
        <v>10</v>
      </c>
      <c r="L309" s="0" t="n">
        <v>46</v>
      </c>
    </row>
    <row r="310" customFormat="false" ht="13.8" hidden="false" customHeight="false" outlineLevel="0" collapsed="false">
      <c r="A310" s="0" t="n">
        <v>2</v>
      </c>
      <c r="B310" s="0" t="n">
        <v>93</v>
      </c>
      <c r="I310" s="2" t="n">
        <f aca="false">A310+1</f>
        <v>3</v>
      </c>
      <c r="K310" s="0" t="n">
        <v>4</v>
      </c>
      <c r="L310" s="0" t="n">
        <v>15</v>
      </c>
    </row>
    <row r="311" customFormat="false" ht="13.8" hidden="false" customHeight="false" outlineLevel="0" collapsed="false">
      <c r="A311" s="0" t="n">
        <v>20</v>
      </c>
      <c r="B311" s="0" t="n">
        <v>68</v>
      </c>
      <c r="I311" s="2" t="n">
        <f aca="false">A311+1</f>
        <v>21</v>
      </c>
      <c r="K311" s="0" t="n">
        <v>11</v>
      </c>
      <c r="L311" s="0" t="n">
        <v>39</v>
      </c>
    </row>
    <row r="312" customFormat="false" ht="13.8" hidden="false" customHeight="false" outlineLevel="0" collapsed="false">
      <c r="A312" s="0" t="n">
        <v>1</v>
      </c>
      <c r="B312" s="0" t="n">
        <v>5</v>
      </c>
      <c r="I312" s="2" t="n">
        <f aca="false">A312+1</f>
        <v>2</v>
      </c>
      <c r="K312" s="0" t="n">
        <v>1</v>
      </c>
      <c r="L312" s="0" t="n">
        <v>12</v>
      </c>
    </row>
    <row r="313" customFormat="false" ht="13.8" hidden="false" customHeight="false" outlineLevel="0" collapsed="false">
      <c r="A313" s="0" t="n">
        <v>57</v>
      </c>
      <c r="B313" s="0" t="n">
        <v>80</v>
      </c>
      <c r="I313" s="2" t="n">
        <f aca="false">A313+1</f>
        <v>58</v>
      </c>
      <c r="K313" s="0" t="n">
        <v>19</v>
      </c>
      <c r="L313" s="0" t="n">
        <v>52</v>
      </c>
    </row>
    <row r="314" customFormat="false" ht="13.8" hidden="false" customHeight="false" outlineLevel="0" collapsed="false">
      <c r="A314" s="0" t="n">
        <v>21</v>
      </c>
      <c r="B314" s="0" t="n">
        <v>88</v>
      </c>
      <c r="I314" s="2" t="n">
        <f aca="false">A314+1</f>
        <v>22</v>
      </c>
      <c r="K314" s="0" t="n">
        <v>88</v>
      </c>
      <c r="L314" s="0" t="n">
        <v>88</v>
      </c>
    </row>
    <row r="315" customFormat="false" ht="13.8" hidden="false" customHeight="false" outlineLevel="0" collapsed="false">
      <c r="A315" s="0" t="n">
        <v>20</v>
      </c>
      <c r="B315" s="0" t="n">
        <v>40</v>
      </c>
      <c r="I315" s="2" t="n">
        <f aca="false">A315+1</f>
        <v>21</v>
      </c>
      <c r="K315" s="0" t="n">
        <v>32</v>
      </c>
      <c r="L315" s="0" t="n">
        <v>38</v>
      </c>
    </row>
    <row r="316" customFormat="false" ht="13.8" hidden="false" customHeight="false" outlineLevel="0" collapsed="false">
      <c r="A316" s="0" t="n">
        <v>92</v>
      </c>
      <c r="B316" s="0" t="n">
        <v>92</v>
      </c>
      <c r="I316" s="2" t="n">
        <f aca="false">A316+1</f>
        <v>93</v>
      </c>
      <c r="K316" s="0" t="n">
        <v>89</v>
      </c>
      <c r="L316" s="0" t="n">
        <v>98</v>
      </c>
    </row>
    <row r="317" customFormat="false" ht="13.8" hidden="false" customHeight="false" outlineLevel="0" collapsed="false">
      <c r="A317" s="0" t="n">
        <v>5</v>
      </c>
      <c r="B317" s="0" t="n">
        <v>5</v>
      </c>
      <c r="I317" s="2" t="n">
        <f aca="false">A317+1</f>
        <v>6</v>
      </c>
      <c r="K317" s="0" t="n">
        <v>58</v>
      </c>
      <c r="L317" s="0" t="n">
        <v>39</v>
      </c>
    </row>
    <row r="318" customFormat="false" ht="13.8" hidden="false" customHeight="false" outlineLevel="0" collapsed="false">
      <c r="A318" s="0" t="n">
        <v>4</v>
      </c>
      <c r="B318" s="0" t="n">
        <v>88</v>
      </c>
      <c r="I318" s="2" t="n">
        <f aca="false">A318+1</f>
        <v>5</v>
      </c>
      <c r="K318" s="0" t="n">
        <v>3</v>
      </c>
      <c r="L318" s="0" t="n">
        <v>8</v>
      </c>
    </row>
    <row r="319" customFormat="false" ht="13.8" hidden="false" customHeight="false" outlineLevel="0" collapsed="false">
      <c r="A319" s="0" t="n">
        <v>95</v>
      </c>
      <c r="B319" s="0" t="n">
        <v>96</v>
      </c>
      <c r="I319" s="2" t="n">
        <f aca="false">A319+1</f>
        <v>96</v>
      </c>
      <c r="K319" s="0" t="n">
        <v>93</v>
      </c>
      <c r="L319" s="0" t="n">
        <v>85</v>
      </c>
    </row>
    <row r="320" customFormat="false" ht="13.8" hidden="false" customHeight="false" outlineLevel="0" collapsed="false">
      <c r="A320" s="0" t="n">
        <v>12</v>
      </c>
      <c r="B320" s="0" t="n">
        <v>0</v>
      </c>
      <c r="I320" s="2" t="n">
        <f aca="false">A320+1</f>
        <v>13</v>
      </c>
      <c r="K320" s="0" t="n">
        <v>18</v>
      </c>
      <c r="L320" s="0" t="n">
        <v>0</v>
      </c>
    </row>
    <row r="321" customFormat="false" ht="13.8" hidden="false" customHeight="false" outlineLevel="0" collapsed="false">
      <c r="A321" s="0" t="n">
        <v>2</v>
      </c>
      <c r="B321" s="0" t="n">
        <v>23</v>
      </c>
      <c r="I321" s="2" t="n">
        <f aca="false">A321+1</f>
        <v>3</v>
      </c>
      <c r="K321" s="0" t="n">
        <v>64</v>
      </c>
      <c r="L321" s="0" t="n">
        <v>59</v>
      </c>
    </row>
    <row r="322" customFormat="false" ht="13.8" hidden="false" customHeight="false" outlineLevel="0" collapsed="false">
      <c r="A322" s="0" t="n">
        <v>3</v>
      </c>
      <c r="B322" s="0" t="n">
        <v>16</v>
      </c>
      <c r="I322" s="2" t="n">
        <f aca="false">A322+1</f>
        <v>4</v>
      </c>
      <c r="K322" s="0" t="n">
        <v>15</v>
      </c>
      <c r="L322" s="0" t="n">
        <v>22</v>
      </c>
    </row>
    <row r="323" customFormat="false" ht="13.8" hidden="false" customHeight="false" outlineLevel="0" collapsed="false">
      <c r="A323" s="0" t="n">
        <v>2</v>
      </c>
      <c r="B323" s="0" t="n">
        <v>66</v>
      </c>
      <c r="I323" s="2" t="n">
        <f aca="false">A323+1</f>
        <v>3</v>
      </c>
      <c r="K323" s="0" t="n">
        <v>20</v>
      </c>
      <c r="L323" s="0" t="n">
        <v>98</v>
      </c>
    </row>
    <row r="324" customFormat="false" ht="13.8" hidden="false" customHeight="false" outlineLevel="0" collapsed="false">
      <c r="A324" s="0" t="n">
        <v>7</v>
      </c>
      <c r="B324" s="0" t="n">
        <v>26</v>
      </c>
      <c r="I324" s="2" t="n">
        <f aca="false">A324+1</f>
        <v>8</v>
      </c>
      <c r="K324" s="0" t="n">
        <v>6</v>
      </c>
      <c r="L324" s="0" t="n">
        <v>5</v>
      </c>
    </row>
    <row r="325" customFormat="false" ht="13.8" hidden="false" customHeight="false" outlineLevel="0" collapsed="false">
      <c r="A325" s="0" t="n">
        <v>6</v>
      </c>
      <c r="B325" s="0" t="n">
        <v>94</v>
      </c>
      <c r="I325" s="2" t="n">
        <f aca="false">A325+1</f>
        <v>7</v>
      </c>
      <c r="K325" s="0" t="n">
        <v>10</v>
      </c>
      <c r="L325" s="0" t="n">
        <v>24</v>
      </c>
    </row>
    <row r="326" customFormat="false" ht="13.8" hidden="false" customHeight="false" outlineLevel="0" collapsed="false">
      <c r="A326" s="0" t="n">
        <v>19</v>
      </c>
      <c r="B326" s="0" t="n">
        <v>25</v>
      </c>
      <c r="I326" s="2" t="n">
        <f aca="false">A326+1</f>
        <v>20</v>
      </c>
      <c r="K326" s="0" t="n">
        <v>10</v>
      </c>
      <c r="L326" s="0" t="n">
        <v>94</v>
      </c>
    </row>
    <row r="327" customFormat="false" ht="13.8" hidden="false" customHeight="false" outlineLevel="0" collapsed="false">
      <c r="A327" s="0" t="n">
        <v>1</v>
      </c>
      <c r="B327" s="0" t="n">
        <v>14</v>
      </c>
      <c r="I327" s="2" t="n">
        <f aca="false">A327+1</f>
        <v>2</v>
      </c>
      <c r="K327" s="0" t="n">
        <v>5</v>
      </c>
      <c r="L327" s="0" t="n">
        <v>22</v>
      </c>
    </row>
    <row r="328" customFormat="false" ht="13.8" hidden="false" customHeight="false" outlineLevel="0" collapsed="false">
      <c r="A328" s="0" t="n">
        <v>14</v>
      </c>
      <c r="B328" s="0" t="n">
        <v>23</v>
      </c>
      <c r="I328" s="2" t="n">
        <f aca="false">A328+1</f>
        <v>15</v>
      </c>
      <c r="K328" s="0" t="n">
        <v>7</v>
      </c>
      <c r="L328" s="0" t="n">
        <v>13</v>
      </c>
    </row>
    <row r="329" customFormat="false" ht="13.8" hidden="false" customHeight="false" outlineLevel="0" collapsed="false">
      <c r="A329" s="0" t="n">
        <v>51</v>
      </c>
      <c r="B329" s="0" t="n">
        <v>23</v>
      </c>
      <c r="I329" s="2" t="n">
        <f aca="false">A329+1</f>
        <v>52</v>
      </c>
      <c r="K329" s="0" t="n">
        <v>1</v>
      </c>
      <c r="L329" s="0" t="n">
        <v>2</v>
      </c>
    </row>
    <row r="330" customFormat="false" ht="13.8" hidden="false" customHeight="false" outlineLevel="0" collapsed="false">
      <c r="A330" s="0" t="n">
        <v>2</v>
      </c>
      <c r="B330" s="0" t="n">
        <v>3</v>
      </c>
      <c r="I330" s="2" t="n">
        <f aca="false">A330+1</f>
        <v>3</v>
      </c>
      <c r="K330" s="0" t="n">
        <v>1</v>
      </c>
      <c r="L330" s="0" t="n">
        <v>58</v>
      </c>
    </row>
    <row r="331" customFormat="false" ht="13.8" hidden="false" customHeight="false" outlineLevel="0" collapsed="false">
      <c r="A331" s="0" t="n">
        <v>33</v>
      </c>
      <c r="B331" s="0" t="n">
        <v>79</v>
      </c>
      <c r="I331" s="2" t="n">
        <f aca="false">A331+1</f>
        <v>34</v>
      </c>
      <c r="K331" s="0" t="n">
        <v>71</v>
      </c>
      <c r="L331" s="0" t="n">
        <v>73</v>
      </c>
    </row>
    <row r="332" customFormat="false" ht="13.8" hidden="false" customHeight="false" outlineLevel="0" collapsed="false">
      <c r="A332" s="0" t="n">
        <v>97</v>
      </c>
      <c r="B332" s="0" t="n">
        <v>84</v>
      </c>
      <c r="I332" s="2" t="n">
        <f aca="false">A332+1</f>
        <v>98</v>
      </c>
      <c r="K332" s="0" t="n">
        <v>99</v>
      </c>
      <c r="L332" s="0" t="n">
        <v>96</v>
      </c>
    </row>
    <row r="333" customFormat="false" ht="13.8" hidden="false" customHeight="false" outlineLevel="0" collapsed="false">
      <c r="A333" s="0" t="n">
        <v>8</v>
      </c>
      <c r="B333" s="0" t="n">
        <v>39</v>
      </c>
      <c r="I333" s="2" t="n">
        <f aca="false">A333+1</f>
        <v>9</v>
      </c>
      <c r="K333" s="0" t="n">
        <v>15</v>
      </c>
      <c r="L333" s="0" t="n">
        <v>67</v>
      </c>
    </row>
    <row r="334" customFormat="false" ht="13.8" hidden="false" customHeight="false" outlineLevel="0" collapsed="false">
      <c r="A334" s="0" t="n">
        <v>30</v>
      </c>
      <c r="B334" s="0" t="n">
        <v>85</v>
      </c>
      <c r="I334" s="2" t="n">
        <f aca="false">A334+1</f>
        <v>31</v>
      </c>
      <c r="K334" s="0" t="n">
        <v>82</v>
      </c>
      <c r="L334" s="0" t="n">
        <v>92</v>
      </c>
    </row>
    <row r="335" customFormat="false" ht="13.8" hidden="false" customHeight="false" outlineLevel="0" collapsed="false">
      <c r="A335" s="0" t="n">
        <v>9</v>
      </c>
      <c r="B335" s="0" t="n">
        <v>96</v>
      </c>
      <c r="I335" s="2" t="n">
        <f aca="false">A335+1</f>
        <v>10</v>
      </c>
      <c r="K335" s="0" t="n">
        <v>45</v>
      </c>
      <c r="L335" s="0" t="n">
        <v>54</v>
      </c>
    </row>
    <row r="336" customFormat="false" ht="13.8" hidden="false" customHeight="false" outlineLevel="0" collapsed="false">
      <c r="A336" s="0" t="n">
        <v>11</v>
      </c>
      <c r="B336" s="0" t="n">
        <v>71</v>
      </c>
      <c r="I336" s="2" t="n">
        <f aca="false">A336+1</f>
        <v>12</v>
      </c>
      <c r="K336" s="0" t="n">
        <v>13</v>
      </c>
      <c r="L336" s="0" t="n">
        <v>15</v>
      </c>
    </row>
    <row r="337" customFormat="false" ht="13.8" hidden="false" customHeight="false" outlineLevel="0" collapsed="false">
      <c r="A337" s="0" t="n">
        <v>1</v>
      </c>
      <c r="B337" s="0" t="n">
        <v>41</v>
      </c>
      <c r="I337" s="2" t="n">
        <f aca="false">A337+1</f>
        <v>2</v>
      </c>
      <c r="K337" s="0" t="n">
        <v>17</v>
      </c>
      <c r="L337" s="0" t="n">
        <v>58</v>
      </c>
    </row>
    <row r="338" customFormat="false" ht="13.8" hidden="false" customHeight="false" outlineLevel="0" collapsed="false">
      <c r="A338" s="0" t="n">
        <v>12</v>
      </c>
      <c r="B338" s="0" t="n">
        <v>17</v>
      </c>
      <c r="I338" s="2" t="n">
        <f aca="false">A338+1</f>
        <v>13</v>
      </c>
      <c r="K338" s="0" t="n">
        <v>46</v>
      </c>
      <c r="L338" s="0" t="n">
        <v>80</v>
      </c>
    </row>
    <row r="339" customFormat="false" ht="13.8" hidden="false" customHeight="false" outlineLevel="0" collapsed="false">
      <c r="A339" s="0" t="n">
        <v>49</v>
      </c>
      <c r="B339" s="0" t="n">
        <v>25</v>
      </c>
      <c r="I339" s="2" t="n">
        <f aca="false">A339+1</f>
        <v>50</v>
      </c>
      <c r="K339" s="0" t="n">
        <v>96</v>
      </c>
      <c r="L339" s="0" t="n">
        <v>81</v>
      </c>
    </row>
    <row r="340" customFormat="false" ht="13.8" hidden="false" customHeight="false" outlineLevel="0" collapsed="false">
      <c r="A340" s="0" t="n">
        <v>7</v>
      </c>
      <c r="B340" s="0" t="n">
        <v>28</v>
      </c>
      <c r="I340" s="2" t="n">
        <f aca="false">A340+1</f>
        <v>8</v>
      </c>
      <c r="K340" s="0" t="n">
        <v>30</v>
      </c>
      <c r="L340" s="0" t="n">
        <v>88</v>
      </c>
    </row>
    <row r="341" customFormat="false" ht="13.8" hidden="false" customHeight="false" outlineLevel="0" collapsed="false">
      <c r="A341" s="0" t="n">
        <v>3</v>
      </c>
      <c r="B341" s="0" t="n">
        <v>86</v>
      </c>
      <c r="I341" s="2" t="n">
        <f aca="false">A341+1</f>
        <v>4</v>
      </c>
      <c r="K341" s="0" t="n">
        <v>60</v>
      </c>
      <c r="L341" s="0" t="n">
        <v>8</v>
      </c>
    </row>
    <row r="342" customFormat="false" ht="13.8" hidden="false" customHeight="false" outlineLevel="0" collapsed="false">
      <c r="A342" s="0" t="n">
        <v>16</v>
      </c>
      <c r="B342" s="0" t="n">
        <v>54</v>
      </c>
      <c r="I342" s="2" t="n">
        <f aca="false">A342+1</f>
        <v>17</v>
      </c>
      <c r="K342" s="0" t="n">
        <v>30</v>
      </c>
      <c r="L342" s="0" t="n">
        <v>83</v>
      </c>
    </row>
    <row r="343" customFormat="false" ht="13.8" hidden="false" customHeight="false" outlineLevel="0" collapsed="false">
      <c r="A343" s="0" t="n">
        <v>10</v>
      </c>
      <c r="B343" s="0" t="n">
        <v>94</v>
      </c>
      <c r="I343" s="2" t="n">
        <f aca="false">A343+1</f>
        <v>11</v>
      </c>
      <c r="K343" s="0" t="n">
        <v>79</v>
      </c>
    </row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</sheetData>
  <mergeCells count="4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3:B33"/>
    <mergeCell ref="C33:I33"/>
    <mergeCell ref="A35:A36"/>
    <mergeCell ref="A37:A38"/>
    <mergeCell ref="A40:B40"/>
    <mergeCell ref="C40:I40"/>
    <mergeCell ref="A42:A43"/>
    <mergeCell ref="A44:A45"/>
    <mergeCell ref="A47:B47"/>
    <mergeCell ref="C47:I47"/>
    <mergeCell ref="A49:A50"/>
    <mergeCell ref="A51:A52"/>
    <mergeCell ref="A54:B54"/>
    <mergeCell ref="C54:I54"/>
    <mergeCell ref="A56:A57"/>
    <mergeCell ref="A58:A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867187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79</v>
      </c>
      <c r="G1" s="2" t="s">
        <v>80</v>
      </c>
      <c r="M1" s="2" t="s">
        <v>81</v>
      </c>
      <c r="S1" s="2" t="s">
        <v>82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0.299719963743936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87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88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89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91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92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93</v>
      </c>
    </row>
    <row r="306" customFormat="false" ht="14.5" hidden="false" customHeight="false" outlineLevel="0" collapsed="false">
      <c r="S306" s="2" t="s">
        <v>94</v>
      </c>
    </row>
    <row r="307" customFormat="false" ht="14.5" hidden="false" customHeight="false" outlineLevel="0" collapsed="false">
      <c r="S307" s="2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8671875" defaultRowHeight="14.5" zeroHeight="false" outlineLevelRow="0" outlineLevelCol="0"/>
  <sheetData>
    <row r="1" customFormat="false" ht="14.5" hidden="false" customHeight="false" outlineLevel="0" collapsed="false">
      <c r="A1" s="2" t="s">
        <v>96</v>
      </c>
      <c r="G1" s="2" t="s">
        <v>97</v>
      </c>
      <c r="M1" s="2" t="s">
        <v>98</v>
      </c>
      <c r="S1" s="2" t="s">
        <v>99</v>
      </c>
    </row>
    <row r="2" customFormat="false" ht="14.5" hidden="false" customHeight="false" outlineLevel="0" collapsed="false">
      <c r="B2" s="30" t="n">
        <f aca="false">_xlfn.STDEV.P(B4:B303)</f>
        <v>0.327147963466075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100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101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102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103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104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105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106</v>
      </c>
      <c r="S305" s="2" t="s">
        <v>107</v>
      </c>
    </row>
    <row r="306" customFormat="false" ht="14.5" hidden="false" customHeight="false" outlineLevel="0" collapsed="false">
      <c r="G306" s="2" t="s">
        <v>108</v>
      </c>
      <c r="S306" s="2" t="s">
        <v>109</v>
      </c>
    </row>
    <row r="307" customFormat="false" ht="14.5" hidden="false" customHeight="false" outlineLevel="0" collapsed="false">
      <c r="G307" s="2" t="s">
        <v>110</v>
      </c>
      <c r="S307" s="2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8671875" defaultRowHeight="14.5" zeroHeight="false" outlineLevelRow="0" outlineLevelCol="0"/>
  <sheetData>
    <row r="1" customFormat="false" ht="14.5" hidden="false" customHeight="false" outlineLevel="0" collapsed="false">
      <c r="A1" s="2" t="s">
        <v>112</v>
      </c>
      <c r="G1" s="2" t="s">
        <v>113</v>
      </c>
      <c r="M1" s="2" t="s">
        <v>114</v>
      </c>
      <c r="S1" s="2" t="s">
        <v>115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116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117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118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119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120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121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122</v>
      </c>
      <c r="S305" s="2" t="s">
        <v>123</v>
      </c>
    </row>
    <row r="306" customFormat="false" ht="14.5" hidden="false" customHeight="false" outlineLevel="0" collapsed="false">
      <c r="G306" s="2" t="s">
        <v>124</v>
      </c>
      <c r="S306" s="2" t="s">
        <v>125</v>
      </c>
    </row>
    <row r="307" customFormat="false" ht="14.5" hidden="false" customHeight="false" outlineLevel="0" collapsed="false">
      <c r="G307" s="2" t="s">
        <v>126</v>
      </c>
      <c r="S307" s="2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8671875" defaultRowHeight="14.5" zeroHeight="false" outlineLevelRow="0" outlineLevelCol="0"/>
  <sheetData>
    <row r="1" customFormat="false" ht="14.5" hidden="false" customHeight="false" outlineLevel="0" collapsed="false">
      <c r="A1" s="2" t="s">
        <v>128</v>
      </c>
      <c r="G1" s="2" t="s">
        <v>129</v>
      </c>
      <c r="I1" s="2" t="n">
        <f aca="false">COUNTIF(H4:H103,"=1")</f>
        <v>72</v>
      </c>
      <c r="M1" s="2" t="s">
        <v>130</v>
      </c>
      <c r="S1" s="2" t="s">
        <v>131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0.278690339903548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83</v>
      </c>
      <c r="C3" s="2" t="s">
        <v>84</v>
      </c>
      <c r="D3" s="2" t="s">
        <v>85</v>
      </c>
      <c r="E3" s="2" t="s">
        <v>86</v>
      </c>
      <c r="H3" s="2" t="s">
        <v>83</v>
      </c>
      <c r="I3" s="2" t="s">
        <v>84</v>
      </c>
      <c r="J3" s="2" t="s">
        <v>85</v>
      </c>
      <c r="K3" s="2" t="s">
        <v>86</v>
      </c>
      <c r="N3" s="2" t="s">
        <v>83</v>
      </c>
      <c r="O3" s="2" t="s">
        <v>84</v>
      </c>
      <c r="P3" s="2" t="s">
        <v>85</v>
      </c>
      <c r="Q3" s="2" t="s">
        <v>86</v>
      </c>
      <c r="T3" s="2" t="s">
        <v>83</v>
      </c>
      <c r="U3" s="2" t="s">
        <v>84</v>
      </c>
      <c r="V3" s="2" t="s">
        <v>85</v>
      </c>
      <c r="W3" s="2" t="s">
        <v>86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132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133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134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135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136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137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138</v>
      </c>
      <c r="S305" s="2" t="s">
        <v>139</v>
      </c>
    </row>
    <row r="306" customFormat="false" ht="14.5" hidden="false" customHeight="false" outlineLevel="0" collapsed="false">
      <c r="G306" s="2" t="s">
        <v>140</v>
      </c>
      <c r="S306" s="2" t="s">
        <v>141</v>
      </c>
    </row>
    <row r="307" customFormat="false" ht="14.5" hidden="false" customHeight="false" outlineLevel="0" collapsed="false">
      <c r="G307" s="2" t="s">
        <v>142</v>
      </c>
      <c r="S307" s="2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796875" defaultRowHeight="14.5" zeroHeight="false" outlineLevelRow="0" outlineLevelCol="0"/>
  <sheetData>
    <row r="1" customFormat="false" ht="14.5" hidden="false" customHeight="false" outlineLevel="0" collapsed="false">
      <c r="B1" s="2" t="s">
        <v>144</v>
      </c>
      <c r="C1" s="2" t="s">
        <v>145</v>
      </c>
      <c r="D1" s="2" t="s">
        <v>83</v>
      </c>
      <c r="E1" s="2" t="s">
        <v>84</v>
      </c>
      <c r="F1" s="2" t="s">
        <v>85</v>
      </c>
      <c r="G1" s="2" t="s">
        <v>86</v>
      </c>
      <c r="I1" s="2" t="s">
        <v>43</v>
      </c>
      <c r="J1" s="2" t="s">
        <v>146</v>
      </c>
      <c r="K1" s="2" t="s">
        <v>44</v>
      </c>
    </row>
    <row r="2" customFormat="false" ht="14.5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7" t="n">
        <f aca="false">AVERAGEIF(B$3:B$302,O2,$D$3:$D$302)</f>
        <v>0.79</v>
      </c>
      <c r="S2" s="2" t="n">
        <v>1</v>
      </c>
      <c r="T2" s="57" t="n">
        <f aca="false">IFERROR(AVERAGEIF($P$2:$P$102,S2,$Q$2:$Q$102),"")</f>
        <v>0.76825</v>
      </c>
    </row>
    <row r="3" customFormat="false" ht="14.5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7" t="n">
        <f aca="false">AVERAGEIF(B$3:B$302,O3,$D$3:$D$302)</f>
        <v>0.75</v>
      </c>
      <c r="S3" s="2" t="n">
        <v>2</v>
      </c>
      <c r="T3" s="57" t="n">
        <f aca="false">IFERROR(AVERAGEIF($P$2:$P$102,S3,$Q$2:$Q$102),"")</f>
        <v>0.806346153846154</v>
      </c>
    </row>
    <row r="4" customFormat="false" ht="14.5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7" t="n">
        <f aca="false">AVERAGEIF(B$3:B$302,O4,$D$3:$D$302)</f>
        <v>0.91</v>
      </c>
      <c r="S4" s="2" t="n">
        <v>3</v>
      </c>
      <c r="T4" s="57" t="n">
        <f aca="false">IFERROR(AVERAGEIF($P$2:$P$102,S4,$Q$2:$Q$102),"")</f>
        <v>0.771481481481481</v>
      </c>
    </row>
    <row r="5" customFormat="false" ht="14.5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7" t="n">
        <f aca="false">AVERAGEIF(B$3:B$302,O5,$D$3:$D$302)</f>
        <v>0.58</v>
      </c>
      <c r="S5" s="2" t="n">
        <v>4</v>
      </c>
      <c r="T5" s="57" t="n">
        <f aca="false">IFERROR(AVERAGEIF($P$2:$P$102,S5,$Q$2:$Q$102),"")</f>
        <v>0.802083333333333</v>
      </c>
    </row>
    <row r="6" customFormat="false" ht="14.5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7" t="n">
        <f aca="false">AVERAGEIF(B$3:B$302,O6,$D$3:$D$302)</f>
        <v>0.68</v>
      </c>
      <c r="S6" s="2" t="n">
        <v>5</v>
      </c>
      <c r="T6" s="57" t="n">
        <f aca="false">IFERROR(AVERAGEIF($P$2:$P$102,S6,$Q$2:$Q$102),"")</f>
        <v>0.833714285714286</v>
      </c>
    </row>
    <row r="7" customFormat="false" ht="14.5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7" t="n">
        <f aca="false">AVERAGEIF(B$3:B$302,O7,$D$3:$D$302)</f>
        <v>0.56</v>
      </c>
      <c r="S7" s="2" t="n">
        <v>6</v>
      </c>
      <c r="T7" s="57" t="n">
        <f aca="false">IFERROR(AVERAGEIF($P$2:$P$102,S7,$Q$2:$Q$102),"")</f>
        <v>0.813095238095238</v>
      </c>
    </row>
    <row r="8" customFormat="false" ht="14.5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7" t="n">
        <f aca="false">AVERAGEIF(B$3:B$302,O8,$D$3:$D$302)</f>
        <v>0.73</v>
      </c>
      <c r="S8" s="2" t="n">
        <v>7</v>
      </c>
      <c r="T8" s="57" t="n">
        <f aca="false">IFERROR(AVERAGEIF($P$2:$P$102,S8,$Q$2:$Q$102),"")</f>
        <v>0.741428571428571</v>
      </c>
    </row>
    <row r="9" customFormat="false" ht="14.5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7" t="n">
        <f aca="false">AVERAGEIF(B$3:B$302,O9,$D$3:$D$302)</f>
        <v>0.75</v>
      </c>
      <c r="S9" s="2" t="n">
        <v>8</v>
      </c>
      <c r="T9" s="57" t="n">
        <f aca="false">IFERROR(AVERAGEIF($P$2:$P$102,S9,$Q$2:$Q$102),"")</f>
        <v>0.83875</v>
      </c>
    </row>
    <row r="10" customFormat="false" ht="14.5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7" t="n">
        <f aca="false">AVERAGEIF(B$3:B$302,O10,$D$3:$D$302)</f>
        <v>0.97</v>
      </c>
      <c r="S10" s="2" t="n">
        <v>9</v>
      </c>
      <c r="T10" s="57" t="n">
        <f aca="false">IFERROR(AVERAGEIF($P$2:$P$102,S10,$Q$2:$Q$102),"")</f>
        <v>0.768888888888889</v>
      </c>
    </row>
    <row r="11" customFormat="false" ht="14.5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7" t="n">
        <f aca="false">AVERAGEIF(B$3:B$302,O11,$D$3:$D$302)</f>
        <v>0.95</v>
      </c>
      <c r="S11" s="2" t="n">
        <v>10</v>
      </c>
      <c r="T11" s="57" t="str">
        <f aca="false">IFERROR(AVERAGEIF($P$2:$P$102,S11,$Q$2:$Q$102),"")</f>
        <v/>
      </c>
    </row>
    <row r="12" customFormat="false" ht="14.5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7" t="n">
        <f aca="false">AVERAGEIF(B$3:B$302,O12,$D$3:$D$302)</f>
        <v>0.57</v>
      </c>
      <c r="S12" s="2" t="n">
        <v>11</v>
      </c>
      <c r="T12" s="57" t="str">
        <f aca="false">IFERROR(AVERAGEIF($P$2:$P$102,S12,$Q$2:$Q$102),"")</f>
        <v/>
      </c>
    </row>
    <row r="13" customFormat="false" ht="14.5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7" t="n">
        <f aca="false">AVERAGEIF(B$3:B$302,O13,$D$3:$D$302)</f>
        <v>0.82</v>
      </c>
      <c r="S13" s="2" t="n">
        <v>12</v>
      </c>
      <c r="T13" s="57" t="str">
        <f aca="false">IFERROR(AVERAGEIF($P$2:$P$102,S13,$Q$2:$Q$102),"")</f>
        <v/>
      </c>
    </row>
    <row r="14" customFormat="false" ht="14.5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7" t="n">
        <f aca="false">AVERAGEIF(B$3:B$302,O14,$D$3:$D$302)</f>
        <v>0.876666666666667</v>
      </c>
      <c r="S14" s="2" t="n">
        <v>13</v>
      </c>
      <c r="T14" s="57" t="n">
        <f aca="false">IFERROR(AVERAGEIF($P$2:$P$102,S14,$Q$2:$Q$102),"")</f>
        <v>0.82</v>
      </c>
    </row>
    <row r="15" customFormat="false" ht="14.5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7" t="n">
        <f aca="false">AVERAGEIF(B$3:B$302,O15,$D$3:$D$302)</f>
        <v>0.83</v>
      </c>
      <c r="S15" s="2" t="n">
        <v>14</v>
      </c>
      <c r="T15" s="57" t="str">
        <f aca="false">IFERROR(AVERAGEIF($P$2:$P$102,S15,$Q$2:$Q$102),"")</f>
        <v/>
      </c>
    </row>
    <row r="16" customFormat="false" ht="14.5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7" t="n">
        <f aca="false">AVERAGEIF(B$3:B$302,O16,$D$3:$D$302)</f>
        <v>0.74</v>
      </c>
      <c r="S16" s="2" t="n">
        <v>15</v>
      </c>
      <c r="T16" s="57" t="str">
        <f aca="false">IFERROR(AVERAGEIF($P$2:$P$102,S16,$Q$2:$Q$102),"")</f>
        <v/>
      </c>
    </row>
    <row r="17" customFormat="false" ht="14.5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7" t="n">
        <f aca="false">AVERAGEIF(B$3:B$302,O17,$D$3:$D$302)</f>
        <v>0.64</v>
      </c>
      <c r="S17" s="2" t="n">
        <v>16</v>
      </c>
      <c r="T17" s="57" t="str">
        <f aca="false">IFERROR(AVERAGEIF($P$2:$P$102,S17,$Q$2:$Q$102),"")</f>
        <v/>
      </c>
    </row>
    <row r="18" customFormat="false" ht="14.5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7" t="n">
        <f aca="false">AVERAGEIF(B$3:B$302,O18,$D$3:$D$302)</f>
        <v>0.81</v>
      </c>
      <c r="S18" s="2" t="n">
        <v>17</v>
      </c>
      <c r="T18" s="57" t="str">
        <f aca="false">IFERROR(AVERAGEIF($P$2:$P$102,S18,$Q$2:$Q$102),"")</f>
        <v/>
      </c>
    </row>
    <row r="19" customFormat="false" ht="14.5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7" t="n">
        <f aca="false">AVERAGEIF(B$3:B$302,O19,$D$3:$D$302)</f>
        <v>0.65</v>
      </c>
      <c r="S19" s="2" t="n">
        <v>18</v>
      </c>
      <c r="T19" s="57" t="str">
        <f aca="false">IFERROR(AVERAGEIF($P$2:$P$102,S19,$Q$2:$Q$102),"")</f>
        <v/>
      </c>
    </row>
    <row r="20" customFormat="false" ht="14.5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7" t="n">
        <f aca="false">AVERAGEIF(B$3:B$302,O20,$D$3:$D$302)</f>
        <v>0.896666666666667</v>
      </c>
      <c r="S20" s="2" t="n">
        <v>19</v>
      </c>
      <c r="T20" s="57" t="str">
        <f aca="false">IFERROR(AVERAGEIF($P$2:$P$102,S20,$Q$2:$Q$102),"")</f>
        <v/>
      </c>
    </row>
    <row r="21" customFormat="false" ht="14.5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7" t="n">
        <f aca="false">AVERAGEIF(B$3:B$302,O21,$D$3:$D$302)</f>
        <v>0.896666666666667</v>
      </c>
      <c r="S21" s="2" t="n">
        <v>20</v>
      </c>
      <c r="T21" s="57" t="str">
        <f aca="false">IFERROR(AVERAGEIF($P$2:$P$102,S21,$Q$2:$Q$102),"")</f>
        <v/>
      </c>
    </row>
    <row r="22" customFormat="false" ht="14.5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7" t="n">
        <f aca="false">AVERAGEIF(B$3:B$302,O22,$D$3:$D$302)</f>
        <v>0.868</v>
      </c>
      <c r="S22" s="2" t="n">
        <v>21</v>
      </c>
      <c r="T22" s="57" t="n">
        <f aca="false">IFERROR(AVERAGEIF($P$2:$P$102,S22,$Q$2:$Q$102),"")</f>
        <v>0.792857142857143</v>
      </c>
    </row>
    <row r="23" customFormat="false" ht="14.5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7" t="n">
        <f aca="false">AVERAGEIF(B$3:B$302,O23,$D$3:$D$302)</f>
        <v>0.743333333333333</v>
      </c>
      <c r="S23" s="2" t="n">
        <v>22</v>
      </c>
      <c r="T23" s="57" t="str">
        <f aca="false">IFERROR(AVERAGEIF($P$2:$P$102,S23,$Q$2:$Q$102),"")</f>
        <v/>
      </c>
    </row>
    <row r="24" customFormat="false" ht="14.5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7" t="n">
        <f aca="false">AVERAGEIF(B$3:B$302,O24,$D$3:$D$302)</f>
        <v>0.98</v>
      </c>
      <c r="S24" s="2" t="n">
        <v>23</v>
      </c>
      <c r="T24" s="57" t="str">
        <f aca="false">IFERROR(AVERAGEIF($P$2:$P$102,S24,$Q$2:$Q$102),"")</f>
        <v/>
      </c>
    </row>
    <row r="25" customFormat="false" ht="14.5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7" t="n">
        <f aca="false">AVERAGEIF(B$3:B$302,O25,$D$3:$D$302)</f>
        <v>0.945</v>
      </c>
      <c r="S25" s="2" t="n">
        <v>24</v>
      </c>
      <c r="T25" s="57" t="str">
        <f aca="false">IFERROR(AVERAGEIF($P$2:$P$102,S25,$Q$2:$Q$102),"")</f>
        <v/>
      </c>
    </row>
    <row r="26" customFormat="false" ht="14.5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7" t="n">
        <f aca="false">AVERAGEIF(B$3:B$302,O26,$D$3:$D$302)</f>
        <v>0.61</v>
      </c>
      <c r="S26" s="2" t="n">
        <v>25</v>
      </c>
      <c r="T26" s="57" t="str">
        <f aca="false">IFERROR(AVERAGEIF($P$2:$P$102,S26,$Q$2:$Q$102),"")</f>
        <v/>
      </c>
    </row>
    <row r="27" customFormat="false" ht="14.5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7" t="n">
        <f aca="false">AVERAGEIF(B$3:B$302,O27,$D$3:$D$302)</f>
        <v>0.695</v>
      </c>
      <c r="S27" s="2" t="n">
        <v>26</v>
      </c>
      <c r="T27" s="57" t="str">
        <f aca="false">IFERROR(AVERAGEIF($P$2:$P$102,S27,$Q$2:$Q$102),"")</f>
        <v/>
      </c>
    </row>
    <row r="28" customFormat="false" ht="14.5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7" t="n">
        <f aca="false">AVERAGEIF(B$3:B$302,O28,$D$3:$D$302)</f>
        <v>0.928</v>
      </c>
      <c r="S28" s="2" t="n">
        <v>27</v>
      </c>
      <c r="T28" s="57" t="str">
        <f aca="false">IFERROR(AVERAGEIF($P$2:$P$102,S28,$Q$2:$Q$102),"")</f>
        <v/>
      </c>
    </row>
    <row r="29" customFormat="false" ht="14.5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7" t="n">
        <f aca="false">AVERAGEIF(B$3:B$302,O29,$D$3:$D$302)</f>
        <v>0.8025</v>
      </c>
      <c r="S29" s="2" t="n">
        <v>28</v>
      </c>
      <c r="T29" s="57" t="n">
        <f aca="false">IFERROR(AVERAGEIF($P$2:$P$102,S29,$Q$2:$Q$102),"")</f>
        <v>0.814642857142857</v>
      </c>
    </row>
    <row r="30" customFormat="false" ht="14.5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7" t="n">
        <f aca="false">AVERAGEIF(B$3:B$302,O30,$D$3:$D$302)</f>
        <v>0.66</v>
      </c>
      <c r="S30" s="2" t="n">
        <v>29</v>
      </c>
      <c r="T30" s="57" t="str">
        <f aca="false">IFERROR(AVERAGEIF($P$2:$P$102,S30,$Q$2:$Q$102),"")</f>
        <v/>
      </c>
    </row>
    <row r="31" customFormat="false" ht="14.5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7" t="n">
        <f aca="false">AVERAGEIF(B$3:B$302,O31,$D$3:$D$302)</f>
        <v>0.995</v>
      </c>
      <c r="S31" s="2" t="n">
        <v>30</v>
      </c>
      <c r="T31" s="57" t="str">
        <f aca="false">IFERROR(AVERAGEIF($P$2:$P$102,S31,$Q$2:$Q$102),"")</f>
        <v/>
      </c>
    </row>
    <row r="32" customFormat="false" ht="14.5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7" t="n">
        <f aca="false">AVERAGEIF(B$3:B$302,O32,$D$3:$D$302)</f>
        <v>0.768888888888889</v>
      </c>
    </row>
    <row r="33" customFormat="false" ht="14.5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7" t="n">
        <f aca="false">AVERAGEIF(B$3:B$302,O33,$D$3:$D$302)</f>
        <v>0.91</v>
      </c>
    </row>
    <row r="34" customFormat="false" ht="14.5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7" t="n">
        <f aca="false">AVERAGEIF(B$3:B$302,O34,$D$3:$D$302)</f>
        <v>0.9</v>
      </c>
    </row>
    <row r="35" customFormat="false" ht="14.5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7" t="n">
        <f aca="false">AVERAGEIF(B$3:B$302,O35,$D$3:$D$302)</f>
        <v>0.723333333333333</v>
      </c>
    </row>
    <row r="36" customFormat="false" ht="14.5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7" t="n">
        <f aca="false">AVERAGEIF(B$3:B$302,O36,$D$3:$D$302)</f>
        <v>0.84</v>
      </c>
    </row>
    <row r="37" customFormat="false" ht="14.5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7" t="n">
        <f aca="false">AVERAGEIF(B$3:B$302,O37,$D$3:$D$302)</f>
        <v>0.37</v>
      </c>
    </row>
    <row r="38" customFormat="false" ht="14.5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7" t="n">
        <f aca="false">AVERAGEIF(B$3:B$302,O38,$D$3:$D$302)</f>
        <v>0.89</v>
      </c>
    </row>
    <row r="39" customFormat="false" ht="14.5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7" t="n">
        <f aca="false">AVERAGEIF(B$3:B$302,O39,$D$3:$D$302)</f>
        <v>0.76</v>
      </c>
    </row>
    <row r="40" customFormat="false" ht="14.5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7" t="n">
        <f aca="false">AVERAGEIF(B$3:B$302,O40,$D$3:$D$302)</f>
        <v>0.93</v>
      </c>
    </row>
    <row r="41" customFormat="false" ht="14.5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7" t="n">
        <f aca="false">AVERAGEIF(B$3:B$302,O41,$D$3:$D$302)</f>
        <v>0.97</v>
      </c>
    </row>
    <row r="42" customFormat="false" ht="14.5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7" t="n">
        <f aca="false">AVERAGEIF(B$3:B$302,O42,$D$3:$D$302)</f>
        <v>0.798</v>
      </c>
    </row>
    <row r="43" customFormat="false" ht="14.5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7" t="n">
        <f aca="false">AVERAGEIF(B$3:B$302,O43,$D$3:$D$302)</f>
        <v>0.63</v>
      </c>
    </row>
    <row r="44" customFormat="false" ht="14.5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7" t="n">
        <f aca="false">AVERAGEIF(B$3:B$302,O44,$D$3:$D$302)</f>
        <v>0.79</v>
      </c>
    </row>
    <row r="45" customFormat="false" ht="14.5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7" t="n">
        <f aca="false">AVERAGEIF(B$3:B$302,O45,$D$3:$D$302)</f>
        <v>0.85</v>
      </c>
    </row>
    <row r="46" customFormat="false" ht="14.5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7" t="n">
        <f aca="false">AVERAGEIF(B$3:B$302,O46,$D$3:$D$302)</f>
        <v>0.66</v>
      </c>
    </row>
    <row r="47" customFormat="false" ht="14.5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7" t="n">
        <f aca="false">AVERAGEIF(B$3:B$302,O47,$D$3:$D$302)</f>
        <v>0.62</v>
      </c>
    </row>
    <row r="48" customFormat="false" ht="14.5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7" t="n">
        <f aca="false">AVERAGEIF(B$3:B$302,O48,$D$3:$D$302)</f>
        <v>0.67</v>
      </c>
    </row>
    <row r="49" customFormat="false" ht="14.5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7" t="n">
        <f aca="false">AVERAGEIF(B$3:B$302,O49,$D$3:$D$302)</f>
        <v>1</v>
      </c>
    </row>
    <row r="50" customFormat="false" ht="14.5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7" t="n">
        <f aca="false">AVERAGEIF(B$3:B$302,O50,$D$3:$D$302)</f>
        <v>0.955</v>
      </c>
    </row>
    <row r="51" customFormat="false" ht="14.5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7" t="n">
        <f aca="false">AVERAGEIF(B$3:B$302,O51,$D$3:$D$302)</f>
        <v>0.741428571428571</v>
      </c>
    </row>
    <row r="52" customFormat="false" ht="14.5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7" t="n">
        <f aca="false">AVERAGEIF(B$3:B$302,O52,$D$3:$D$302)</f>
        <v>0.823333333333333</v>
      </c>
    </row>
    <row r="53" customFormat="false" ht="14.5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7" t="n">
        <f aca="false">AVERAGEIF(B$3:B$302,O53,$D$3:$D$302)</f>
        <v>0.44</v>
      </c>
    </row>
    <row r="54" customFormat="false" ht="14.5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7" t="n">
        <f aca="false">AVERAGEIF(B$3:B$302,O54,$D$3:$D$302)</f>
        <v>0.94</v>
      </c>
    </row>
    <row r="55" customFormat="false" ht="14.5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7" t="n">
        <f aca="false">AVERAGEIF(B$3:B$302,O55,$D$3:$D$302)</f>
        <v>0.51</v>
      </c>
    </row>
    <row r="56" customFormat="false" ht="14.5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7" t="n">
        <f aca="false">AVERAGEIF(B$3:B$302,O56,$D$3:$D$302)</f>
        <v>0.88</v>
      </c>
    </row>
    <row r="57" customFormat="false" ht="14.5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7" t="n">
        <f aca="false">AVERAGEIF(B$3:B$302,O57,$D$3:$D$302)</f>
        <v>0.9</v>
      </c>
    </row>
    <row r="58" customFormat="false" ht="14.5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7" t="n">
        <f aca="false">AVERAGEIF(B$3:B$302,O58,$D$3:$D$302)</f>
        <v>0.605</v>
      </c>
    </row>
    <row r="59" customFormat="false" ht="14.5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7" t="n">
        <f aca="false">AVERAGEIF(B$3:B$302,O59,$D$3:$D$302)</f>
        <v>0.575</v>
      </c>
    </row>
    <row r="60" customFormat="false" ht="14.5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7" t="n">
        <f aca="false">AVERAGEIF(B$3:B$302,O60,$D$3:$D$302)</f>
        <v>0.615</v>
      </c>
    </row>
    <row r="61" customFormat="false" ht="14.5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7" t="n">
        <f aca="false">AVERAGEIF(B$3:B$302,O61,$D$3:$D$302)</f>
        <v>0.79</v>
      </c>
    </row>
    <row r="62" customFormat="false" ht="14.5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7" t="n">
        <f aca="false">AVERAGEIF(B$3:B$302,O62,$D$3:$D$302)</f>
        <v>0.675</v>
      </c>
    </row>
    <row r="63" customFormat="false" ht="14.5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7" t="n">
        <f aca="false">AVERAGEIF(B$3:B$302,O63,$D$3:$D$302)</f>
        <v>0.67</v>
      </c>
    </row>
    <row r="64" customFormat="false" ht="14.5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7" t="n">
        <f aca="false">AVERAGEIF(B$3:B$302,O64,$D$3:$D$302)</f>
        <v>0.925</v>
      </c>
    </row>
    <row r="65" customFormat="false" ht="14.5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7" t="n">
        <f aca="false">AVERAGEIF(B$3:B$302,O65,$D$3:$D$302)</f>
        <v>0.686666666666667</v>
      </c>
    </row>
    <row r="66" customFormat="false" ht="14.5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7" t="n">
        <f aca="false">AVERAGEIF(B$3:B$302,O66,$D$3:$D$302)</f>
        <v>0.69</v>
      </c>
    </row>
    <row r="67" customFormat="false" ht="14.5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7" t="n">
        <f aca="false">AVERAGEIF(B$3:B$302,O67,$D$3:$D$302)</f>
        <v>0.9</v>
      </c>
    </row>
    <row r="68" customFormat="false" ht="14.5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7" t="n">
        <f aca="false">AVERAGEIF(B$3:B$302,O68,$D$3:$D$302)</f>
        <v>0.76</v>
      </c>
    </row>
    <row r="69" customFormat="false" ht="14.5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7" t="n">
        <f aca="false">AVERAGEIF(B$3:B$302,O69,$D$3:$D$302)</f>
        <v>0.8825</v>
      </c>
    </row>
    <row r="70" customFormat="false" ht="14.5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7" t="n">
        <f aca="false">AVERAGEIF(B$3:B$302,O70,$D$3:$D$302)</f>
        <v>0.814642857142857</v>
      </c>
    </row>
    <row r="71" customFormat="false" ht="14.5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7" t="n">
        <f aca="false">AVERAGEIF(B$3:B$302,O71,$D$3:$D$302)</f>
        <v>0.886666666666667</v>
      </c>
    </row>
    <row r="72" customFormat="false" ht="14.5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7" t="n">
        <f aca="false">AVERAGEIF(B$3:B$302,O72,$D$3:$D$302)</f>
        <v>0.792857142857143</v>
      </c>
    </row>
    <row r="73" customFormat="false" ht="14.5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7" t="n">
        <f aca="false">AVERAGEIF(B$3:B$302,O73,$D$3:$D$302)</f>
        <v>0.83875</v>
      </c>
    </row>
    <row r="74" customFormat="false" ht="14.5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7" t="n">
        <f aca="false">AVERAGEIF(B$3:B$302,O74,$D$3:$D$302)</f>
        <v>0.82</v>
      </c>
    </row>
    <row r="75" customFormat="false" ht="14.5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7" t="n">
        <f aca="false">AVERAGEIF(B$3:B$302,O75,$D$3:$D$302)</f>
        <v>0.95</v>
      </c>
    </row>
    <row r="76" customFormat="false" ht="14.5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7" t="n">
        <f aca="false">AVERAGEIF(B$3:B$302,O76,$D$3:$D$302)</f>
        <v>0.646666666666667</v>
      </c>
    </row>
    <row r="77" customFormat="false" ht="14.5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7" t="n">
        <f aca="false">AVERAGEIF(B$3:B$302,O77,$D$3:$D$302)</f>
        <v>0.55</v>
      </c>
    </row>
    <row r="78" customFormat="false" ht="14.5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7" t="n">
        <f aca="false">AVERAGEIF(B$3:B$302,O78,$D$3:$D$302)</f>
        <v>0.902</v>
      </c>
    </row>
    <row r="79" customFormat="false" ht="14.5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7" t="n">
        <f aca="false">AVERAGEIF(B$3:B$302,O79,$D$3:$D$302)</f>
        <v>0.99</v>
      </c>
    </row>
    <row r="80" customFormat="false" ht="14.5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7" t="n">
        <f aca="false">AVERAGEIF(B$3:B$302,O80,$D$3:$D$302)</f>
        <v>0.88</v>
      </c>
    </row>
    <row r="81" customFormat="false" ht="14.5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7" t="n">
        <f aca="false">AVERAGEIF(B$3:B$302,O81,$D$3:$D$302)</f>
        <v>0.68</v>
      </c>
    </row>
    <row r="82" customFormat="false" ht="14.5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7" t="n">
        <f aca="false">AVERAGEIF(B$3:B$302,O82,$D$3:$D$302)</f>
        <v>0.7775</v>
      </c>
    </row>
    <row r="83" customFormat="false" ht="14.5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7" t="n">
        <f aca="false">AVERAGEIF(B$3:B$302,O83,$D$3:$D$302)</f>
        <v>0.812</v>
      </c>
    </row>
    <row r="84" customFormat="false" ht="14.5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7" t="n">
        <f aca="false">AVERAGEIF(B$3:B$302,O84,$D$3:$D$302)</f>
        <v>0.94</v>
      </c>
    </row>
    <row r="85" customFormat="false" ht="14.5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7" t="n">
        <f aca="false">AVERAGEIF(B$3:B$302,O85,$D$3:$D$302)</f>
        <v>0.668333333333333</v>
      </c>
    </row>
    <row r="86" customFormat="false" ht="14.5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7" t="n">
        <f aca="false">AVERAGEIF(B$3:B$302,O86,$D$3:$D$302)</f>
        <v>0.82</v>
      </c>
    </row>
    <row r="87" customFormat="false" ht="14.5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7" t="n">
        <f aca="false">AVERAGEIF(B$3:B$302,O87,$D$3:$D$302)</f>
        <v>0.926666666666667</v>
      </c>
    </row>
    <row r="88" customFormat="false" ht="14.5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7" t="n">
        <f aca="false">AVERAGEIF(B$3:B$302,O88,$D$3:$D$302)</f>
        <v>0.83</v>
      </c>
    </row>
    <row r="89" customFormat="false" ht="14.5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7" t="n">
        <f aca="false">AVERAGEIF(B$3:B$302,O89,$D$3:$D$302)</f>
        <v>0.785</v>
      </c>
    </row>
    <row r="90" customFormat="false" ht="14.5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7" t="n">
        <f aca="false">AVERAGEIF(B$3:B$302,O90,$D$3:$D$302)</f>
        <v>0.9</v>
      </c>
    </row>
    <row r="91" customFormat="false" ht="14.5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7" t="n">
        <f aca="false">AVERAGEIF(B$3:B$302,O91,$D$3:$D$302)</f>
        <v>0.92</v>
      </c>
    </row>
    <row r="92" customFormat="false" ht="14.5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7" t="n">
        <f aca="false">AVERAGEIF(B$3:B$302,O92,$D$3:$D$302)</f>
        <v>0.8</v>
      </c>
    </row>
    <row r="93" customFormat="false" ht="14.5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7" t="n">
        <f aca="false">AVERAGEIF(B$3:B$302,O93,$D$3:$D$302)</f>
        <v>0.825</v>
      </c>
    </row>
    <row r="94" customFormat="false" ht="14.5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7" t="n">
        <f aca="false">AVERAGEIF(B$3:B$302,O94,$D$3:$D$302)</f>
        <v>0.79</v>
      </c>
    </row>
    <row r="95" customFormat="false" ht="14.5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7" t="n">
        <f aca="false">AVERAGEIF(B$3:B$302,O95,$D$3:$D$302)</f>
        <v>0.878</v>
      </c>
    </row>
    <row r="96" customFormat="false" ht="14.5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7" t="n">
        <f aca="false">AVERAGEIF(B$3:B$302,O96,$D$3:$D$302)</f>
        <v>0.67</v>
      </c>
    </row>
    <row r="97" customFormat="false" ht="14.5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7" t="n">
        <f aca="false">AVERAGEIF(B$3:B$302,O97,$D$3:$D$302)</f>
        <v>0.78</v>
      </c>
    </row>
    <row r="98" customFormat="false" ht="14.5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7" t="n">
        <f aca="false">AVERAGEIF(B$3:B$302,O98,$D$3:$D$302)</f>
        <v>0.97</v>
      </c>
    </row>
    <row r="99" customFormat="false" ht="14.5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7" t="n">
        <f aca="false">AVERAGEIF(B$3:B$302,O99,$D$3:$D$302)</f>
        <v>0.86</v>
      </c>
    </row>
    <row r="100" customFormat="false" ht="14.5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7" t="n">
        <f aca="false">AVERAGEIF(B$3:B$302,O100,$D$3:$D$302)</f>
        <v>0.83</v>
      </c>
    </row>
    <row r="101" customFormat="false" ht="14.5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7" t="n">
        <f aca="false">AVERAGEIF(B$3:B$302,O101,$D$3:$D$302)</f>
        <v>0.57</v>
      </c>
    </row>
    <row r="102" customFormat="false" ht="14.5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7" t="n">
        <f aca="false">AVERAGEIF(B$3:B$302,O102,$D$3:$D$302)</f>
        <v>0.98</v>
      </c>
    </row>
    <row r="103" customFormat="false" ht="14.5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4.5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4.5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4.5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4.5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4.5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4.5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4.5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4.5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4.5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4.5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4.5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4.5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4.5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4.5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4.5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4.5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4.5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4.5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4.5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4.5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4.5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4.5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4.5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4.5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4.5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4.5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4.5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4.5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4.5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4.5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4.5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4.5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4.5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4.5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4.5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4.5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4.5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4.5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4.5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4.5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4.5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4.5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4.5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4.5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4.5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4.5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4.5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4.5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4.5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4.5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4.5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4.5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4.5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4.5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4.5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4.5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4.5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4.5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4.5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4.5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4.5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4.5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4.5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4.5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4.5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4.5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4.5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4.5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4.5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4.5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4.5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4.5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4.5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4.5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4.5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4.5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4.5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4.5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4.5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4.5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4.5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4.5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4.5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4.5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4.5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4.5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4.5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4.5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4.5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4.5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4.5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4.5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4.5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4.5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4.5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4.5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4.5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4.5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4.5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4.5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4.5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4.5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4.5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4.5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4.5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4.5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4.5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4.5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4.5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4.5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4.5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4.5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4.5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4.5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4.5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4.5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4.5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4.5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4.5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4.5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4.5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4.5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4.5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4.5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4.5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4.5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4.5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4.5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4.5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4.5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4.5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4.5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4.5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4.5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4.5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4.5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4.5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4.5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4.5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4.5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4.5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4.5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4.5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4.5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4.5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4.5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4.5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4.5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4.5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4.5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4.5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4.5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4.5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4.5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4.5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4.5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4.5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4.5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4.5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4.5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4.5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4.5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4.5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4.5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4.5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4.5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4.5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4.5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4.5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4.5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4.5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4.5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4.5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4.5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4.5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4.5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4.5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4.5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4.5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4.5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4.5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4.5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4.5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4.5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4.5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4.5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4.5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4.5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4.5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4.5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4.5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4.5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4.5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4.5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4.5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4.5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4.5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4.5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4.5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2020-10-24T16:49:50Z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