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30ce61ad9a5a046/Desktop/"/>
    </mc:Choice>
  </mc:AlternateContent>
  <xr:revisionPtr revIDLastSave="0" documentId="8_{E44CAF2A-FDCA-4C4F-8694-8C0EC884EC15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2" i="3"/>
  <c r="F12" i="3"/>
  <c r="F3" i="3"/>
  <c r="F4" i="3"/>
  <c r="F5" i="3"/>
  <c r="F6" i="3"/>
  <c r="F7" i="3"/>
  <c r="F8" i="3"/>
  <c r="F9" i="3"/>
  <c r="F10" i="3"/>
  <c r="F11" i="3"/>
  <c r="F2" i="3"/>
  <c r="C12" i="3"/>
  <c r="D12" i="3"/>
  <c r="E12" i="3"/>
  <c r="B12" i="3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<sst xmlns="http://schemas.openxmlformats.org/spreadsheetml/2006/main" count="44" uniqueCount="29">
  <si>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</si>
  <si>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</si>
  <si>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</si>
  <si>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</si>
  <si>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</si>
  <si>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</si>
  <si>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</si>
  <si>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</si>
  <si>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</si>
  <si>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</si>
  <si>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</si>
  <si>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</si>
  <si>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</si>
  <si>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</si>
  <si>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</si>
  <si>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</si>
  <si>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</si>
  <si>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</si>
  <si>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</si>
  <si>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</si>
  <si>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</si>
  <si>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</si>
  <si>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</si>
  <si>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</si>
  <si>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</si>
  <si>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</si>
  <si>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VOTI%</t>
  </si>
  <si>
    <t>Tot.intervistati</t>
  </si>
  <si>
    <t>Tot. Marginale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</si>
</sst>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5" fontId="3" fillId="0" borderId="0" xfId="1" applyNumberFormat="1" applyFont="1"/>
    <xf numFmtId="2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7-4910-A1BD-04F8AD3EE3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893498927"/>
        <c:axId val="1893500847"/>
      </c:barChart>
      <c:catAx>
        <c:axId val="189349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3500847"/>
        <c:crosses val="autoZero"/>
        <c:auto val="1"/>
        <c:lblAlgn val="ctr"/>
        <c:lblOffset val="100"/>
        <c:noMultiLvlLbl val="0"/>
      </c:catAx>
      <c:valAx>
        <c:axId val="1893500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34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8218363080881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5-4201-AE5D-55D67316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6783423"/>
        <c:axId val="386781023"/>
      </c:barChart>
      <c:catAx>
        <c:axId val="38678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781023"/>
        <c:crosses val="autoZero"/>
        <c:auto val="1"/>
        <c:lblAlgn val="ctr"/>
        <c:lblOffset val="100"/>
        <c:noMultiLvlLbl val="0"/>
      </c:catAx>
      <c:valAx>
        <c:axId val="3867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78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A-4EBB-8D9C-BB691511C9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Cibi!$A$2</c:f>
              <c:strCache>
                <c:ptCount val="1"/>
                <c:pt idx="0">
                  <c:v>Pasta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Cibi!$B$1:$C$1</c:f>
              <c:strCache>
                <c:ptCount val="2"/>
                <c:pt idx="0">
                  <c:v>VOTI</c:v>
                </c:pt>
                <c:pt idx="1">
                  <c:v>VOTI%</c:v>
                </c:pt>
              </c:strCache>
            </c:strRef>
          </c:cat>
          <c:val>
            <c:numRef>
              <c:f>Cibi!$B$2:$C$2</c:f>
              <c:numCache>
                <c:formatCode>0.0%</c:formatCode>
                <c:ptCount val="2"/>
                <c:pt idx="0" formatCode="General">
                  <c:v>70</c:v>
                </c:pt>
                <c:pt idx="1">
                  <c:v>0.1907356948228883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36A-A723-EC44CD0259E1}"/>
            </c:ext>
          </c:extLst>
        </c:ser>
        <c:ser>
          <c:idx val="1"/>
          <c:order val="1"/>
          <c:tx>
            <c:strRef>
              <c:f>Cibi!$A$3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Cibi!$B$1:$C$1</c:f>
              <c:strCache>
                <c:ptCount val="2"/>
                <c:pt idx="0">
                  <c:v>VOTI</c:v>
                </c:pt>
                <c:pt idx="1">
                  <c:v>VOTI%</c:v>
                </c:pt>
              </c:strCache>
            </c:strRef>
          </c:cat>
          <c:val>
            <c:numRef>
              <c:f>Cibi!$B$3:$C$3</c:f>
              <c:numCache>
                <c:formatCode>0.0%</c:formatCode>
                <c:ptCount val="2"/>
                <c:pt idx="0" formatCode="General">
                  <c:v>42</c:v>
                </c:pt>
                <c:pt idx="1">
                  <c:v>0.11444141689373297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1-436A-A723-EC44CD0259E1}"/>
            </c:ext>
          </c:extLst>
        </c:ser>
        <c:ser>
          <c:idx val="2"/>
          <c:order val="2"/>
          <c:tx>
            <c:strRef>
              <c:f>Cibi!$A$4</c:f>
              <c:strCache>
                <c:ptCount val="1"/>
                <c:pt idx="0">
                  <c:v>Gelato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Cibi!$B$1:$C$1</c:f>
              <c:strCache>
                <c:ptCount val="2"/>
                <c:pt idx="0">
                  <c:v>VOTI</c:v>
                </c:pt>
                <c:pt idx="1">
                  <c:v>VOTI%</c:v>
                </c:pt>
              </c:strCache>
            </c:strRef>
          </c:cat>
          <c:val>
            <c:numRef>
              <c:f>Cibi!$B$4:$C$4</c:f>
              <c:numCache>
                <c:formatCode>0.0%</c:formatCode>
                <c:ptCount val="2"/>
                <c:pt idx="0" formatCode="General">
                  <c:v>35</c:v>
                </c:pt>
                <c:pt idx="1">
                  <c:v>9.5367847411444148E-2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1-436A-A723-EC44CD0259E1}"/>
            </c:ext>
          </c:extLst>
        </c:ser>
        <c:ser>
          <c:idx val="3"/>
          <c:order val="3"/>
          <c:tx>
            <c:strRef>
              <c:f>Cibi!$A$5</c:f>
              <c:strCache>
                <c:ptCount val="1"/>
                <c:pt idx="0">
                  <c:v>Risotto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Cibi!$B$1:$C$1</c:f>
              <c:strCache>
                <c:ptCount val="2"/>
                <c:pt idx="0">
                  <c:v>VOTI</c:v>
                </c:pt>
                <c:pt idx="1">
                  <c:v>VOTI%</c:v>
                </c:pt>
              </c:strCache>
            </c:strRef>
          </c:cat>
          <c:val>
            <c:numRef>
              <c:f>Cibi!$B$5:$C$5</c:f>
              <c:numCache>
                <c:formatCode>0.0%</c:formatCode>
                <c:ptCount val="2"/>
                <c:pt idx="0" formatCode="General">
                  <c:v>23</c:v>
                </c:pt>
                <c:pt idx="1">
                  <c:v>6.2670299727520432E-2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1-436A-A723-EC44CD0259E1}"/>
            </c:ext>
          </c:extLst>
        </c:ser>
        <c:ser>
          <c:idx val="4"/>
          <c:order val="4"/>
          <c:tx>
            <c:strRef>
              <c:f>Cibi!$A$6</c:f>
              <c:strCache>
                <c:ptCount val="1"/>
                <c:pt idx="0">
                  <c:v>Tiramisù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Cibi!$B$1:$C$1</c:f>
              <c:strCache>
                <c:ptCount val="2"/>
                <c:pt idx="0">
                  <c:v>VOTI</c:v>
                </c:pt>
                <c:pt idx="1">
                  <c:v>VOTI%</c:v>
                </c:pt>
              </c:strCache>
            </c:strRef>
          </c:cat>
          <c:val>
            <c:numRef>
              <c:f>Cibi!$B$6:$C$6</c:f>
              <c:numCache>
                <c:formatCode>0.0%</c:formatCode>
                <c:ptCount val="2"/>
                <c:pt idx="0" formatCode="General">
                  <c:v>80</c:v>
                </c:pt>
                <c:pt idx="1">
                  <c:v>0.21798365122615804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1-436A-A723-EC44CD0259E1}"/>
            </c:ext>
          </c:extLst>
        </c:ser>
        <c:ser>
          <c:idx val="5"/>
          <c:order val="5"/>
          <c:tx>
            <c:strRef>
              <c:f>Cibi!$A$7</c:f>
              <c:strCache>
                <c:ptCount val="1"/>
                <c:pt idx="0">
                  <c:v>Cannoli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Cibi!$B$1:$C$1</c:f>
              <c:strCache>
                <c:ptCount val="2"/>
                <c:pt idx="0">
                  <c:v>VOTI</c:v>
                </c:pt>
                <c:pt idx="1">
                  <c:v>VOTI%</c:v>
                </c:pt>
              </c:strCache>
            </c:strRef>
          </c:cat>
          <c:val>
            <c:numRef>
              <c:f>Cibi!$B$7:$C$7</c:f>
              <c:numCache>
                <c:formatCode>0.0%</c:formatCode>
                <c:ptCount val="2"/>
                <c:pt idx="0" formatCode="General">
                  <c:v>62</c:v>
                </c:pt>
                <c:pt idx="1">
                  <c:v>0.16893732970027248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81-436A-A723-EC44CD0259E1}"/>
            </c:ext>
          </c:extLst>
        </c:ser>
        <c:ser>
          <c:idx val="6"/>
          <c:order val="6"/>
          <c:tx>
            <c:strRef>
              <c:f>Cibi!$A$8</c:f>
              <c:strCache>
                <c:ptCount val="1"/>
                <c:pt idx="0">
                  <c:v>Prosciutto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Cibi!$B$1:$C$1</c:f>
              <c:strCache>
                <c:ptCount val="2"/>
                <c:pt idx="0">
                  <c:v>VOTI</c:v>
                </c:pt>
                <c:pt idx="1">
                  <c:v>VOTI%</c:v>
                </c:pt>
              </c:strCache>
            </c:strRef>
          </c:cat>
          <c:val>
            <c:numRef>
              <c:f>Cibi!$B$8:$C$8</c:f>
              <c:numCache>
                <c:formatCode>0.0%</c:formatCode>
                <c:ptCount val="2"/>
                <c:pt idx="0" formatCode="General">
                  <c:v>55</c:v>
                </c:pt>
                <c:pt idx="1">
                  <c:v>0.14986376021798364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81-436A-A723-EC44CD02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623391"/>
        <c:axId val="256607071"/>
      </c:barChart>
      <c:catAx>
        <c:axId val="2566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607071"/>
        <c:crosses val="autoZero"/>
        <c:auto val="1"/>
        <c:lblAlgn val="ctr"/>
        <c:lblOffset val="100"/>
        <c:noMultiLvlLbl val="0"/>
      </c:catAx>
      <c:valAx>
        <c:axId val="2566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62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2-46E4-BE8D-30DB723A3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770463"/>
        <c:axId val="386782463"/>
      </c:lineChart>
      <c:catAx>
        <c:axId val="386770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782463"/>
        <c:crosses val="autoZero"/>
        <c:auto val="1"/>
        <c:lblAlgn val="ctr"/>
        <c:lblOffset val="100"/>
        <c:noMultiLvlLbl val="0"/>
      </c:catAx>
      <c:valAx>
        <c:axId val="3867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7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41566715497772"/>
          <c:y val="3.712077685911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3-4F8F-A1E3-81DC6E8684D0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3-4F8F-A1E3-81DC6E8684D0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3-4F8F-A1E3-81DC6E8684D0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3-4F8F-A1E3-81DC6E86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93918783"/>
        <c:axId val="693900063"/>
      </c:barChart>
      <c:catAx>
        <c:axId val="69391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900063"/>
        <c:crosses val="autoZero"/>
        <c:auto val="1"/>
        <c:lblAlgn val="ctr"/>
        <c:lblOffset val="100"/>
        <c:noMultiLvlLbl val="0"/>
      </c:catAx>
      <c:valAx>
        <c:axId val="69390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9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835355926054607E-2"/>
          <c:y val="0.17199814557255449"/>
          <c:w val="0.90216464407394537"/>
          <c:h val="0.4638306338272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7-4694-A69E-A10081379679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7-4694-A69E-A10081379679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7-4694-A69E-A10081379679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7-4694-A69E-A10081379679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7-4694-A69E-A10081379679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7-4694-A69E-A10081379679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E7-4694-A69E-A10081379679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E7-4694-A69E-A10081379679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E7-4694-A69E-A10081379679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E7-4694-A69E-A1008137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903903"/>
        <c:axId val="693901023"/>
      </c:barChart>
      <c:catAx>
        <c:axId val="6939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901023"/>
        <c:crosses val="autoZero"/>
        <c:auto val="1"/>
        <c:lblAlgn val="ctr"/>
        <c:lblOffset val="100"/>
        <c:noMultiLvlLbl val="0"/>
      </c:catAx>
      <c:valAx>
        <c:axId val="6939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90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802005</xdr:colOff>
      <xdr:row>1</xdr:row>
      <xdr:rowOff>57150</xdr:rowOff>
    </xdr:from>
    <xdr:to>
      <xdr:col>8</xdr:col>
      <xdr:colOff>186690</xdr:colOff>
      <xdr:row>12</xdr:row>
      <xdr:rowOff>24765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CB8339-786A-8253-6D6B-6D8D0763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234315</xdr:colOff>
      <xdr:row>1</xdr:row>
      <xdr:rowOff>11430</xdr:rowOff>
    </xdr:from>
    <xdr:to>
      <xdr:col>12</xdr:col>
      <xdr:colOff>723900</xdr:colOff>
      <xdr:row>11</xdr:row>
      <xdr:rowOff>163830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E2F366-1266-941C-0426-CD9D71B5D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618490</xdr:colOff>
      <xdr:row>13</xdr:row>
      <xdr:rowOff>3387</xdr:rowOff>
    </xdr:from>
    <xdr:to>
      <xdr:col>3</xdr:col>
      <xdr:colOff>1202690</xdr:colOff>
      <xdr:row>26</xdr:row>
      <xdr:rowOff>147320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59414C5-507E-49E4-3503-98F296A6B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723477</xdr:colOff>
      <xdr:row>15</xdr:row>
      <xdr:rowOff>81703</xdr:rowOff>
    </xdr:from>
    <xdr:to>
      <xdr:col>8</xdr:col>
      <xdr:colOff>255906</xdr:colOff>
      <xdr:row>29</xdr:row>
      <xdr:rowOff>9736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C7D5327-84F4-4500-CA5A-BBF822CE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251459</xdr:colOff>
      <xdr:row>0</xdr:row>
      <xdr:rowOff>133350</xdr:rowOff>
    </xdr:from>
    <xdr:to>
      <xdr:col>9</xdr:col>
      <xdr:colOff>209550</xdr:colOff>
      <xdr:row>13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1BD036-75F9-B9C6-1DB2-557FB1CF2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70961</xdr:rowOff>
    </xdr:from>
    <xdr:to>
      <xdr:col>3</xdr:col>
      <xdr:colOff>1034415</xdr:colOff>
      <xdr:row>29</xdr:row>
      <xdr:rowOff>8097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549773-7F3D-857C-EAC5-6F63F6FD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1096327</xdr:colOff>
      <xdr:row>15</xdr:row>
      <xdr:rowOff>117633</xdr:rowOff>
    </xdr:from>
    <xdr:to>
      <xdr:col>10</xdr:col>
      <xdr:colOff>559593</xdr:colOff>
      <xdr:row>29</xdr:row>
      <xdr:rowOff>56674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6C7EEBE-3827-F1E0-0C6F-549B9978C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topLeftCell="A19" zoomScale="90" zoomScaleNormal="90" workbookViewId="0">
      <selection sqref="A1:C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  <c r="C2" s="3">
        <f>B2/SUM($B$2:$B$8)</f>
        <v>0.1907356948228883</v>
      </c>
    </row>
    <row r="3" spans="1:26" x14ac:dyDescent="0.25">
      <c r="A3" s="2" t="s">
        <v>3</v>
      </c>
      <c r="B3" s="2">
        <v>42</v>
      </c>
      <c r="C3" s="3">
        <f t="shared" ref="C3:C8" si="0">B3/SUM($B$2:$B$8)</f>
        <v>0.11444141689373297</v>
      </c>
    </row>
    <row r="4" spans="1:26" x14ac:dyDescent="0.25">
      <c r="A4" s="2" t="s">
        <v>4</v>
      </c>
      <c r="B4" s="2">
        <v>35</v>
      </c>
      <c r="C4" s="3">
        <f t="shared" si="0"/>
        <v>9.5367847411444148E-2</v>
      </c>
    </row>
    <row r="5" spans="1:26" x14ac:dyDescent="0.25">
      <c r="A5" s="2" t="s">
        <v>5</v>
      </c>
      <c r="B5" s="2">
        <v>23</v>
      </c>
      <c r="C5" s="3">
        <f t="shared" si="0"/>
        <v>6.2670299727520432E-2</v>
      </c>
    </row>
    <row r="6" spans="1:26" x14ac:dyDescent="0.25">
      <c r="A6" s="2" t="s">
        <v>6</v>
      </c>
      <c r="B6" s="2">
        <v>80</v>
      </c>
      <c r="C6" s="3">
        <f t="shared" si="0"/>
        <v>0.21798365122615804</v>
      </c>
    </row>
    <row r="7" spans="1:26" x14ac:dyDescent="0.25">
      <c r="A7" s="2" t="s">
        <v>7</v>
      </c>
      <c r="B7" s="2">
        <v>62</v>
      </c>
      <c r="C7" s="3">
        <f t="shared" si="0"/>
        <v>0.16893732970027248</v>
      </c>
    </row>
    <row r="8" spans="1:26" x14ac:dyDescent="0.25">
      <c r="A8" s="2" t="s">
        <v>8</v>
      </c>
      <c r="B8" s="2">
        <v>55</v>
      </c>
      <c r="C8" s="3">
        <f t="shared" si="0"/>
        <v>0.14986376021798364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B1" sqref="B1"/>
    </sheetView>
  </sheetViews>
  <sheetFormatPr defaultColWidth="12.6640625" defaultRowHeight="15.75" customHeight="1" x14ac:dyDescent="0.25"/>
  <cols>
    <col min="2" max="2" width="18.7773437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4">
        <v>70.5</v>
      </c>
    </row>
    <row r="3" spans="1:26" x14ac:dyDescent="0.25">
      <c r="A3" s="2">
        <v>2</v>
      </c>
      <c r="B3" s="4">
        <v>71</v>
      </c>
    </row>
    <row r="4" spans="1:26" x14ac:dyDescent="0.25">
      <c r="A4" s="2">
        <v>3</v>
      </c>
      <c r="B4" s="4">
        <v>70.5</v>
      </c>
    </row>
    <row r="5" spans="1:26" x14ac:dyDescent="0.25">
      <c r="A5" s="2">
        <v>4</v>
      </c>
      <c r="B5" s="4">
        <v>71</v>
      </c>
    </row>
    <row r="6" spans="1:26" x14ac:dyDescent="0.25">
      <c r="A6" s="2">
        <v>5</v>
      </c>
      <c r="B6" s="4">
        <v>71.5</v>
      </c>
    </row>
    <row r="7" spans="1:26" x14ac:dyDescent="0.25">
      <c r="A7" s="2">
        <v>6</v>
      </c>
      <c r="B7" s="4">
        <v>71</v>
      </c>
    </row>
    <row r="8" spans="1:26" x14ac:dyDescent="0.25">
      <c r="A8" s="2">
        <v>7</v>
      </c>
      <c r="B8" s="4">
        <v>71.5</v>
      </c>
    </row>
    <row r="9" spans="1:26" x14ac:dyDescent="0.25">
      <c r="A9" s="2">
        <v>8</v>
      </c>
      <c r="B9" s="4">
        <v>72</v>
      </c>
    </row>
    <row r="10" spans="1:26" x14ac:dyDescent="0.25">
      <c r="A10" s="2">
        <v>9</v>
      </c>
      <c r="B10" s="4">
        <v>71.5</v>
      </c>
    </row>
    <row r="11" spans="1:26" x14ac:dyDescent="0.25">
      <c r="A11" s="2">
        <v>10</v>
      </c>
      <c r="B11" s="4">
        <v>72</v>
      </c>
    </row>
    <row r="12" spans="1:26" x14ac:dyDescent="0.25">
      <c r="A12" s="2">
        <v>11</v>
      </c>
      <c r="B12" s="4">
        <v>72.400000000000006</v>
      </c>
    </row>
    <row r="13" spans="1:26" x14ac:dyDescent="0.25">
      <c r="A13" s="2">
        <v>12</v>
      </c>
      <c r="B13" s="4">
        <v>72.900000000000006</v>
      </c>
    </row>
    <row r="14" spans="1:26" x14ac:dyDescent="0.25">
      <c r="A14" s="2">
        <v>13</v>
      </c>
      <c r="B14" s="4">
        <v>72.400000000000006</v>
      </c>
    </row>
    <row r="15" spans="1:26" x14ac:dyDescent="0.25">
      <c r="A15" s="2">
        <v>14</v>
      </c>
      <c r="B15" s="4">
        <v>72.900000000000006</v>
      </c>
    </row>
    <row r="16" spans="1:26" x14ac:dyDescent="0.25">
      <c r="A16" s="2">
        <v>15</v>
      </c>
      <c r="B16" s="4">
        <v>73.400000000000006</v>
      </c>
    </row>
    <row r="17" spans="1:2" x14ac:dyDescent="0.25">
      <c r="A17" s="2">
        <v>16</v>
      </c>
      <c r="B17" s="4">
        <v>72.900000000000006</v>
      </c>
    </row>
    <row r="18" spans="1:2" x14ac:dyDescent="0.25">
      <c r="A18" s="2">
        <v>17</v>
      </c>
      <c r="B18" s="4">
        <v>73.400000000000006</v>
      </c>
    </row>
    <row r="19" spans="1:2" x14ac:dyDescent="0.25">
      <c r="A19" s="2">
        <v>18</v>
      </c>
      <c r="B19" s="4">
        <v>73.900000000000006</v>
      </c>
    </row>
    <row r="20" spans="1:2" x14ac:dyDescent="0.25">
      <c r="A20" s="2">
        <v>19</v>
      </c>
      <c r="B20" s="4">
        <v>73.400000000000006</v>
      </c>
    </row>
    <row r="21" spans="1:2" x14ac:dyDescent="0.25">
      <c r="A21" s="2">
        <v>20</v>
      </c>
      <c r="B21" s="4">
        <v>73.900000000000006</v>
      </c>
    </row>
    <row r="22" spans="1:2" x14ac:dyDescent="0.25">
      <c r="A22" s="2">
        <v>21</v>
      </c>
      <c r="B22" s="4">
        <v>74.400000000000006</v>
      </c>
    </row>
    <row r="23" spans="1:2" x14ac:dyDescent="0.25">
      <c r="A23" s="2">
        <v>22</v>
      </c>
      <c r="B23" s="4">
        <v>73.900000000000006</v>
      </c>
    </row>
    <row r="24" spans="1:2" x14ac:dyDescent="0.25">
      <c r="A24" s="2">
        <v>23</v>
      </c>
      <c r="B24" s="4">
        <v>74.400000000000006</v>
      </c>
    </row>
    <row r="25" spans="1:2" x14ac:dyDescent="0.25">
      <c r="A25" s="2">
        <v>24</v>
      </c>
      <c r="B25" s="4">
        <v>74.900000000000006</v>
      </c>
    </row>
    <row r="26" spans="1:2" x14ac:dyDescent="0.25">
      <c r="A26" s="2">
        <v>25</v>
      </c>
      <c r="B26" s="4">
        <v>74.400000000000006</v>
      </c>
    </row>
    <row r="27" spans="1:2" x14ac:dyDescent="0.25">
      <c r="A27" s="2">
        <v>26</v>
      </c>
      <c r="B27" s="4">
        <v>74.900000000000006</v>
      </c>
    </row>
    <row r="28" spans="1:2" x14ac:dyDescent="0.25">
      <c r="A28" s="2">
        <v>27</v>
      </c>
      <c r="B28" s="4">
        <v>75.400000000000006</v>
      </c>
    </row>
    <row r="29" spans="1:2" x14ac:dyDescent="0.25">
      <c r="A29" s="2">
        <v>28</v>
      </c>
      <c r="B29" s="4">
        <v>74.900000000000006</v>
      </c>
    </row>
    <row r="30" spans="1:2" x14ac:dyDescent="0.25">
      <c r="A30" s="2">
        <v>29</v>
      </c>
      <c r="B30" s="4">
        <v>75.400000000000006</v>
      </c>
    </row>
    <row r="31" spans="1:2" x14ac:dyDescent="0.25">
      <c r="A31" s="2">
        <v>30</v>
      </c>
      <c r="B31" s="4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7"/>
  <sheetViews>
    <sheetView zoomScale="80" zoomScaleNormal="80" workbookViewId="0">
      <selection activeCell="G2" sqref="G2:G11"/>
    </sheetView>
  </sheetViews>
  <sheetFormatPr defaultColWidth="12.6640625" defaultRowHeight="15.75" customHeight="1" x14ac:dyDescent="0.25"/>
  <cols>
    <col min="1" max="1" width="13.77734375" bestFit="1" customWidth="1"/>
    <col min="2" max="2" width="25.33203125" customWidth="1"/>
    <col min="3" max="3" width="22.33203125" customWidth="1"/>
    <col min="4" max="4" width="25.109375" customWidth="1"/>
    <col min="5" max="5" width="18.33203125" customWidth="1"/>
    <col min="6" max="6" width="22.21875" bestFit="1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  <c r="F2">
        <f>SUM(B2:E2)</f>
        <v>20</v>
      </c>
      <c r="G2" s="7">
        <f>F2/$F$12</f>
        <v>0.05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F3">
        <f t="shared" ref="F3:F11" si="0">SUM(B3:E3)</f>
        <v>66</v>
      </c>
      <c r="G3" s="7">
        <f t="shared" ref="G3:G12" si="1">F3/$F$12</f>
        <v>0.16500000000000001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  <c r="F4">
        <f t="shared" si="0"/>
        <v>14</v>
      </c>
      <c r="G4" s="7">
        <f t="shared" si="1"/>
        <v>3.5000000000000003E-2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  <c r="F5">
        <f t="shared" si="0"/>
        <v>14</v>
      </c>
      <c r="G5" s="7">
        <f t="shared" si="1"/>
        <v>3.5000000000000003E-2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  <c r="F6">
        <f t="shared" si="0"/>
        <v>49</v>
      </c>
      <c r="G6" s="7">
        <f t="shared" si="1"/>
        <v>0.1225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  <c r="F7">
        <f t="shared" si="0"/>
        <v>29</v>
      </c>
      <c r="G7" s="7">
        <f t="shared" si="1"/>
        <v>7.2499999999999995E-2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  <c r="F8">
        <f t="shared" si="0"/>
        <v>54</v>
      </c>
      <c r="G8" s="7">
        <f t="shared" si="1"/>
        <v>0.13500000000000001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  <c r="F9">
        <f t="shared" si="0"/>
        <v>70</v>
      </c>
      <c r="G9" s="7">
        <f t="shared" si="1"/>
        <v>0.17499999999999999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  <c r="F10">
        <f t="shared" si="0"/>
        <v>63</v>
      </c>
      <c r="G10" s="7">
        <f t="shared" si="1"/>
        <v>0.1575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  <c r="F11">
        <f t="shared" si="0"/>
        <v>21</v>
      </c>
      <c r="G11" s="7">
        <f t="shared" si="1"/>
        <v>5.2499999999999998E-2</v>
      </c>
    </row>
    <row r="12" spans="1:26" ht="15.75" customHeight="1" x14ac:dyDescent="0.25">
      <c r="A12" s="5" t="s">
        <v>27</v>
      </c>
      <c r="B12" s="6">
        <f>SUM(B2:B11)</f>
        <v>100</v>
      </c>
      <c r="C12" s="6">
        <f t="shared" ref="C12:F12" si="2">SUM(C2:C11)</f>
        <v>100</v>
      </c>
      <c r="D12" s="6">
        <f t="shared" si="2"/>
        <v>100</v>
      </c>
      <c r="E12" s="6">
        <f t="shared" si="2"/>
        <v>100</v>
      </c>
      <c r="F12" s="6">
        <f t="shared" si="2"/>
        <v>400</v>
      </c>
      <c r="G12" s="7">
        <f t="shared" si="1"/>
        <v>1</v>
      </c>
    </row>
    <row r="33" spans="1:11" ht="15.75" customHeight="1" x14ac:dyDescent="0.25">
      <c r="A33" s="1" t="s">
        <v>11</v>
      </c>
      <c r="B33" s="2" t="s">
        <v>16</v>
      </c>
      <c r="C33" s="2" t="s">
        <v>17</v>
      </c>
      <c r="D33" s="2" t="s">
        <v>18</v>
      </c>
      <c r="E33" s="2" t="s">
        <v>19</v>
      </c>
      <c r="F33" s="2" t="s">
        <v>20</v>
      </c>
      <c r="G33" s="2" t="s">
        <v>21</v>
      </c>
      <c r="H33" s="2" t="s">
        <v>22</v>
      </c>
      <c r="I33" s="2" t="s">
        <v>23</v>
      </c>
      <c r="J33" s="2" t="s">
        <v>24</v>
      </c>
      <c r="K33" s="2" t="s">
        <v>25</v>
      </c>
    </row>
    <row r="34" spans="1:11" ht="15.75" customHeight="1" x14ac:dyDescent="0.25">
      <c r="A34" s="1" t="s">
        <v>12</v>
      </c>
      <c r="B34" s="2">
        <v>12</v>
      </c>
      <c r="C34" s="2">
        <v>25</v>
      </c>
      <c r="D34" s="2">
        <v>8</v>
      </c>
      <c r="E34" s="2">
        <v>1</v>
      </c>
      <c r="F34" s="2">
        <v>18</v>
      </c>
      <c r="G34" s="2">
        <v>6</v>
      </c>
      <c r="H34" s="2">
        <v>2</v>
      </c>
      <c r="I34" s="2">
        <v>4</v>
      </c>
      <c r="J34" s="2">
        <v>20</v>
      </c>
      <c r="K34" s="2">
        <v>4</v>
      </c>
    </row>
    <row r="35" spans="1:11" ht="15.75" customHeight="1" x14ac:dyDescent="0.25">
      <c r="A35" s="1" t="s">
        <v>13</v>
      </c>
      <c r="B35" s="2">
        <v>1</v>
      </c>
      <c r="C35" s="2">
        <v>7</v>
      </c>
      <c r="D35" s="2">
        <v>2</v>
      </c>
      <c r="E35" s="2">
        <v>1</v>
      </c>
      <c r="F35" s="2">
        <v>13</v>
      </c>
      <c r="G35" s="2">
        <v>1</v>
      </c>
      <c r="H35" s="2">
        <v>8</v>
      </c>
      <c r="I35" s="2">
        <v>39</v>
      </c>
      <c r="J35" s="2">
        <v>17</v>
      </c>
      <c r="K35" s="2">
        <v>11</v>
      </c>
    </row>
    <row r="36" spans="1:11" ht="15.75" customHeight="1" x14ac:dyDescent="0.25">
      <c r="A36" s="1" t="s">
        <v>14</v>
      </c>
      <c r="B36" s="2">
        <v>2</v>
      </c>
      <c r="C36" s="2">
        <v>11</v>
      </c>
      <c r="D36" s="2">
        <v>1</v>
      </c>
      <c r="E36" s="2">
        <v>7</v>
      </c>
      <c r="F36" s="2">
        <v>9</v>
      </c>
      <c r="G36" s="2">
        <v>11</v>
      </c>
      <c r="H36" s="2">
        <v>38</v>
      </c>
      <c r="I36" s="2">
        <v>5</v>
      </c>
      <c r="J36" s="2">
        <v>14</v>
      </c>
      <c r="K36" s="2">
        <v>2</v>
      </c>
    </row>
    <row r="37" spans="1:11" ht="15.75" customHeight="1" x14ac:dyDescent="0.25">
      <c r="A37" s="1" t="s">
        <v>15</v>
      </c>
      <c r="B37" s="2">
        <v>5</v>
      </c>
      <c r="C37" s="2">
        <v>23</v>
      </c>
      <c r="D37" s="2">
        <v>3</v>
      </c>
      <c r="E37" s="2">
        <v>5</v>
      </c>
      <c r="F37" s="2">
        <v>9</v>
      </c>
      <c r="G37" s="2">
        <v>11</v>
      </c>
      <c r="H37" s="2">
        <v>6</v>
      </c>
      <c r="I37" s="2">
        <v>22</v>
      </c>
      <c r="J37" s="2">
        <v>12</v>
      </c>
      <c r="K37" s="2">
        <v>4</v>
      </c>
    </row>
  </sheetData>
  <conditionalFormatting sqref="G2:G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{9B4BF54F-C3D0-417A-88DA-BDB062BF8324}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BF54F-C3D0-417A-88DA-BDB062BF83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Sabbatini</dc:creator>
  <cp:lastModifiedBy>Andrea Sabbatini</cp:lastModifiedBy>
  <dcterms:created xsi:type="dcterms:W3CDTF">2024-11-11T13:57:45Z</dcterms:created>
  <dcterms:modified xsi:type="dcterms:W3CDTF">2024-11-11T13:57:51Z</dcterms:modified>
</cp:coreProperties>
</file>