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sbonato/aulas/2023_aulas/usjt/s2/UC-IA/planos/"/>
    </mc:Choice>
  </mc:AlternateContent>
  <xr:revisionPtr revIDLastSave="0" documentId="13_ncr:1_{5AFC7E2D-B35D-8F44-B1D6-8ACDD662C7C0}" xr6:coauthVersionLast="47" xr6:coauthVersionMax="47" xr10:uidLastSave="{00000000-0000-0000-0000-000000000000}"/>
  <bookViews>
    <workbookView xWindow="5680" yWindow="-18920" windowWidth="28800" windowHeight="17500" xr2:uid="{00000000-000D-0000-FFFF-FFFF00000000}"/>
  </bookViews>
  <sheets>
    <sheet name="Sheet1" sheetId="1" r:id="rId1"/>
  </sheets>
  <definedNames>
    <definedName name="_xlnm.Print_Area" localSheetId="0">Sheet1!$A$2:$G$17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8" i="1"/>
  <c r="A21" i="1" l="1"/>
  <c r="E4" i="1"/>
  <c r="B4" i="1"/>
  <c r="C36" i="1"/>
  <c r="C37" i="1" s="1"/>
  <c r="C39" i="1" s="1"/>
  <c r="C41" i="1" s="1"/>
  <c r="C42" i="1" s="1"/>
  <c r="C43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27" i="1" l="1"/>
  <c r="B5" i="1" l="1"/>
  <c r="B6" i="1" s="1"/>
  <c r="B7" i="1" s="1"/>
  <c r="B8" i="1" s="1"/>
  <c r="B9" i="1" s="1"/>
  <c r="E5" i="1"/>
  <c r="E6" i="1" l="1"/>
  <c r="E7" i="1" s="1"/>
  <c r="E8" i="1" s="1"/>
  <c r="E9" i="1" s="1"/>
  <c r="E10" i="1" l="1"/>
  <c r="E11" i="1" s="1"/>
  <c r="E12" i="1" s="1"/>
  <c r="E13" i="1" s="1"/>
  <c r="E14" i="1" s="1"/>
  <c r="E15" i="1" s="1"/>
  <c r="E16" i="1" s="1"/>
  <c r="E17" i="1" s="1"/>
  <c r="E18" i="1" l="1"/>
  <c r="E19" i="1" s="1"/>
  <c r="E20" i="1" s="1"/>
  <c r="B10" i="1"/>
  <c r="B11" i="1" s="1"/>
  <c r="B12" i="1" s="1"/>
  <c r="B13" i="1" s="1"/>
  <c r="B14" i="1" s="1"/>
  <c r="B15" i="1" s="1"/>
  <c r="B16" i="1" s="1"/>
  <c r="B17" i="1" s="1"/>
  <c r="B18" i="1" l="1"/>
  <c r="B19" i="1" s="1"/>
  <c r="B20" i="1" s="1"/>
</calcChain>
</file>

<file path=xl/sharedStrings.xml><?xml version="1.0" encoding="utf-8"?>
<sst xmlns="http://schemas.openxmlformats.org/spreadsheetml/2006/main" count="131" uniqueCount="91">
  <si>
    <t>PROF</t>
    <phoneticPr fontId="2" type="noConversion"/>
  </si>
  <si>
    <t>AULA</t>
    <phoneticPr fontId="2" type="noConversion"/>
  </si>
  <si>
    <t>DATA</t>
    <phoneticPr fontId="2" type="noConversion"/>
  </si>
  <si>
    <t>PROF</t>
    <phoneticPr fontId="2" type="noConversion"/>
  </si>
  <si>
    <t>DATA</t>
  </si>
  <si>
    <t>Critério de Avaliação</t>
  </si>
  <si>
    <t>Pontos</t>
  </si>
  <si>
    <t>A1</t>
  </si>
  <si>
    <t>A2</t>
  </si>
  <si>
    <t>Total</t>
  </si>
  <si>
    <t>Bonato</t>
  </si>
  <si>
    <t>A3</t>
  </si>
  <si>
    <t>Prova Teórica Local</t>
  </si>
  <si>
    <t>Prova Teórica Global</t>
  </si>
  <si>
    <t>Entrega da Nota</t>
  </si>
  <si>
    <t>Entrega</t>
  </si>
  <si>
    <t>Média para aprovação* &gt;=</t>
  </si>
  <si>
    <t>Parcial01</t>
  </si>
  <si>
    <t>Parcial02</t>
  </si>
  <si>
    <t>Parcial03</t>
  </si>
  <si>
    <t>Descrição</t>
  </si>
  <si>
    <t>Objetivo do Projeto</t>
  </si>
  <si>
    <t>Período</t>
  </si>
  <si>
    <t>Pré-Banca</t>
  </si>
  <si>
    <t>Pontuação</t>
  </si>
  <si>
    <t>Entregas dos Projetos (15), Resultado da Dual (15) e Nota da Expo São Judas (10)</t>
  </si>
  <si>
    <t>ROTAÇÃO TEORIA</t>
  </si>
  <si>
    <t>ROTAÇÃO LABORATÓRIO</t>
  </si>
  <si>
    <t>Expo USJT</t>
  </si>
  <si>
    <t>Bancas de Projetos da Expo USJT</t>
  </si>
  <si>
    <t>Feriado</t>
  </si>
  <si>
    <t>Tech Week</t>
  </si>
  <si>
    <t>Avaliação</t>
  </si>
  <si>
    <t>Avaliação A2</t>
  </si>
  <si>
    <t>apresentação de projetos - pré-banca</t>
  </si>
  <si>
    <t>Bancas</t>
  </si>
  <si>
    <t>finalização dos projetos</t>
  </si>
  <si>
    <r>
      <t xml:space="preserve">Expo São Judas </t>
    </r>
    <r>
      <rPr>
        <sz val="11"/>
        <color theme="1"/>
        <rFont val="Calibri"/>
        <family val="2"/>
        <scheme val="minor"/>
      </rPr>
      <t>(data estimada)</t>
    </r>
  </si>
  <si>
    <t>2023/1 - Inteligência Artificial - CCP1AN e SIN1AN - Mooca</t>
  </si>
  <si>
    <t>Visão Geral e Histórica da Inteligência Artificial; Princípios éticos, métodos e técnicas para o desenvolvimento de sistemas baseados em conhecimento; 
 Problemas de Inteligência Artificial (motivação); Teste de Turing</t>
  </si>
  <si>
    <t>Introdução a Python: Introdução, Tipos de dados; Estruturas de Dadosm Funções, Entrada e saida; Controle de fluxo de decisão e repetição</t>
  </si>
  <si>
    <t>Modelos de Inteligência Artificial; Inteligência Artificial Simbólica (IAS); Inteligência Artificial Conexionista (IAC) -- rede neural</t>
  </si>
  <si>
    <t>Fundamentos de Lógica e Representação do Conhecimento (FRAMES; REGRAS); Lógica Clássica, Lógica Simbólica, Lógica Proposicional e Lógica de Predicados (PROLOG);</t>
  </si>
  <si>
    <t>Representação do conhecimento; modelos simbólicos; conexionistas (rede neural); Árvores de Decisão (Busca em espaço de estados)</t>
  </si>
  <si>
    <t>Árvore de Decisão</t>
  </si>
  <si>
    <t>Introdução e Histórico: Regressão; Reconhecimento de padrões; Classificação; Modelos de agrupamentos (K-means); Tipos de Aprendizado (supervisionado, não-supervisionado e aprendizado por reforço).</t>
  </si>
  <si>
    <t>Machine learning: NAIVE BAYES; KNN; SVM</t>
  </si>
  <si>
    <t>Modelos de Redes Neurais
 -Perceptron
 -MLP; Mapas auto-organizáveis (SOMs)</t>
  </si>
  <si>
    <t>K-means</t>
  </si>
  <si>
    <t>Naive Bayes</t>
  </si>
  <si>
    <t>Heurística baseada em inteligência social e evolutiva. (ALGORITMO GENÉTICO);</t>
  </si>
  <si>
    <t>Lógica Fuzzy; Sistemas de Produção e Sistemas Especialistas (shell de sistema especialista - SINTA)</t>
  </si>
  <si>
    <t>Processamento de Linguagem Natural</t>
  </si>
  <si>
    <t>KNN</t>
  </si>
  <si>
    <t>Redes Neurais</t>
  </si>
  <si>
    <t>Back propagation; Deep Learning: reconhecimento de imagem.</t>
  </si>
  <si>
    <t>Aspectos do treinamento supervisionado; Corpo de treino, de teste; Acurácia, precisão, cobertura, medida-F, Falsos Positivos, Negativos, Verdadeiros Positivos e Negativos.</t>
  </si>
  <si>
    <t>Parcial04</t>
  </si>
  <si>
    <t>Parcial05</t>
  </si>
  <si>
    <t>Parcial06</t>
  </si>
  <si>
    <t>Parcial07</t>
  </si>
  <si>
    <t>Parcial08</t>
  </si>
  <si>
    <t>Parcial09</t>
  </si>
  <si>
    <t xml:space="preserve">Definição do grupo de trabalho: Construir um Documento com os nomes, RA dos integrantes </t>
  </si>
  <si>
    <t>Explicação da Base de Dados
Os grupos devem escrever sobre a base de dados, explicando as variáveis, o que cada uma representa, quais os tipos de variáveis.</t>
  </si>
  <si>
    <t>Entregar quais as variáveis que precisarão ser transformadas e quais hipóteses podem ser geradas com esta base de dados. Definir a variável target, justificando a escolha dela.</t>
  </si>
  <si>
    <t>Aplicação do 1º método</t>
  </si>
  <si>
    <t>Documento contendo os testes e resultados obtidos com o 1º método. Esses resultados devem estar justificados.</t>
  </si>
  <si>
    <t>Aplicação do 2º método</t>
  </si>
  <si>
    <t>Documento contendo os testes e resultados obtidos com o 2º método. Esses resultados devem estar justificados.</t>
  </si>
  <si>
    <t>Aplicação do 3º método</t>
  </si>
  <si>
    <t>Documento contendo os testes e resultados obtidos com o 3º método. Esses resultados devem estar justificados.</t>
  </si>
  <si>
    <t>Final</t>
  </si>
  <si>
    <t>Regressão Linear  e Regressão Logística</t>
  </si>
  <si>
    <t>Introdução a Python: NumPy</t>
  </si>
  <si>
    <t>Introdução a Python: Pandas, MatPloLib</t>
  </si>
  <si>
    <t>Apresentação do Ambiente Colab, do Kaggle e do Projeto de Comitê - Discussão sobre os datatasets</t>
  </si>
  <si>
    <t>Nivelamento</t>
  </si>
  <si>
    <t>Bruno, Bamondes, Evandro, Saulo</t>
  </si>
  <si>
    <t>Introdução a Python: Introdução, Tipos de dados; Estruturas de Dados, Funções, Entrada e saida; Controle de fluxo de decisão e repetição</t>
  </si>
  <si>
    <t>Independência</t>
  </si>
  <si>
    <t>N. S. Aparecida</t>
  </si>
  <si>
    <t>Recesso</t>
  </si>
  <si>
    <t>19 e 20/Out</t>
  </si>
  <si>
    <t>11 e 12/Dez</t>
  </si>
  <si>
    <t>* Em caso de não aprovação haverá uma nova chance em uma Avaliação Integrada em Fev/24</t>
  </si>
  <si>
    <t>Analisar um conjunto de dados a ser definido e apresentar um comitê de modelos de aprendizado de máquina com tarefas de regressão ou de classificação.</t>
  </si>
  <si>
    <t xml:space="preserve">Entrega Final do Projeto incluindo os testes e resultados obtidos. Esses resultados devem estar justificados.
</t>
  </si>
  <si>
    <t>Apresentar os resultados obtidos nos modelos de machine learning</t>
  </si>
  <si>
    <t>08-Dec</t>
  </si>
  <si>
    <t>18 e 19-Dec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</si>
</sst>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25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 (Body)_x0000_"/>
    </font>
    <font>
      <b/>
      <sz val="11"/>
      <name val="Calibri"/>
      <family val="2"/>
      <scheme val="minor"/>
    </font>
    <font>
      <b/>
      <sz val="11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16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" fontId="0" fillId="3" borderId="0" xfId="0" applyNumberForma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8" xfId="0" quotePrefix="1" applyNumberForma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22" fontId="0" fillId="0" borderId="10" xfId="0" applyNumberFormat="1" applyBorder="1" applyAlignment="1">
      <alignment horizontal="center" vertical="center"/>
    </xf>
    <xf numFmtId="16" fontId="9" fillId="3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16" fontId="7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16" fontId="0" fillId="0" borderId="3" xfId="0" applyNumberFormat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" fontId="11" fillId="0" borderId="3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16" fontId="1" fillId="3" borderId="17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16" fontId="9" fillId="0" borderId="3" xfId="0" applyNumberFormat="1" applyFont="1" applyBorder="1" applyAlignment="1">
      <alignment horizontal="center" vertical="center"/>
    </xf>
    <xf numFmtId="16" fontId="9" fillId="3" borderId="3" xfId="0" applyNumberFormat="1" applyFont="1" applyFill="1" applyBorder="1" applyAlignment="1">
      <alignment horizontal="center" vertical="center" wrapText="1"/>
    </xf>
    <xf numFmtId="16" fontId="13" fillId="0" borderId="3" xfId="0" applyNumberFormat="1" applyFont="1" applyBorder="1" applyAlignment="1">
      <alignment horizontal="center" vertical="center"/>
    </xf>
    <xf numFmtId="16" fontId="11" fillId="0" borderId="17" xfId="0" applyNumberFormat="1" applyFont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 wrapText="1"/>
    </xf>
    <xf numFmtId="16" fontId="12" fillId="3" borderId="17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topLeftCell="A41" zoomScale="150" zoomScaleNormal="150" zoomScalePageLayoutView="110" workbookViewId="0">
      <selection activeCell="C46" sqref="C35:C46"/>
    </sheetView>
  </sheetViews>
  <sheetFormatPr baseColWidth="10" defaultColWidth="8.83203125" defaultRowHeight="15"/>
  <cols>
    <col min="1" max="2" width="10.1640625" style="1" customWidth="1"/>
    <col min="3" max="3" width="13" style="1" customWidth="1"/>
    <col min="4" max="4" width="62.6640625" style="1" customWidth="1"/>
    <col min="5" max="5" width="10.1640625" style="1" customWidth="1"/>
    <col min="6" max="6" width="19.33203125" style="1" customWidth="1"/>
    <col min="7" max="7" width="75.1640625" style="23" customWidth="1"/>
    <col min="8" max="16384" width="8.83203125" style="1"/>
  </cols>
  <sheetData>
    <row r="1" spans="1:7" ht="16" thickBot="1">
      <c r="A1" s="60" t="s">
        <v>38</v>
      </c>
      <c r="B1" s="60"/>
      <c r="C1" s="60"/>
      <c r="D1" s="60"/>
      <c r="E1" s="60"/>
      <c r="F1" s="60"/>
      <c r="G1" s="60"/>
    </row>
    <row r="2" spans="1:7" ht="17" thickBot="1">
      <c r="A2" s="2" t="s">
        <v>1</v>
      </c>
      <c r="B2" s="3" t="s">
        <v>2</v>
      </c>
      <c r="C2" s="3" t="s">
        <v>3</v>
      </c>
      <c r="D2" s="3" t="s">
        <v>26</v>
      </c>
      <c r="E2" s="3" t="s">
        <v>4</v>
      </c>
      <c r="F2" s="3" t="s">
        <v>0</v>
      </c>
      <c r="G2" s="22" t="s">
        <v>27</v>
      </c>
    </row>
    <row r="3" spans="1:7" ht="48" customHeight="1" thickBot="1">
      <c r="A3" s="42">
        <v>0</v>
      </c>
      <c r="B3" s="40">
        <v>45155</v>
      </c>
      <c r="C3" s="40" t="s">
        <v>10</v>
      </c>
      <c r="D3" s="39" t="s">
        <v>77</v>
      </c>
      <c r="E3" s="4">
        <v>45156</v>
      </c>
      <c r="F3" s="50" t="s">
        <v>78</v>
      </c>
      <c r="G3" s="49" t="s">
        <v>77</v>
      </c>
    </row>
    <row r="4" spans="1:7" ht="48" customHeight="1" thickBot="1">
      <c r="A4" s="42">
        <v>1</v>
      </c>
      <c r="B4" s="40">
        <f t="shared" ref="B4:B20" si="0">B3+7</f>
        <v>45162</v>
      </c>
      <c r="C4" s="40" t="s">
        <v>10</v>
      </c>
      <c r="D4" s="39" t="s">
        <v>39</v>
      </c>
      <c r="E4" s="4">
        <f t="shared" ref="E4:E20" si="1">E3+7</f>
        <v>45163</v>
      </c>
      <c r="F4" s="50" t="s">
        <v>78</v>
      </c>
      <c r="G4" s="5" t="s">
        <v>76</v>
      </c>
    </row>
    <row r="5" spans="1:7" ht="48" customHeight="1" thickBot="1">
      <c r="A5" s="42">
        <f t="shared" ref="A5:A21" si="2">A4+1</f>
        <v>2</v>
      </c>
      <c r="B5" s="51">
        <f t="shared" si="0"/>
        <v>45169</v>
      </c>
      <c r="C5" s="51" t="s">
        <v>10</v>
      </c>
      <c r="D5" s="41" t="s">
        <v>31</v>
      </c>
      <c r="E5" s="4">
        <f t="shared" si="1"/>
        <v>45170</v>
      </c>
      <c r="F5" s="50" t="s">
        <v>78</v>
      </c>
      <c r="G5" s="5" t="s">
        <v>79</v>
      </c>
    </row>
    <row r="6" spans="1:7" ht="48" customHeight="1" thickBot="1">
      <c r="A6" s="42">
        <f t="shared" si="2"/>
        <v>3</v>
      </c>
      <c r="B6" s="51">
        <f t="shared" si="0"/>
        <v>45176</v>
      </c>
      <c r="C6" s="51" t="s">
        <v>30</v>
      </c>
      <c r="D6" s="41" t="s">
        <v>80</v>
      </c>
      <c r="E6" s="51">
        <f t="shared" si="1"/>
        <v>45177</v>
      </c>
      <c r="F6" s="52" t="s">
        <v>82</v>
      </c>
      <c r="G6" s="36" t="s">
        <v>82</v>
      </c>
    </row>
    <row r="7" spans="1:7" ht="48" customHeight="1" thickBot="1">
      <c r="A7" s="42">
        <f t="shared" si="2"/>
        <v>4</v>
      </c>
      <c r="B7" s="40">
        <f t="shared" si="0"/>
        <v>45183</v>
      </c>
      <c r="C7" s="40" t="s">
        <v>10</v>
      </c>
      <c r="D7" s="39" t="s">
        <v>41</v>
      </c>
      <c r="E7" s="4">
        <f t="shared" si="1"/>
        <v>45184</v>
      </c>
      <c r="F7" s="50" t="s">
        <v>78</v>
      </c>
      <c r="G7" s="5" t="s">
        <v>40</v>
      </c>
    </row>
    <row r="8" spans="1:7" ht="48" customHeight="1" thickBot="1">
      <c r="A8" s="42">
        <f t="shared" si="2"/>
        <v>5</v>
      </c>
      <c r="B8" s="37">
        <f t="shared" si="0"/>
        <v>45190</v>
      </c>
      <c r="C8" s="37" t="s">
        <v>10</v>
      </c>
      <c r="D8" s="39" t="s">
        <v>42</v>
      </c>
      <c r="E8" s="29">
        <f t="shared" si="1"/>
        <v>45191</v>
      </c>
      <c r="F8" s="50" t="s">
        <v>78</v>
      </c>
      <c r="G8" s="5" t="s">
        <v>74</v>
      </c>
    </row>
    <row r="9" spans="1:7" ht="48" customHeight="1" thickBot="1">
      <c r="A9" s="42">
        <f t="shared" si="2"/>
        <v>6</v>
      </c>
      <c r="B9" s="37">
        <f t="shared" si="0"/>
        <v>45197</v>
      </c>
      <c r="C9" s="37" t="s">
        <v>10</v>
      </c>
      <c r="D9" s="39" t="s">
        <v>43</v>
      </c>
      <c r="E9" s="4">
        <f t="shared" si="1"/>
        <v>45198</v>
      </c>
      <c r="F9" s="50" t="s">
        <v>78</v>
      </c>
      <c r="G9" s="5" t="s">
        <v>75</v>
      </c>
    </row>
    <row r="10" spans="1:7" ht="48" customHeight="1" thickBot="1">
      <c r="A10" s="42">
        <f t="shared" si="2"/>
        <v>7</v>
      </c>
      <c r="B10" s="37">
        <f t="shared" si="0"/>
        <v>45204</v>
      </c>
      <c r="C10" s="37" t="s">
        <v>10</v>
      </c>
      <c r="D10" s="39" t="s">
        <v>45</v>
      </c>
      <c r="E10" s="4">
        <f t="shared" si="1"/>
        <v>45205</v>
      </c>
      <c r="F10" s="50" t="s">
        <v>78</v>
      </c>
      <c r="G10" s="5" t="s">
        <v>44</v>
      </c>
    </row>
    <row r="11" spans="1:7" ht="48" customHeight="1" thickBot="1">
      <c r="A11" s="42">
        <f t="shared" si="2"/>
        <v>8</v>
      </c>
      <c r="B11" s="51">
        <f t="shared" si="0"/>
        <v>45211</v>
      </c>
      <c r="C11" s="51" t="s">
        <v>30</v>
      </c>
      <c r="D11" s="48" t="s">
        <v>81</v>
      </c>
      <c r="E11" s="35">
        <f t="shared" si="1"/>
        <v>45212</v>
      </c>
      <c r="F11" s="52" t="s">
        <v>82</v>
      </c>
      <c r="G11" s="36" t="s">
        <v>82</v>
      </c>
    </row>
    <row r="12" spans="1:7" ht="48" customHeight="1" thickBot="1">
      <c r="A12" s="42">
        <f t="shared" si="2"/>
        <v>9</v>
      </c>
      <c r="B12" s="37">
        <f t="shared" si="0"/>
        <v>45218</v>
      </c>
      <c r="C12" s="37" t="s">
        <v>10</v>
      </c>
      <c r="D12" s="39" t="s">
        <v>56</v>
      </c>
      <c r="E12" s="4">
        <f t="shared" si="1"/>
        <v>45219</v>
      </c>
      <c r="F12" s="50" t="s">
        <v>78</v>
      </c>
      <c r="G12" s="5" t="s">
        <v>73</v>
      </c>
    </row>
    <row r="13" spans="1:7" ht="48" customHeight="1" thickBot="1">
      <c r="A13" s="42">
        <f t="shared" si="2"/>
        <v>10</v>
      </c>
      <c r="B13" s="37">
        <f t="shared" si="0"/>
        <v>45225</v>
      </c>
      <c r="C13" s="37" t="s">
        <v>10</v>
      </c>
      <c r="D13" s="39" t="s">
        <v>46</v>
      </c>
      <c r="E13" s="4">
        <f t="shared" si="1"/>
        <v>45226</v>
      </c>
      <c r="F13" s="50" t="s">
        <v>78</v>
      </c>
      <c r="G13" s="5" t="s">
        <v>48</v>
      </c>
    </row>
    <row r="14" spans="1:7" ht="48" customHeight="1" thickBot="1">
      <c r="A14" s="42">
        <f t="shared" si="2"/>
        <v>11</v>
      </c>
      <c r="B14" s="51">
        <f t="shared" si="0"/>
        <v>45232</v>
      </c>
      <c r="C14" s="51" t="s">
        <v>30</v>
      </c>
      <c r="D14" s="48" t="s">
        <v>30</v>
      </c>
      <c r="E14" s="35">
        <f t="shared" si="1"/>
        <v>45233</v>
      </c>
      <c r="F14" s="52" t="s">
        <v>82</v>
      </c>
      <c r="G14" s="36" t="s">
        <v>82</v>
      </c>
    </row>
    <row r="15" spans="1:7" ht="48" customHeight="1" thickBot="1">
      <c r="A15" s="42">
        <f t="shared" si="2"/>
        <v>12</v>
      </c>
      <c r="B15" s="37">
        <f t="shared" si="0"/>
        <v>45239</v>
      </c>
      <c r="C15" s="37" t="s">
        <v>10</v>
      </c>
      <c r="D15" s="39" t="s">
        <v>47</v>
      </c>
      <c r="E15" s="4">
        <f t="shared" si="1"/>
        <v>45240</v>
      </c>
      <c r="F15" s="50" t="s">
        <v>78</v>
      </c>
      <c r="G15" s="5" t="s">
        <v>53</v>
      </c>
    </row>
    <row r="16" spans="1:7" ht="48" customHeight="1" thickBot="1">
      <c r="A16" s="42">
        <f t="shared" si="2"/>
        <v>13</v>
      </c>
      <c r="B16" s="37">
        <f t="shared" si="0"/>
        <v>45246</v>
      </c>
      <c r="C16" s="37" t="s">
        <v>10</v>
      </c>
      <c r="D16" s="38" t="s">
        <v>55</v>
      </c>
      <c r="E16" s="4">
        <f t="shared" si="1"/>
        <v>45247</v>
      </c>
      <c r="F16" s="50" t="s">
        <v>78</v>
      </c>
      <c r="G16" s="5" t="s">
        <v>49</v>
      </c>
    </row>
    <row r="17" spans="1:7" ht="48" customHeight="1" thickBot="1">
      <c r="A17" s="42">
        <f t="shared" si="2"/>
        <v>14</v>
      </c>
      <c r="B17" s="37">
        <f t="shared" si="0"/>
        <v>45253</v>
      </c>
      <c r="C17" s="37" t="s">
        <v>10</v>
      </c>
      <c r="D17" s="38" t="s">
        <v>50</v>
      </c>
      <c r="E17" s="29">
        <f t="shared" si="1"/>
        <v>45254</v>
      </c>
      <c r="F17" s="50" t="s">
        <v>78</v>
      </c>
      <c r="G17" s="5" t="s">
        <v>54</v>
      </c>
    </row>
    <row r="18" spans="1:7" ht="48" customHeight="1" thickBot="1">
      <c r="A18" s="42">
        <f t="shared" si="2"/>
        <v>15</v>
      </c>
      <c r="B18" s="37">
        <f t="shared" si="0"/>
        <v>45260</v>
      </c>
      <c r="C18" s="37" t="s">
        <v>10</v>
      </c>
      <c r="D18" s="39" t="s">
        <v>51</v>
      </c>
      <c r="E18" s="29">
        <f t="shared" si="1"/>
        <v>45261</v>
      </c>
      <c r="F18" s="50" t="s">
        <v>78</v>
      </c>
      <c r="G18" s="5" t="s">
        <v>36</v>
      </c>
    </row>
    <row r="19" spans="1:7" ht="48" customHeight="1" thickBot="1">
      <c r="A19" s="42">
        <f t="shared" si="2"/>
        <v>16</v>
      </c>
      <c r="B19" s="37">
        <f t="shared" si="0"/>
        <v>45267</v>
      </c>
      <c r="C19" s="37" t="s">
        <v>10</v>
      </c>
      <c r="D19" s="38" t="s">
        <v>52</v>
      </c>
      <c r="E19" s="29">
        <f t="shared" si="1"/>
        <v>45268</v>
      </c>
      <c r="F19" s="50" t="s">
        <v>78</v>
      </c>
      <c r="G19" s="44" t="s">
        <v>34</v>
      </c>
    </row>
    <row r="20" spans="1:7" ht="48" customHeight="1" thickBot="1">
      <c r="A20" s="42">
        <f t="shared" si="2"/>
        <v>17</v>
      </c>
      <c r="B20" s="53">
        <f t="shared" si="0"/>
        <v>45274</v>
      </c>
      <c r="C20" s="45" t="s">
        <v>32</v>
      </c>
      <c r="D20" s="46" t="s">
        <v>33</v>
      </c>
      <c r="E20" s="29">
        <f t="shared" si="1"/>
        <v>45275</v>
      </c>
      <c r="F20" s="50" t="s">
        <v>78</v>
      </c>
      <c r="G20" s="44" t="s">
        <v>33</v>
      </c>
    </row>
    <row r="21" spans="1:7" ht="48" customHeight="1" thickBot="1">
      <c r="A21" s="43">
        <f t="shared" si="2"/>
        <v>18</v>
      </c>
      <c r="B21" s="54">
        <v>45278</v>
      </c>
      <c r="C21" s="54" t="s">
        <v>35</v>
      </c>
      <c r="D21" s="55" t="s">
        <v>37</v>
      </c>
      <c r="E21" s="56">
        <v>45279</v>
      </c>
      <c r="F21" s="47" t="s">
        <v>35</v>
      </c>
      <c r="G21" s="57" t="s">
        <v>37</v>
      </c>
    </row>
    <row r="22" spans="1:7" ht="34" thickBot="1">
      <c r="A22" s="20"/>
      <c r="B22" s="19"/>
      <c r="C22" s="19"/>
      <c r="D22" s="21"/>
      <c r="E22" s="19"/>
      <c r="F22" s="19"/>
      <c r="G22" s="21"/>
    </row>
    <row r="23" spans="1:7">
      <c r="B23" s="6"/>
      <c r="C23" s="9" t="s">
        <v>22</v>
      </c>
      <c r="D23" s="7" t="s">
        <v>5</v>
      </c>
      <c r="E23" s="8" t="s">
        <v>6</v>
      </c>
      <c r="F23" s="9" t="s">
        <v>14</v>
      </c>
    </row>
    <row r="24" spans="1:7">
      <c r="B24" s="10" t="s">
        <v>7</v>
      </c>
      <c r="C24" s="24" t="s">
        <v>83</v>
      </c>
      <c r="D24" s="11" t="s">
        <v>12</v>
      </c>
      <c r="E24" s="1">
        <v>30</v>
      </c>
      <c r="F24" s="12">
        <v>45231</v>
      </c>
    </row>
    <row r="25" spans="1:7">
      <c r="B25" s="10" t="s">
        <v>8</v>
      </c>
      <c r="C25" s="24" t="s">
        <v>84</v>
      </c>
      <c r="D25" s="11" t="s">
        <v>13</v>
      </c>
      <c r="E25" s="1">
        <v>30</v>
      </c>
      <c r="F25" s="12">
        <v>45279</v>
      </c>
    </row>
    <row r="26" spans="1:7">
      <c r="B26" s="10" t="s">
        <v>11</v>
      </c>
      <c r="C26" s="12">
        <v>45268</v>
      </c>
      <c r="D26" s="11" t="s">
        <v>25</v>
      </c>
      <c r="E26" s="1">
        <v>40</v>
      </c>
      <c r="F26" s="24">
        <v>45279</v>
      </c>
    </row>
    <row r="27" spans="1:7">
      <c r="B27" s="10"/>
      <c r="C27" s="14"/>
      <c r="D27" s="13" t="s">
        <v>9</v>
      </c>
      <c r="E27" s="1">
        <f>SUM(E24:E26)</f>
        <v>100</v>
      </c>
      <c r="F27" s="14"/>
    </row>
    <row r="28" spans="1:7" ht="16" thickBot="1">
      <c r="B28" s="15"/>
      <c r="C28" s="17"/>
      <c r="D28" s="16" t="s">
        <v>16</v>
      </c>
      <c r="E28" s="18">
        <v>70</v>
      </c>
      <c r="F28" s="17"/>
    </row>
    <row r="29" spans="1:7">
      <c r="D29" s="1" t="s">
        <v>85</v>
      </c>
    </row>
    <row r="31" spans="1:7" ht="16" thickBot="1"/>
    <row r="32" spans="1:7" ht="49" thickBot="1">
      <c r="B32" s="58" t="s">
        <v>21</v>
      </c>
      <c r="C32" s="59"/>
      <c r="D32" s="25" t="s">
        <v>86</v>
      </c>
    </row>
    <row r="33" spans="2:5" ht="16" thickBot="1">
      <c r="D33" s="26"/>
    </row>
    <row r="34" spans="2:5" ht="16">
      <c r="B34" s="27"/>
      <c r="C34" s="28" t="s">
        <v>15</v>
      </c>
      <c r="D34" s="31" t="s">
        <v>20</v>
      </c>
      <c r="E34" s="32" t="s">
        <v>24</v>
      </c>
    </row>
    <row r="35" spans="2:5" ht="32">
      <c r="B35" s="10" t="s">
        <v>17</v>
      </c>
      <c r="C35" s="12">
        <v>45191</v>
      </c>
      <c r="D35" s="26" t="s">
        <v>63</v>
      </c>
      <c r="E35" s="14">
        <v>0</v>
      </c>
    </row>
    <row r="36" spans="2:5" ht="48">
      <c r="B36" s="10" t="s">
        <v>18</v>
      </c>
      <c r="C36" s="12">
        <f>C35+7</f>
        <v>45198</v>
      </c>
      <c r="D36" s="26" t="s">
        <v>64</v>
      </c>
      <c r="E36" s="14">
        <v>1</v>
      </c>
    </row>
    <row r="37" spans="2:5" ht="48">
      <c r="B37" s="10" t="s">
        <v>19</v>
      </c>
      <c r="C37" s="12">
        <f t="shared" ref="C37:C43" si="3">C36+7</f>
        <v>45205</v>
      </c>
      <c r="D37" s="26" t="s">
        <v>65</v>
      </c>
      <c r="E37" s="14">
        <v>1</v>
      </c>
    </row>
    <row r="38" spans="2:5" ht="16">
      <c r="B38" s="10" t="s">
        <v>57</v>
      </c>
      <c r="C38" s="12">
        <f>C37+14</f>
        <v>45219</v>
      </c>
      <c r="D38" s="26" t="s">
        <v>66</v>
      </c>
      <c r="E38" s="14">
        <v>1</v>
      </c>
    </row>
    <row r="39" spans="2:5" ht="32">
      <c r="B39" s="10" t="s">
        <v>58</v>
      </c>
      <c r="C39" s="12">
        <f t="shared" si="3"/>
        <v>45226</v>
      </c>
      <c r="D39" s="26" t="s">
        <v>67</v>
      </c>
      <c r="E39" s="14">
        <v>1</v>
      </c>
    </row>
    <row r="40" spans="2:5" ht="16">
      <c r="B40" s="10" t="s">
        <v>59</v>
      </c>
      <c r="C40" s="12">
        <f>C39+14</f>
        <v>45240</v>
      </c>
      <c r="D40" s="26" t="s">
        <v>68</v>
      </c>
      <c r="E40" s="14">
        <v>1</v>
      </c>
    </row>
    <row r="41" spans="2:5" ht="32">
      <c r="B41" s="10" t="s">
        <v>60</v>
      </c>
      <c r="C41" s="12">
        <f t="shared" si="3"/>
        <v>45247</v>
      </c>
      <c r="D41" s="26" t="s">
        <v>69</v>
      </c>
      <c r="E41" s="14">
        <v>1</v>
      </c>
    </row>
    <row r="42" spans="2:5" ht="16">
      <c r="B42" s="10" t="s">
        <v>61</v>
      </c>
      <c r="C42" s="12">
        <f t="shared" si="3"/>
        <v>45254</v>
      </c>
      <c r="D42" s="26" t="s">
        <v>70</v>
      </c>
      <c r="E42" s="14">
        <v>1</v>
      </c>
    </row>
    <row r="43" spans="2:5" ht="32">
      <c r="B43" s="10" t="s">
        <v>62</v>
      </c>
      <c r="C43" s="12">
        <f t="shared" si="3"/>
        <v>45261</v>
      </c>
      <c r="D43" s="26" t="s">
        <v>71</v>
      </c>
      <c r="E43" s="14">
        <v>1</v>
      </c>
    </row>
    <row r="44" spans="2:5" ht="48">
      <c r="B44" s="10" t="s">
        <v>72</v>
      </c>
      <c r="C44" s="24" t="s">
        <v>89</v>
      </c>
      <c r="D44" s="26" t="s">
        <v>87</v>
      </c>
      <c r="E44" s="14">
        <v>1</v>
      </c>
    </row>
    <row r="45" spans="2:5" ht="80" customHeight="1">
      <c r="B45" s="10" t="s">
        <v>23</v>
      </c>
      <c r="C45" s="24" t="s">
        <v>89</v>
      </c>
      <c r="D45" s="30" t="s">
        <v>88</v>
      </c>
      <c r="E45" s="14">
        <v>6</v>
      </c>
    </row>
    <row r="46" spans="2:5" ht="16" thickBot="1">
      <c r="B46" s="15" t="s">
        <v>28</v>
      </c>
      <c r="C46" s="34" t="s">
        <v>90</v>
      </c>
      <c r="D46" s="33" t="s">
        <v>29</v>
      </c>
      <c r="E46" s="17">
        <v>10</v>
      </c>
    </row>
  </sheetData>
  <mergeCells count="2">
    <mergeCell ref="B32:C32"/>
    <mergeCell ref="A1:G1"/>
  </mergeCells>
  <phoneticPr fontId="2" type="noConversion"/>
  <pageMargins left="0.70000000000000007" right="0.70000000000000007" top="0.75000000000000011" bottom="0.75000000000000011" header="0.30000000000000004" footer="0.30000000000000004"/>
  <pageSetup paperSize="9" scale="56" fitToHeight="2" orientation="landscape" horizontalDpi="4294967292" verticalDpi="4294967292"/>
  <headerFooter>
    <oddHeader>&amp;L&amp;"Calibri,Regular"&amp;K000000Programação de Computadores&amp;C&amp;"Calibri,Regular"&amp;K000000Plano de Aulas Detalhado&amp;R&amp;"Calibri,Regular"&amp;K0000002016/2 - CCO_SI1ANBUA</oddHeader>
    <oddFooter>&amp;L&amp;"Calibri,Regular"&amp;K000000Bonato&amp;C&amp;"Calibri,Regular"&amp;K000000&amp;D&amp;R&amp;"Calibri,Regular"&amp;K000000Versão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 Mota</dc:creator>
  <cp:lastModifiedBy>Sergio Bonato</cp:lastModifiedBy>
  <cp:lastPrinted>2016-08-07T20:41:38Z</cp:lastPrinted>
  <dcterms:created xsi:type="dcterms:W3CDTF">2015-07-09T20:06:28Z</dcterms:created>
  <dcterms:modified xsi:type="dcterms:W3CDTF">2023-08-21T16:56:33Z</dcterms:modified>
</cp:coreProperties>
</file>