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лабы\second_lab.py\"/>
    </mc:Choice>
  </mc:AlternateContent>
  <bookViews>
    <workbookView xWindow="-105" yWindow="-105" windowWidth="23250" windowHeight="125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1" l="1"/>
  <c r="AJ21" i="1"/>
  <c r="AJ22" i="1"/>
  <c r="AJ23" i="1"/>
  <c r="AJ24" i="1"/>
  <c r="AJ25" i="1"/>
  <c r="AJ26" i="1"/>
  <c r="AJ27" i="1"/>
  <c r="AJ28" i="1"/>
  <c r="AJ29" i="1"/>
  <c r="AJ30" i="1"/>
  <c r="AJ31" i="1"/>
  <c r="AK2" i="1" s="1"/>
  <c r="AJ32" i="1"/>
  <c r="AJ33" i="1"/>
  <c r="AJ34" i="1"/>
  <c r="AJ35" i="1"/>
  <c r="AJ36" i="1"/>
  <c r="AJ37" i="1"/>
  <c r="AJ38" i="1"/>
  <c r="AJ39" i="1"/>
  <c r="AJ40" i="1"/>
  <c r="AJ4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" i="1"/>
  <c r="O2" i="1"/>
  <c r="K3" i="1"/>
  <c r="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T2" i="1"/>
  <c r="S2" i="1"/>
  <c r="M2" i="1"/>
  <c r="L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  <c r="H2" i="1" l="1"/>
  <c r="K2" i="1" s="1"/>
  <c r="N2" i="1" s="1"/>
  <c r="AC2" i="1"/>
  <c r="AB2" i="1"/>
  <c r="AL2" i="1" l="1"/>
</calcChain>
</file>

<file path=xl/sharedStrings.xml><?xml version="1.0" encoding="utf-8"?>
<sst xmlns="http://schemas.openxmlformats.org/spreadsheetml/2006/main" count="23" uniqueCount="13">
  <si>
    <t>x</t>
  </si>
  <si>
    <t>y</t>
  </si>
  <si>
    <t>x*y</t>
  </si>
  <si>
    <t>срзнач произв</t>
  </si>
  <si>
    <t>срзнач x</t>
  </si>
  <si>
    <t>срзнач y</t>
  </si>
  <si>
    <t>cov(x;y)</t>
  </si>
  <si>
    <t>отклон x</t>
  </si>
  <si>
    <t>отклон y</t>
  </si>
  <si>
    <t>R</t>
  </si>
  <si>
    <t>коэф кор</t>
  </si>
  <si>
    <t>y^2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</si>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</sst>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Лист1!$D$2:$D$41</c:f>
              <c:numCache>
                <c:formatCode>General</c:formatCode>
                <c:ptCount val="40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9</c:v>
                </c:pt>
                <c:pt idx="13">
                  <c:v>3</c:v>
                </c:pt>
                <c:pt idx="14">
                  <c:v>3</c:v>
                </c:pt>
                <c:pt idx="15">
                  <c:v>10</c:v>
                </c:pt>
                <c:pt idx="16">
                  <c:v>5</c:v>
                </c:pt>
                <c:pt idx="17">
                  <c:v>9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1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6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5</c:v>
                </c:pt>
                <c:pt idx="31">
                  <c:v>9</c:v>
                </c:pt>
                <c:pt idx="32">
                  <c:v>1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2</c:v>
                </c:pt>
                <c:pt idx="37">
                  <c:v>6</c:v>
                </c:pt>
                <c:pt idx="38">
                  <c:v>8</c:v>
                </c:pt>
                <c:pt idx="39">
                  <c:v>3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  <c:pt idx="0">
                  <c:v>0.41548631279163195</c:v>
                </c:pt>
                <c:pt idx="1">
                  <c:v>0.98295099113946627</c:v>
                </c:pt>
                <c:pt idx="2">
                  <c:v>0.10795197537261347</c:v>
                </c:pt>
                <c:pt idx="3">
                  <c:v>0.29486452733947255</c:v>
                </c:pt>
                <c:pt idx="4">
                  <c:v>0.47750331023186499</c:v>
                </c:pt>
                <c:pt idx="5">
                  <c:v>0.8261561092034333</c:v>
                </c:pt>
                <c:pt idx="6">
                  <c:v>0.59814479458347036</c:v>
                </c:pt>
                <c:pt idx="7">
                  <c:v>1.6774311400835629E-4</c:v>
                </c:pt>
                <c:pt idx="8">
                  <c:v>0.44952933881422352</c:v>
                </c:pt>
                <c:pt idx="9">
                  <c:v>0.57826898535949056</c:v>
                </c:pt>
                <c:pt idx="10">
                  <c:v>0.24703139881953096</c:v>
                </c:pt>
                <c:pt idx="11">
                  <c:v>0.12239139288018597</c:v>
                </c:pt>
                <c:pt idx="12">
                  <c:v>0.76249621546262125</c:v>
                </c:pt>
                <c:pt idx="13">
                  <c:v>0.64106267148105034</c:v>
                </c:pt>
                <c:pt idx="14">
                  <c:v>0.8317550423434722</c:v>
                </c:pt>
                <c:pt idx="15">
                  <c:v>6.2228787422775822E-2</c:v>
                </c:pt>
                <c:pt idx="16">
                  <c:v>0.80723781180049148</c:v>
                </c:pt>
                <c:pt idx="17">
                  <c:v>0.32549111748677551</c:v>
                </c:pt>
                <c:pt idx="18">
                  <c:v>0.56402537052779012</c:v>
                </c:pt>
                <c:pt idx="19">
                  <c:v>0.18447721153257712</c:v>
                </c:pt>
                <c:pt idx="20">
                  <c:v>0.74257344306420792</c:v>
                </c:pt>
                <c:pt idx="21">
                  <c:v>0.52518607637618475</c:v>
                </c:pt>
                <c:pt idx="22">
                  <c:v>0.55343668632895415</c:v>
                </c:pt>
                <c:pt idx="23">
                  <c:v>0.63300485967156772</c:v>
                </c:pt>
                <c:pt idx="24">
                  <c:v>0.47748820885652599</c:v>
                </c:pt>
                <c:pt idx="25">
                  <c:v>0.71306547816264942</c:v>
                </c:pt>
                <c:pt idx="26">
                  <c:v>0.76377815931195103</c:v>
                </c:pt>
                <c:pt idx="27">
                  <c:v>0.52223164191013438</c:v>
                </c:pt>
                <c:pt idx="28">
                  <c:v>0.96562146725142739</c:v>
                </c:pt>
                <c:pt idx="29">
                  <c:v>0.21210477631724878</c:v>
                </c:pt>
                <c:pt idx="30">
                  <c:v>0.1876876564623825</c:v>
                </c:pt>
                <c:pt idx="31">
                  <c:v>0.77821471485112703</c:v>
                </c:pt>
                <c:pt idx="32">
                  <c:v>0.36283847195412422</c:v>
                </c:pt>
                <c:pt idx="33">
                  <c:v>0.60560165936780375</c:v>
                </c:pt>
                <c:pt idx="34">
                  <c:v>0.1742314762113556</c:v>
                </c:pt>
                <c:pt idx="35">
                  <c:v>0.22261331771800508</c:v>
                </c:pt>
                <c:pt idx="36">
                  <c:v>0.24366163946484454</c:v>
                </c:pt>
                <c:pt idx="37">
                  <c:v>0.14309468559939453</c:v>
                </c:pt>
                <c:pt idx="38">
                  <c:v>0.2131700724868183</c:v>
                </c:pt>
                <c:pt idx="39">
                  <c:v>0.9859381960659066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E-4B09-A7D5-F0DD13AF0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24816"/>
        <c:axId val="532725144"/>
      </c:scatterChart>
      <c:valAx>
        <c:axId val="5327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725144"/>
        <c:crosses val="autoZero"/>
        <c:crossBetween val="midCat"/>
      </c:valAx>
      <c:valAx>
        <c:axId val="5327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7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Лист1!$R$1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Лист1!$Q$2:$Q$41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Лист1!$R$2:$R$41</c:f>
              <c:numCache>
                <c:formatCode>General</c:formatCode>
                <c:ptCount val="40"/>
                <c:pt idx="0">
                  <c:v>2.0575327710259272E-2</c:v>
                </c:pt>
                <c:pt idx="1">
                  <c:v>2.2882316018662419E-2</c:v>
                </c:pt>
                <c:pt idx="2">
                  <c:v>5.6713787882212152E-2</c:v>
                </c:pt>
                <c:pt idx="3">
                  <c:v>5.9402872276161811E-2</c:v>
                </c:pt>
                <c:pt idx="4">
                  <c:v>8.6514444522774681E-2</c:v>
                </c:pt>
                <c:pt idx="5">
                  <c:v>0.16367154593247635</c:v>
                </c:pt>
                <c:pt idx="6">
                  <c:v>0.19888288527992226</c:v>
                </c:pt>
                <c:pt idx="7">
                  <c:v>0.24147430389767488</c:v>
                </c:pt>
                <c:pt idx="8">
                  <c:v>0.31520017739557338</c:v>
                </c:pt>
                <c:pt idx="9">
                  <c:v>0.32713506678633819</c:v>
                </c:pt>
                <c:pt idx="10">
                  <c:v>0.33076409678867014</c:v>
                </c:pt>
                <c:pt idx="11">
                  <c:v>0.35170315987187994</c:v>
                </c:pt>
                <c:pt idx="12">
                  <c:v>0.39785284538586307</c:v>
                </c:pt>
                <c:pt idx="13">
                  <c:v>0.41316189047443419</c:v>
                </c:pt>
                <c:pt idx="14">
                  <c:v>0.44059984632444249</c:v>
                </c:pt>
                <c:pt idx="15">
                  <c:v>0.4477923516371306</c:v>
                </c:pt>
                <c:pt idx="16">
                  <c:v>0.46456346345277522</c:v>
                </c:pt>
                <c:pt idx="17">
                  <c:v>0.47880435959630852</c:v>
                </c:pt>
                <c:pt idx="18">
                  <c:v>0.51064662978357334</c:v>
                </c:pt>
                <c:pt idx="19">
                  <c:v>0.51806227270606564</c:v>
                </c:pt>
                <c:pt idx="20">
                  <c:v>0.52454765960212546</c:v>
                </c:pt>
                <c:pt idx="21">
                  <c:v>0.54293807398411587</c:v>
                </c:pt>
                <c:pt idx="22">
                  <c:v>0.55299517294821221</c:v>
                </c:pt>
                <c:pt idx="23">
                  <c:v>0.5672816045994622</c:v>
                </c:pt>
                <c:pt idx="24">
                  <c:v>0.58140098675681273</c:v>
                </c:pt>
                <c:pt idx="25">
                  <c:v>0.58882670350899968</c:v>
                </c:pt>
                <c:pt idx="26">
                  <c:v>0.62105658479296999</c:v>
                </c:pt>
                <c:pt idx="27">
                  <c:v>0.65346684383981291</c:v>
                </c:pt>
                <c:pt idx="28">
                  <c:v>0.6789442121201793</c:v>
                </c:pt>
                <c:pt idx="29">
                  <c:v>0.71502011937298293</c:v>
                </c:pt>
                <c:pt idx="30">
                  <c:v>0.7307931423420011</c:v>
                </c:pt>
                <c:pt idx="31">
                  <c:v>0.74369069734172477</c:v>
                </c:pt>
                <c:pt idx="32">
                  <c:v>0.76167956039636142</c:v>
                </c:pt>
                <c:pt idx="33">
                  <c:v>0.76413068561360453</c:v>
                </c:pt>
                <c:pt idx="34">
                  <c:v>0.79004428415803629</c:v>
                </c:pt>
                <c:pt idx="35">
                  <c:v>0.81539896762806707</c:v>
                </c:pt>
                <c:pt idx="36">
                  <c:v>0.87760891243777461</c:v>
                </c:pt>
                <c:pt idx="37">
                  <c:v>0.88824248203090195</c:v>
                </c:pt>
                <c:pt idx="38">
                  <c:v>0.93804976380339355</c:v>
                </c:pt>
                <c:pt idx="39">
                  <c:v>0.94486997946795614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040-BA87-C1D8D313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72056"/>
        <c:axId val="534967792"/>
      </c:scatterChart>
      <c:valAx>
        <c:axId val="53497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967792"/>
        <c:crosses val="autoZero"/>
        <c:crossBetween val="midCat"/>
      </c:valAx>
      <c:valAx>
        <c:axId val="534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97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Лист1!$AA$1</c:f>
              <c:strCache>
                <c:ptCount val="1"/>
                <c:pt idx="0">
                  <c:v>y^2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Лист1!$Z$2:$Z$41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Лист1!$AA$2:$AA$41</c:f>
              <c:numCache>
                <c:formatCode>General</c:formatCode>
                <c:ptCount val="40"/>
                <c:pt idx="0">
                  <c:v>4.2334411038456307E-4</c:v>
                </c:pt>
                <c:pt idx="1">
                  <c:v>5.2360038637793468E-4</c:v>
                </c:pt>
                <c:pt idx="2">
                  <c:v>3.216453735948554E-3</c:v>
                </c:pt>
                <c:pt idx="3">
                  <c:v>3.5287012346579935E-3</c:v>
                </c:pt>
                <c:pt idx="4">
                  <c:v>7.4847491110842579E-3</c:v>
                </c:pt>
                <c:pt idx="5">
                  <c:v>2.6788374947926717E-2</c:v>
                </c:pt>
                <c:pt idx="6">
                  <c:v>3.9554402057266722E-2</c:v>
                </c:pt>
                <c:pt idx="7">
                  <c:v>5.8309839442866641E-2</c:v>
                </c:pt>
                <c:pt idx="8">
                  <c:v>9.9351151830200921E-2</c:v>
                </c:pt>
                <c:pt idx="9">
                  <c:v>0.10701735192130195</c:v>
                </c:pt>
                <c:pt idx="10">
                  <c:v>0.10940488772442475</c:v>
                </c:pt>
                <c:pt idx="11">
                  <c:v>0.12369511266386514</c:v>
                </c:pt>
                <c:pt idx="12">
                  <c:v>0.15828688658162746</c:v>
                </c:pt>
                <c:pt idx="13">
                  <c:v>0.17070274774040836</c:v>
                </c:pt>
                <c:pt idx="14">
                  <c:v>0.19412822458112233</c:v>
                </c:pt>
                <c:pt idx="15">
                  <c:v>0.20051799018471161</c:v>
                </c:pt>
                <c:pt idx="16">
                  <c:v>0.21581921157523801</c:v>
                </c:pt>
                <c:pt idx="17">
                  <c:v>0.22925361476843112</c:v>
                </c:pt>
                <c:pt idx="18">
                  <c:v>0.26075998050932181</c:v>
                </c:pt>
                <c:pt idx="19">
                  <c:v>0.2683885184013739</c:v>
                </c:pt>
                <c:pt idx="20">
                  <c:v>0.27515024719406728</c:v>
                </c:pt>
                <c:pt idx="21">
                  <c:v>0.29478175218158126</c:v>
                </c:pt>
                <c:pt idx="22">
                  <c:v>0.30580366130402314</c:v>
                </c:pt>
                <c:pt idx="23">
                  <c:v>0.32180841891694056</c:v>
                </c:pt>
                <c:pt idx="24">
                  <c:v>0.33802710740179553</c:v>
                </c:pt>
                <c:pt idx="25">
                  <c:v>0.3467168867652754</c:v>
                </c:pt>
                <c:pt idx="26">
                  <c:v>0.38571128151470752</c:v>
                </c:pt>
                <c:pt idx="27">
                  <c:v>0.42701891599796643</c:v>
                </c:pt>
                <c:pt idx="28">
                  <c:v>0.46096524317149101</c:v>
                </c:pt>
                <c:pt idx="29">
                  <c:v>0.51125377110815473</c:v>
                </c:pt>
                <c:pt idx="30">
                  <c:v>0.53405861689409628</c:v>
                </c:pt>
                <c:pt idx="31">
                  <c:v>0.55307585331262088</c:v>
                </c:pt>
                <c:pt idx="32">
                  <c:v>0.58015575272559439</c:v>
                </c:pt>
                <c:pt idx="33">
                  <c:v>0.58389570469631735</c:v>
                </c:pt>
                <c:pt idx="34">
                  <c:v>0.62416997093078397</c:v>
                </c:pt>
                <c:pt idx="35">
                  <c:v>0.66487547640891753</c:v>
                </c:pt>
                <c:pt idx="36">
                  <c:v>0.77019740319021357</c:v>
                </c:pt>
                <c:pt idx="37">
                  <c:v>0.78897470688441718</c:v>
                </c:pt>
                <c:pt idx="38">
                  <c:v>0.87993735937160245</c:v>
                </c:pt>
                <c:pt idx="39">
                  <c:v>0.89277927809977586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E-4C35-B6EF-92E8773AF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56448"/>
        <c:axId val="536454808"/>
      </c:scatterChart>
      <c:valAx>
        <c:axId val="5364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454808"/>
        <c:crosses val="autoZero"/>
        <c:crossBetween val="midCat"/>
      </c:valAx>
      <c:valAx>
        <c:axId val="5364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4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Лист1!$AJ$1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Лист1!$AI$2:$AI$41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100</c:v>
                </c:pt>
              </c:numCache>
            </c:numRef>
          </c:xVal>
          <c:yVal>
            <c:numRef>
              <c:f>Лист1!$AJ$2:$AJ$41</c:f>
              <c:numCache>
                <c:formatCode>General</c:formatCode>
                <c:ptCount val="40"/>
                <c:pt idx="0">
                  <c:v>2.0575327710259272E-2</c:v>
                </c:pt>
                <c:pt idx="1">
                  <c:v>2.2882316018662419E-2</c:v>
                </c:pt>
                <c:pt idx="2">
                  <c:v>5.6713787882212152E-2</c:v>
                </c:pt>
                <c:pt idx="3">
                  <c:v>5.9402872276161811E-2</c:v>
                </c:pt>
                <c:pt idx="4">
                  <c:v>8.6514444522774681E-2</c:v>
                </c:pt>
                <c:pt idx="5">
                  <c:v>0.16367154593247635</c:v>
                </c:pt>
                <c:pt idx="6">
                  <c:v>0.19888288527992226</c:v>
                </c:pt>
                <c:pt idx="7">
                  <c:v>0.24147430389767488</c:v>
                </c:pt>
                <c:pt idx="8">
                  <c:v>0.31520017739557338</c:v>
                </c:pt>
                <c:pt idx="9">
                  <c:v>0.32713506678633819</c:v>
                </c:pt>
                <c:pt idx="10">
                  <c:v>0.33076409678867014</c:v>
                </c:pt>
                <c:pt idx="11">
                  <c:v>0.35170315987187994</c:v>
                </c:pt>
                <c:pt idx="12">
                  <c:v>0.39785284538586307</c:v>
                </c:pt>
                <c:pt idx="13">
                  <c:v>0.41316189047443419</c:v>
                </c:pt>
                <c:pt idx="14">
                  <c:v>0.44059984632444249</c:v>
                </c:pt>
                <c:pt idx="15">
                  <c:v>0.4477923516371306</c:v>
                </c:pt>
                <c:pt idx="16">
                  <c:v>0.46456346345277522</c:v>
                </c:pt>
                <c:pt idx="17">
                  <c:v>0.47880435959630852</c:v>
                </c:pt>
                <c:pt idx="18">
                  <c:v>0.51064662978357334</c:v>
                </c:pt>
                <c:pt idx="19">
                  <c:v>0.51806227270606564</c:v>
                </c:pt>
                <c:pt idx="20">
                  <c:v>0.52454765960212546</c:v>
                </c:pt>
                <c:pt idx="21">
                  <c:v>0.54293807398411587</c:v>
                </c:pt>
                <c:pt idx="22">
                  <c:v>0.55299517294821221</c:v>
                </c:pt>
                <c:pt idx="23">
                  <c:v>0.5672816045994622</c:v>
                </c:pt>
                <c:pt idx="24">
                  <c:v>0.58140098675681273</c:v>
                </c:pt>
                <c:pt idx="25">
                  <c:v>0.58882670350899968</c:v>
                </c:pt>
                <c:pt idx="26">
                  <c:v>0.62105658479296999</c:v>
                </c:pt>
                <c:pt idx="27">
                  <c:v>0.65346684383981291</c:v>
                </c:pt>
                <c:pt idx="28">
                  <c:v>0.6789442121201793</c:v>
                </c:pt>
                <c:pt idx="29">
                  <c:v>0.71502011937298293</c:v>
                </c:pt>
                <c:pt idx="30">
                  <c:v>0.7307931423420011</c:v>
                </c:pt>
                <c:pt idx="31">
                  <c:v>0.74369069734172477</c:v>
                </c:pt>
                <c:pt idx="32">
                  <c:v>0.76167956039636142</c:v>
                </c:pt>
                <c:pt idx="33">
                  <c:v>0.76413068561360453</c:v>
                </c:pt>
                <c:pt idx="34">
                  <c:v>0.79004428415803629</c:v>
                </c:pt>
                <c:pt idx="35">
                  <c:v>0.81539896762806707</c:v>
                </c:pt>
                <c:pt idx="36">
                  <c:v>0.87760891243777461</c:v>
                </c:pt>
                <c:pt idx="37">
                  <c:v>0.88824248203090195</c:v>
                </c:pt>
                <c:pt idx="38">
                  <c:v>0.93804976380339355</c:v>
                </c:pt>
                <c:pt idx="39">
                  <c:v>0.94486997946795614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7-4EEB-964F-1821EA85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55464"/>
        <c:axId val="536453824"/>
      </c:scatterChart>
      <c:valAx>
        <c:axId val="53645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453824"/>
        <c:crosses val="autoZero"/>
        <c:crossBetween val="midCat"/>
      </c:valAx>
      <c:valAx>
        <c:axId val="5364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45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12806</xdr:colOff>
      <xdr:row>4</xdr:row>
      <xdr:rowOff>2786</xdr:rowOff>
    </xdr:from>
    <xdr:to>
      <xdr:col>15</xdr:col>
      <xdr:colOff>0</xdr:colOff>
      <xdr:row>19</xdr:row>
      <xdr:rowOff>10885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889D95A-23F1-837E-ACAB-E88A41C6E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330970</xdr:colOff>
      <xdr:row>3</xdr:row>
      <xdr:rowOff>12807</xdr:rowOff>
    </xdr:from>
    <xdr:to>
      <xdr:col>24</xdr:col>
      <xdr:colOff>341857</xdr:colOff>
      <xdr:row>18</xdr:row>
      <xdr:rowOff>174171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3357191-2353-6BC1-9971-6A1B3D9B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377151</xdr:colOff>
      <xdr:row>3</xdr:row>
      <xdr:rowOff>3190</xdr:rowOff>
    </xdr:from>
    <xdr:to>
      <xdr:col>33</xdr:col>
      <xdr:colOff>388037</xdr:colOff>
      <xdr:row>18</xdr:row>
      <xdr:rowOff>166474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D635FA-3EC2-BA54-7468-B866C182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384848</xdr:colOff>
      <xdr:row>2</xdr:row>
      <xdr:rowOff>164826</xdr:rowOff>
    </xdr:from>
    <xdr:to>
      <xdr:col>43</xdr:col>
      <xdr:colOff>375501</xdr:colOff>
      <xdr:row>18</xdr:row>
      <xdr:rowOff>164824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3DB70B9-D8BE-3EC5-7744-11C8AD58A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abSelected="1" zoomScale="50" zoomScaleNormal="130" workbookViewId="0">
      <selection activeCell="D2" sqref="D2:D41"/>
    </sheetView>
  </sheetViews>
  <sheetFormatPr defaultRowHeight="15" x14ac:dyDescent="0.25"/>
  <cols>
    <col min="1" max="2" width="8.85546875" style="1"/>
    <col min="7" max="7" width="8.85546875" style="1"/>
    <col min="8" max="8" width="13.5703125" style="1" customWidth="1"/>
    <col min="9" max="10" width="8.85546875" style="1"/>
    <col min="26" max="29" width="8.85546875" style="1"/>
    <col min="35" max="38" width="8.85546875" style="1"/>
  </cols>
  <sheetData>
    <row r="1" spans="1:38" x14ac:dyDescent="0.25">
      <c r="A1" s="1">
        <f ca="1">RANDBETWEEN(1,10)</f>
        <v>4</v>
      </c>
      <c r="B1" s="1">
        <f ca="1">RAND()</f>
        <v>0.4048625275335932</v>
      </c>
      <c r="D1" s="5" t="s">
        <v>0</v>
      </c>
      <c r="E1" s="5" t="s">
        <v>1</v>
      </c>
      <c r="G1" s="6" t="s">
        <v>2</v>
      </c>
      <c r="H1" s="7" t="s">
        <v>3</v>
      </c>
      <c r="I1" s="6" t="s">
        <v>4</v>
      </c>
      <c r="J1" s="6" t="s">
        <v>5</v>
      </c>
      <c r="K1" s="7" t="s">
        <v>6</v>
      </c>
      <c r="L1" s="7" t="s">
        <v>7</v>
      </c>
      <c r="M1" s="7" t="s">
        <v>8</v>
      </c>
      <c r="N1" s="6" t="s">
        <v>10</v>
      </c>
      <c r="O1" s="7" t="s">
        <v>9</v>
      </c>
      <c r="Q1" s="5" t="s">
        <v>0</v>
      </c>
      <c r="R1" s="5" t="s">
        <v>1</v>
      </c>
      <c r="S1" s="7" t="s">
        <v>6</v>
      </c>
      <c r="T1" s="7" t="s">
        <v>9</v>
      </c>
      <c r="Z1" s="5" t="s">
        <v>0</v>
      </c>
      <c r="AA1" s="5" t="s">
        <v>11</v>
      </c>
      <c r="AB1" s="7" t="s">
        <v>6</v>
      </c>
      <c r="AC1" s="7" t="s">
        <v>9</v>
      </c>
      <c r="AI1" s="5" t="s">
        <v>12</v>
      </c>
      <c r="AJ1" s="5" t="s">
        <v>1</v>
      </c>
      <c r="AK1" s="7" t="s">
        <v>6</v>
      </c>
      <c r="AL1" s="7" t="s">
        <v>9</v>
      </c>
    </row>
    <row r="2" spans="1:38" x14ac:dyDescent="0.25">
      <c r="A2" s="1">
        <f t="shared" ref="A2:A40" ca="1" si="0">RANDBETWEEN(1,10)</f>
        <v>1</v>
      </c>
      <c r="B2" s="1">
        <f t="shared" ref="B2:B40" ca="1" si="1">RAND()</f>
        <v>0.57887904499386522</v>
      </c>
      <c r="D2" s="2">
        <v>8</v>
      </c>
      <c r="E2" s="2">
        <v>0.41548631279163195</v>
      </c>
      <c r="G2" s="1">
        <f>D2*E2</f>
        <v>3.3238905023330556</v>
      </c>
      <c r="H2" s="3">
        <f>AVERAGE(G2:G41)</f>
        <v>2.7423468244982687</v>
      </c>
      <c r="I2" s="1">
        <f>AVERAGE(D2:D41)</f>
        <v>5.7249999999999996</v>
      </c>
      <c r="J2" s="1">
        <f>AVERAGE(E2:E41)</f>
        <v>0.48261909487848886</v>
      </c>
      <c r="K2">
        <f>H2-(I2*J2)</f>
        <v>-2.0647493681079876E-2</v>
      </c>
      <c r="L2" s="4">
        <f>_xlfn.STDEV.S(D2:D41)</f>
        <v>2.7361539542829929</v>
      </c>
      <c r="M2" s="4">
        <f>_xlfn.STDEV.S(E2:E41)</f>
        <v>0.27826643007150315</v>
      </c>
      <c r="N2">
        <f>K2/(L2*M2)</f>
        <v>-2.7118520705873447E-2</v>
      </c>
      <c r="O2" s="4">
        <f>CORREL(D2:D41,E2:E41)</f>
        <v>-2.7813867390640387E-2</v>
      </c>
      <c r="Q2" s="2">
        <v>1</v>
      </c>
      <c r="R2" s="2">
        <v>2.0575327710259272E-2</v>
      </c>
      <c r="S2" s="4">
        <f>COVAR(Q2:Q41,R2:R41)</f>
        <v>0.67086507849011912</v>
      </c>
      <c r="T2" s="4">
        <f>CORREL(Q2:Q41,R2:R41)</f>
        <v>0.98668233756501023</v>
      </c>
      <c r="Z2" s="2">
        <v>1</v>
      </c>
      <c r="AA2" s="2">
        <f t="shared" ref="AA2:AA41" si="2">R2^2</f>
        <v>4.2334411038456307E-4</v>
      </c>
      <c r="AB2" s="3">
        <f>COVAR(Z2:Z41,AA2:AA41)</f>
        <v>0.64394989981758854</v>
      </c>
      <c r="AC2" s="3">
        <f>CORREL(Z2:Z41,AA2:AA41)</f>
        <v>0.9621064356267347</v>
      </c>
      <c r="AI2" s="2">
        <f t="shared" ref="AI2:AI41" si="3">Z2^2</f>
        <v>1</v>
      </c>
      <c r="AJ2" s="2">
        <f>R2</f>
        <v>2.0575327710259272E-2</v>
      </c>
      <c r="AK2" s="3">
        <f>COVAR(AI2:AI41,AJ2:AJ41)</f>
        <v>6.9735234274644826</v>
      </c>
      <c r="AL2" s="3">
        <f>CORREL(AI2:AI41,AJ2:AJ41)</f>
        <v>0.94394151989037689</v>
      </c>
    </row>
    <row r="3" spans="1:38" x14ac:dyDescent="0.25">
      <c r="A3" s="1">
        <f t="shared" ca="1" si="0"/>
        <v>4</v>
      </c>
      <c r="B3" s="1">
        <f t="shared" ca="1" si="1"/>
        <v>0.35146961243767438</v>
      </c>
      <c r="D3" s="2">
        <v>2</v>
      </c>
      <c r="E3" s="2">
        <v>0.98295099113946627</v>
      </c>
      <c r="G3" s="1">
        <f t="shared" ref="G3:G41" si="4">D3*E3</f>
        <v>1.9659019822789325</v>
      </c>
      <c r="K3" s="4">
        <f>COVAR(D2:D41,E2:E41)</f>
        <v>-2.0647493681080559E-2</v>
      </c>
      <c r="Q3" s="2">
        <v>1</v>
      </c>
      <c r="R3" s="2">
        <v>2.2882316018662419E-2</v>
      </c>
      <c r="Z3" s="2">
        <v>1</v>
      </c>
      <c r="AA3" s="2">
        <f t="shared" si="2"/>
        <v>5.2360038637793468E-4</v>
      </c>
      <c r="AI3" s="2">
        <f t="shared" si="3"/>
        <v>1</v>
      </c>
      <c r="AJ3" s="2">
        <f t="shared" ref="AJ3:AJ41" si="5">R3</f>
        <v>2.2882316018662419E-2</v>
      </c>
    </row>
    <row r="4" spans="1:38" x14ac:dyDescent="0.25">
      <c r="A4" s="1">
        <f t="shared" ca="1" si="0"/>
        <v>10</v>
      </c>
      <c r="B4" s="1">
        <f t="shared" ca="1" si="1"/>
        <v>0.11392871705530161</v>
      </c>
      <c r="D4" s="2">
        <v>3</v>
      </c>
      <c r="E4" s="2">
        <v>0.10795197537261347</v>
      </c>
      <c r="G4" s="1">
        <f t="shared" si="4"/>
        <v>0.32385592611784042</v>
      </c>
      <c r="Q4" s="2">
        <v>1</v>
      </c>
      <c r="R4" s="2">
        <v>5.6713787882212152E-2</v>
      </c>
      <c r="Z4" s="2">
        <v>1</v>
      </c>
      <c r="AA4" s="2">
        <f t="shared" si="2"/>
        <v>3.216453735948554E-3</v>
      </c>
      <c r="AI4" s="2">
        <f t="shared" si="3"/>
        <v>1</v>
      </c>
      <c r="AJ4" s="2">
        <f t="shared" si="5"/>
        <v>5.6713787882212152E-2</v>
      </c>
    </row>
    <row r="5" spans="1:38" x14ac:dyDescent="0.25">
      <c r="A5" s="1">
        <f t="shared" ca="1" si="0"/>
        <v>2</v>
      </c>
      <c r="B5" s="1">
        <f t="shared" ca="1" si="1"/>
        <v>0.75905762122305664</v>
      </c>
      <c r="D5" s="2">
        <v>3</v>
      </c>
      <c r="E5" s="2">
        <v>0.29486452733947255</v>
      </c>
      <c r="G5" s="1">
        <f t="shared" si="4"/>
        <v>0.88459358201841765</v>
      </c>
      <c r="Q5" s="2">
        <v>1</v>
      </c>
      <c r="R5" s="2">
        <v>5.9402872276161811E-2</v>
      </c>
      <c r="Z5" s="2">
        <v>1</v>
      </c>
      <c r="AA5" s="2">
        <f t="shared" si="2"/>
        <v>3.5287012346579935E-3</v>
      </c>
      <c r="AI5" s="2">
        <f t="shared" si="3"/>
        <v>1</v>
      </c>
      <c r="AJ5" s="2">
        <f t="shared" si="5"/>
        <v>5.9402872276161811E-2</v>
      </c>
    </row>
    <row r="6" spans="1:38" x14ac:dyDescent="0.25">
      <c r="A6" s="1">
        <f t="shared" ca="1" si="0"/>
        <v>8</v>
      </c>
      <c r="B6" s="1">
        <f t="shared" ca="1" si="1"/>
        <v>0.65318706277424354</v>
      </c>
      <c r="D6" s="2">
        <v>7</v>
      </c>
      <c r="E6" s="2">
        <v>0.47750331023186499</v>
      </c>
      <c r="G6" s="1">
        <f t="shared" si="4"/>
        <v>3.3425231716230548</v>
      </c>
      <c r="Q6" s="2">
        <v>2</v>
      </c>
      <c r="R6" s="2">
        <v>8.6514444522774681E-2</v>
      </c>
      <c r="Z6" s="2">
        <v>2</v>
      </c>
      <c r="AA6" s="2">
        <f t="shared" si="2"/>
        <v>7.4847491110842579E-3</v>
      </c>
      <c r="AI6" s="2">
        <f t="shared" si="3"/>
        <v>4</v>
      </c>
      <c r="AJ6" s="2">
        <f t="shared" si="5"/>
        <v>8.6514444522774681E-2</v>
      </c>
    </row>
    <row r="7" spans="1:38" x14ac:dyDescent="0.25">
      <c r="A7" s="1">
        <f t="shared" ca="1" si="0"/>
        <v>3</v>
      </c>
      <c r="B7" s="1">
        <f t="shared" ca="1" si="1"/>
        <v>0.47906067749241443</v>
      </c>
      <c r="D7" s="2">
        <v>9</v>
      </c>
      <c r="E7" s="2">
        <v>0.8261561092034333</v>
      </c>
      <c r="G7" s="1">
        <f t="shared" si="4"/>
        <v>7.4354049828308995</v>
      </c>
      <c r="Q7" s="2">
        <v>2</v>
      </c>
      <c r="R7" s="2">
        <v>0.16367154593247635</v>
      </c>
      <c r="Z7" s="2">
        <v>2</v>
      </c>
      <c r="AA7" s="2">
        <f t="shared" si="2"/>
        <v>2.6788374947926717E-2</v>
      </c>
      <c r="AI7" s="2">
        <f t="shared" si="3"/>
        <v>4</v>
      </c>
      <c r="AJ7" s="2">
        <f t="shared" si="5"/>
        <v>0.16367154593247635</v>
      </c>
    </row>
    <row r="8" spans="1:38" x14ac:dyDescent="0.25">
      <c r="A8" s="1">
        <f t="shared" ca="1" si="0"/>
        <v>1</v>
      </c>
      <c r="B8" s="1">
        <f t="shared" ca="1" si="1"/>
        <v>0.41305633320828639</v>
      </c>
      <c r="D8" s="2">
        <v>3</v>
      </c>
      <c r="E8" s="2">
        <v>0.59814479458347036</v>
      </c>
      <c r="G8" s="1">
        <f t="shared" si="4"/>
        <v>1.7944343837504111</v>
      </c>
      <c r="Q8" s="2">
        <v>2</v>
      </c>
      <c r="R8" s="2">
        <v>0.19888288527992226</v>
      </c>
      <c r="Z8" s="2">
        <v>2</v>
      </c>
      <c r="AA8" s="2">
        <f t="shared" si="2"/>
        <v>3.9554402057266722E-2</v>
      </c>
      <c r="AI8" s="2">
        <f t="shared" si="3"/>
        <v>4</v>
      </c>
      <c r="AJ8" s="2">
        <f t="shared" si="5"/>
        <v>0.19888288527992226</v>
      </c>
    </row>
    <row r="9" spans="1:38" x14ac:dyDescent="0.25">
      <c r="A9" s="1">
        <f t="shared" ca="1" si="0"/>
        <v>5</v>
      </c>
      <c r="B9" s="1">
        <f t="shared" ca="1" si="1"/>
        <v>5.2059575203620589E-2</v>
      </c>
      <c r="D9" s="2">
        <v>6</v>
      </c>
      <c r="E9" s="2">
        <v>1.6774311400835629E-4</v>
      </c>
      <c r="G9" s="1">
        <f t="shared" si="4"/>
        <v>1.0064586840501377E-3</v>
      </c>
      <c r="Q9" s="2">
        <v>3</v>
      </c>
      <c r="R9" s="2">
        <v>0.24147430389767488</v>
      </c>
      <c r="Z9" s="2">
        <v>3</v>
      </c>
      <c r="AA9" s="2">
        <f t="shared" si="2"/>
        <v>5.8309839442866641E-2</v>
      </c>
      <c r="AI9" s="2">
        <f t="shared" si="3"/>
        <v>9</v>
      </c>
      <c r="AJ9" s="2">
        <f t="shared" si="5"/>
        <v>0.24147430389767488</v>
      </c>
    </row>
    <row r="10" spans="1:38" x14ac:dyDescent="0.25">
      <c r="A10" s="1">
        <f t="shared" ca="1" si="0"/>
        <v>2</v>
      </c>
      <c r="B10" s="1">
        <f t="shared" ca="1" si="1"/>
        <v>9.3023568853396243E-2</v>
      </c>
      <c r="D10" s="2">
        <v>9</v>
      </c>
      <c r="E10" s="2">
        <v>0.44952933881422352</v>
      </c>
      <c r="G10" s="1">
        <f t="shared" si="4"/>
        <v>4.045764049328012</v>
      </c>
      <c r="Q10" s="2">
        <v>3</v>
      </c>
      <c r="R10" s="2">
        <v>0.31520017739557338</v>
      </c>
      <c r="Z10" s="2">
        <v>3</v>
      </c>
      <c r="AA10" s="2">
        <f t="shared" si="2"/>
        <v>9.9351151830200921E-2</v>
      </c>
      <c r="AI10" s="2">
        <f t="shared" si="3"/>
        <v>9</v>
      </c>
      <c r="AJ10" s="2">
        <f t="shared" si="5"/>
        <v>0.31520017739557338</v>
      </c>
    </row>
    <row r="11" spans="1:38" x14ac:dyDescent="0.25">
      <c r="A11" s="1">
        <f t="shared" ca="1" si="0"/>
        <v>2</v>
      </c>
      <c r="B11" s="1">
        <f t="shared" ca="1" si="1"/>
        <v>0.48242178913105283</v>
      </c>
      <c r="D11" s="2">
        <v>2</v>
      </c>
      <c r="E11" s="2">
        <v>0.57826898535949056</v>
      </c>
      <c r="G11" s="1">
        <f t="shared" si="4"/>
        <v>1.1565379707189811</v>
      </c>
      <c r="Q11" s="2">
        <v>3</v>
      </c>
      <c r="R11" s="2">
        <v>0.32713506678633819</v>
      </c>
      <c r="Z11" s="2">
        <v>3</v>
      </c>
      <c r="AA11" s="2">
        <f t="shared" si="2"/>
        <v>0.10701735192130195</v>
      </c>
      <c r="AI11" s="2">
        <f t="shared" si="3"/>
        <v>9</v>
      </c>
      <c r="AJ11" s="2">
        <f t="shared" si="5"/>
        <v>0.32713506678633819</v>
      </c>
    </row>
    <row r="12" spans="1:38" x14ac:dyDescent="0.25">
      <c r="A12" s="1">
        <f t="shared" ca="1" si="0"/>
        <v>7</v>
      </c>
      <c r="B12" s="1">
        <f t="shared" ca="1" si="1"/>
        <v>0.37783911537201842</v>
      </c>
      <c r="D12" s="2">
        <v>7</v>
      </c>
      <c r="E12" s="2">
        <v>0.24703139881953096</v>
      </c>
      <c r="G12" s="1">
        <f t="shared" si="4"/>
        <v>1.7292197917367167</v>
      </c>
      <c r="Q12" s="2">
        <v>3</v>
      </c>
      <c r="R12" s="2">
        <v>0.33076409678867014</v>
      </c>
      <c r="Z12" s="2">
        <v>3</v>
      </c>
      <c r="AA12" s="2">
        <f t="shared" si="2"/>
        <v>0.10940488772442475</v>
      </c>
      <c r="AI12" s="2">
        <f t="shared" si="3"/>
        <v>9</v>
      </c>
      <c r="AJ12" s="2">
        <f t="shared" si="5"/>
        <v>0.33076409678867014</v>
      </c>
    </row>
    <row r="13" spans="1:38" x14ac:dyDescent="0.25">
      <c r="A13" s="1">
        <f t="shared" ca="1" si="0"/>
        <v>9</v>
      </c>
      <c r="B13" s="1">
        <f t="shared" ca="1" si="1"/>
        <v>0.97516897120746771</v>
      </c>
      <c r="D13" s="2">
        <v>4</v>
      </c>
      <c r="E13" s="2">
        <v>0.12239139288018597</v>
      </c>
      <c r="G13" s="1">
        <f t="shared" si="4"/>
        <v>0.48956557152074387</v>
      </c>
      <c r="Q13" s="2">
        <v>4</v>
      </c>
      <c r="R13" s="2">
        <v>0.35170315987187994</v>
      </c>
      <c r="Z13" s="2">
        <v>4</v>
      </c>
      <c r="AA13" s="2">
        <f t="shared" si="2"/>
        <v>0.12369511266386514</v>
      </c>
      <c r="AI13" s="2">
        <f t="shared" si="3"/>
        <v>16</v>
      </c>
      <c r="AJ13" s="2">
        <f t="shared" si="5"/>
        <v>0.35170315987187994</v>
      </c>
    </row>
    <row r="14" spans="1:38" x14ac:dyDescent="0.25">
      <c r="A14" s="1">
        <f t="shared" ca="1" si="0"/>
        <v>9</v>
      </c>
      <c r="B14" s="1">
        <f t="shared" ca="1" si="1"/>
        <v>0.36663540046476506</v>
      </c>
      <c r="D14" s="2">
        <v>9</v>
      </c>
      <c r="E14" s="2">
        <v>0.76249621546262125</v>
      </c>
      <c r="G14" s="1">
        <f t="shared" si="4"/>
        <v>6.8624659391635916</v>
      </c>
      <c r="Q14" s="2">
        <v>4</v>
      </c>
      <c r="R14" s="2">
        <v>0.39785284538586307</v>
      </c>
      <c r="Z14" s="2">
        <v>4</v>
      </c>
      <c r="AA14" s="2">
        <f t="shared" si="2"/>
        <v>0.15828688658162746</v>
      </c>
      <c r="AI14" s="2">
        <f t="shared" si="3"/>
        <v>16</v>
      </c>
      <c r="AJ14" s="2">
        <f t="shared" si="5"/>
        <v>0.39785284538586307</v>
      </c>
    </row>
    <row r="15" spans="1:38" x14ac:dyDescent="0.25">
      <c r="A15" s="1">
        <f t="shared" ca="1" si="0"/>
        <v>7</v>
      </c>
      <c r="B15" s="1">
        <f t="shared" ca="1" si="1"/>
        <v>0.47710411946271991</v>
      </c>
      <c r="D15" s="2">
        <v>3</v>
      </c>
      <c r="E15" s="2">
        <v>0.64106267148105034</v>
      </c>
      <c r="G15" s="1">
        <f t="shared" si="4"/>
        <v>1.923188014443151</v>
      </c>
      <c r="Q15" s="2">
        <v>4</v>
      </c>
      <c r="R15" s="2">
        <v>0.41316189047443419</v>
      </c>
      <c r="Z15" s="2">
        <v>4</v>
      </c>
      <c r="AA15" s="2">
        <f t="shared" si="2"/>
        <v>0.17070274774040836</v>
      </c>
      <c r="AI15" s="2">
        <f t="shared" si="3"/>
        <v>16</v>
      </c>
      <c r="AJ15" s="2">
        <f t="shared" si="5"/>
        <v>0.41316189047443419</v>
      </c>
    </row>
    <row r="16" spans="1:38" x14ac:dyDescent="0.25">
      <c r="A16" s="1">
        <f t="shared" ca="1" si="0"/>
        <v>9</v>
      </c>
      <c r="B16" s="1">
        <f t="shared" ca="1" si="1"/>
        <v>0.30530288444030662</v>
      </c>
      <c r="D16" s="2">
        <v>3</v>
      </c>
      <c r="E16" s="2">
        <v>0.8317550423434722</v>
      </c>
      <c r="G16" s="1">
        <f t="shared" si="4"/>
        <v>2.4952651270304167</v>
      </c>
      <c r="Q16" s="2">
        <v>4</v>
      </c>
      <c r="R16" s="2">
        <v>0.44059984632444249</v>
      </c>
      <c r="Z16" s="2">
        <v>4</v>
      </c>
      <c r="AA16" s="2">
        <f t="shared" si="2"/>
        <v>0.19412822458112233</v>
      </c>
      <c r="AI16" s="2">
        <f t="shared" si="3"/>
        <v>16</v>
      </c>
      <c r="AJ16" s="2">
        <f t="shared" si="5"/>
        <v>0.44059984632444249</v>
      </c>
    </row>
    <row r="17" spans="1:36" x14ac:dyDescent="0.25">
      <c r="A17" s="1">
        <f t="shared" ca="1" si="0"/>
        <v>6</v>
      </c>
      <c r="B17" s="1">
        <f t="shared" ca="1" si="1"/>
        <v>0.16903845121835293</v>
      </c>
      <c r="D17" s="2">
        <v>10</v>
      </c>
      <c r="E17" s="2">
        <v>6.2228787422775822E-2</v>
      </c>
      <c r="G17" s="1">
        <f t="shared" si="4"/>
        <v>0.62228787422775822</v>
      </c>
      <c r="Q17" s="2">
        <v>5</v>
      </c>
      <c r="R17" s="2">
        <v>0.4477923516371306</v>
      </c>
      <c r="Z17" s="2">
        <v>5</v>
      </c>
      <c r="AA17" s="2">
        <f t="shared" si="2"/>
        <v>0.20051799018471161</v>
      </c>
      <c r="AI17" s="2">
        <f t="shared" si="3"/>
        <v>25</v>
      </c>
      <c r="AJ17" s="2">
        <f t="shared" si="5"/>
        <v>0.4477923516371306</v>
      </c>
    </row>
    <row r="18" spans="1:36" x14ac:dyDescent="0.25">
      <c r="A18" s="1">
        <f t="shared" ca="1" si="0"/>
        <v>5</v>
      </c>
      <c r="B18" s="1">
        <f t="shared" ca="1" si="1"/>
        <v>0.2161156628428742</v>
      </c>
      <c r="D18" s="2">
        <v>5</v>
      </c>
      <c r="E18" s="2">
        <v>0.80723781180049148</v>
      </c>
      <c r="G18" s="1">
        <f t="shared" si="4"/>
        <v>4.0361890590024574</v>
      </c>
      <c r="Q18" s="2">
        <v>5</v>
      </c>
      <c r="R18" s="2">
        <v>0.46456346345277522</v>
      </c>
      <c r="Z18" s="2">
        <v>5</v>
      </c>
      <c r="AA18" s="2">
        <f t="shared" si="2"/>
        <v>0.21581921157523801</v>
      </c>
      <c r="AI18" s="2">
        <f t="shared" si="3"/>
        <v>25</v>
      </c>
      <c r="AJ18" s="2">
        <f t="shared" si="5"/>
        <v>0.46456346345277522</v>
      </c>
    </row>
    <row r="19" spans="1:36" x14ac:dyDescent="0.25">
      <c r="A19" s="1">
        <f t="shared" ca="1" si="0"/>
        <v>8</v>
      </c>
      <c r="B19" s="1">
        <f t="shared" ca="1" si="1"/>
        <v>0.30963160505448706</v>
      </c>
      <c r="D19" s="2">
        <v>9</v>
      </c>
      <c r="E19" s="2">
        <v>0.32549111748677551</v>
      </c>
      <c r="G19" s="1">
        <f t="shared" si="4"/>
        <v>2.9294200573809794</v>
      </c>
      <c r="Q19" s="2">
        <v>5</v>
      </c>
      <c r="R19" s="2">
        <v>0.47880435959630852</v>
      </c>
      <c r="Z19" s="2">
        <v>5</v>
      </c>
      <c r="AA19" s="2">
        <f t="shared" si="2"/>
        <v>0.22925361476843112</v>
      </c>
      <c r="AI19" s="2">
        <f t="shared" si="3"/>
        <v>25</v>
      </c>
      <c r="AJ19" s="2">
        <f t="shared" si="5"/>
        <v>0.47880435959630852</v>
      </c>
    </row>
    <row r="20" spans="1:36" x14ac:dyDescent="0.25">
      <c r="A20" s="1">
        <f t="shared" ca="1" si="0"/>
        <v>6</v>
      </c>
      <c r="B20" s="1">
        <f t="shared" ca="1" si="1"/>
        <v>0.58012214638449366</v>
      </c>
      <c r="D20" s="2">
        <v>4</v>
      </c>
      <c r="E20" s="2">
        <v>0.56402537052779012</v>
      </c>
      <c r="G20" s="1">
        <f t="shared" si="4"/>
        <v>2.2561014821111605</v>
      </c>
      <c r="Q20" s="2">
        <v>5</v>
      </c>
      <c r="R20" s="2">
        <v>0.51064662978357334</v>
      </c>
      <c r="Z20" s="2">
        <v>5</v>
      </c>
      <c r="AA20" s="2">
        <f t="shared" si="2"/>
        <v>0.26075998050932181</v>
      </c>
      <c r="AI20" s="2">
        <f t="shared" si="3"/>
        <v>25</v>
      </c>
      <c r="AJ20" s="2">
        <f t="shared" si="5"/>
        <v>0.51064662978357334</v>
      </c>
    </row>
    <row r="21" spans="1:36" x14ac:dyDescent="0.25">
      <c r="A21" s="1">
        <f t="shared" ca="1" si="0"/>
        <v>3</v>
      </c>
      <c r="B21" s="1">
        <f t="shared" ca="1" si="1"/>
        <v>0.52171207340555281</v>
      </c>
      <c r="D21" s="2">
        <v>3</v>
      </c>
      <c r="E21" s="2">
        <v>0.18447721153257712</v>
      </c>
      <c r="G21" s="1">
        <f t="shared" si="4"/>
        <v>0.55343163459773137</v>
      </c>
      <c r="Q21" s="2">
        <v>5</v>
      </c>
      <c r="R21" s="2">
        <v>0.51806227270606564</v>
      </c>
      <c r="Z21" s="2">
        <v>5</v>
      </c>
      <c r="AA21" s="2">
        <f t="shared" si="2"/>
        <v>0.2683885184013739</v>
      </c>
      <c r="AI21" s="2">
        <f t="shared" si="3"/>
        <v>25</v>
      </c>
      <c r="AJ21" s="2">
        <f t="shared" si="5"/>
        <v>0.51806227270606564</v>
      </c>
    </row>
    <row r="22" spans="1:36" x14ac:dyDescent="0.25">
      <c r="A22" s="1">
        <f t="shared" ca="1" si="0"/>
        <v>2</v>
      </c>
      <c r="B22" s="1">
        <f t="shared" ca="1" si="1"/>
        <v>0.21052974528675883</v>
      </c>
      <c r="D22" s="2">
        <v>6</v>
      </c>
      <c r="E22" s="2">
        <v>0.74257344306420792</v>
      </c>
      <c r="G22" s="1">
        <f t="shared" si="4"/>
        <v>4.4554406583852479</v>
      </c>
      <c r="Q22" s="2">
        <v>5</v>
      </c>
      <c r="R22" s="2">
        <v>0.52454765960212546</v>
      </c>
      <c r="Z22" s="2">
        <v>5</v>
      </c>
      <c r="AA22" s="2">
        <f t="shared" si="2"/>
        <v>0.27515024719406728</v>
      </c>
      <c r="AI22" s="2">
        <f t="shared" si="3"/>
        <v>25</v>
      </c>
      <c r="AJ22" s="2">
        <f t="shared" si="5"/>
        <v>0.52454765960212546</v>
      </c>
    </row>
    <row r="23" spans="1:36" x14ac:dyDescent="0.25">
      <c r="A23" s="1">
        <f t="shared" ca="1" si="0"/>
        <v>3</v>
      </c>
      <c r="B23" s="1">
        <f t="shared" ca="1" si="1"/>
        <v>0.40494609710719986</v>
      </c>
      <c r="D23" s="2">
        <v>3</v>
      </c>
      <c r="E23" s="2">
        <v>0.52518607637618475</v>
      </c>
      <c r="G23" s="1">
        <f t="shared" si="4"/>
        <v>1.5755582291285544</v>
      </c>
      <c r="Q23" s="2">
        <v>6</v>
      </c>
      <c r="R23" s="2">
        <v>0.54293807398411587</v>
      </c>
      <c r="Z23" s="2">
        <v>6</v>
      </c>
      <c r="AA23" s="2">
        <f t="shared" si="2"/>
        <v>0.29478175218158126</v>
      </c>
      <c r="AI23" s="2">
        <f t="shared" si="3"/>
        <v>36</v>
      </c>
      <c r="AJ23" s="2">
        <f t="shared" si="5"/>
        <v>0.54293807398411587</v>
      </c>
    </row>
    <row r="24" spans="1:36" x14ac:dyDescent="0.25">
      <c r="A24" s="1">
        <f t="shared" ca="1" si="0"/>
        <v>5</v>
      </c>
      <c r="B24" s="1">
        <f t="shared" ca="1" si="1"/>
        <v>0.25641377053520209</v>
      </c>
      <c r="D24" s="2">
        <v>1</v>
      </c>
      <c r="E24" s="2">
        <v>0.55343668632895415</v>
      </c>
      <c r="G24" s="1">
        <f t="shared" si="4"/>
        <v>0.55343668632895415</v>
      </c>
      <c r="Q24" s="2">
        <v>6</v>
      </c>
      <c r="R24" s="2">
        <v>0.55299517294821221</v>
      </c>
      <c r="Z24" s="2">
        <v>6</v>
      </c>
      <c r="AA24" s="2">
        <f t="shared" si="2"/>
        <v>0.30580366130402314</v>
      </c>
      <c r="AI24" s="2">
        <f t="shared" si="3"/>
        <v>36</v>
      </c>
      <c r="AJ24" s="2">
        <f t="shared" si="5"/>
        <v>0.55299517294821221</v>
      </c>
    </row>
    <row r="25" spans="1:36" x14ac:dyDescent="0.25">
      <c r="A25" s="1">
        <f t="shared" ca="1" si="0"/>
        <v>1</v>
      </c>
      <c r="B25" s="1">
        <f t="shared" ca="1" si="1"/>
        <v>0.35752316527587835</v>
      </c>
      <c r="D25" s="2">
        <v>8</v>
      </c>
      <c r="E25" s="2">
        <v>0.63300485967156772</v>
      </c>
      <c r="G25" s="1">
        <f t="shared" si="4"/>
        <v>5.0640388773725418</v>
      </c>
      <c r="Q25" s="2">
        <v>6</v>
      </c>
      <c r="R25" s="2">
        <v>0.5672816045994622</v>
      </c>
      <c r="Z25" s="2">
        <v>6</v>
      </c>
      <c r="AA25" s="2">
        <f t="shared" si="2"/>
        <v>0.32180841891694056</v>
      </c>
      <c r="AI25" s="2">
        <f t="shared" si="3"/>
        <v>36</v>
      </c>
      <c r="AJ25" s="2">
        <f t="shared" si="5"/>
        <v>0.5672816045994622</v>
      </c>
    </row>
    <row r="26" spans="1:36" x14ac:dyDescent="0.25">
      <c r="A26" s="1">
        <f t="shared" ca="1" si="0"/>
        <v>9</v>
      </c>
      <c r="B26" s="1">
        <f t="shared" ca="1" si="1"/>
        <v>0.91707530967359507</v>
      </c>
      <c r="D26" s="2">
        <v>9</v>
      </c>
      <c r="E26" s="2">
        <v>0.47748820885652599</v>
      </c>
      <c r="G26" s="1">
        <f t="shared" si="4"/>
        <v>4.2973938797087339</v>
      </c>
      <c r="Q26" s="2">
        <v>6</v>
      </c>
      <c r="R26" s="2">
        <v>0.58140098675681273</v>
      </c>
      <c r="Z26" s="2">
        <v>6</v>
      </c>
      <c r="AA26" s="2">
        <f t="shared" si="2"/>
        <v>0.33802710740179553</v>
      </c>
      <c r="AI26" s="2">
        <f t="shared" si="3"/>
        <v>36</v>
      </c>
      <c r="AJ26" s="2">
        <f t="shared" si="5"/>
        <v>0.58140098675681273</v>
      </c>
    </row>
    <row r="27" spans="1:36" x14ac:dyDescent="0.25">
      <c r="A27" s="1">
        <f t="shared" ca="1" si="0"/>
        <v>8</v>
      </c>
      <c r="B27" s="1">
        <f t="shared" ca="1" si="1"/>
        <v>0.85440676326978338</v>
      </c>
      <c r="D27" s="2">
        <v>9</v>
      </c>
      <c r="E27" s="2">
        <v>0.71306547816264942</v>
      </c>
      <c r="G27" s="1">
        <f t="shared" si="4"/>
        <v>6.4175893034638447</v>
      </c>
      <c r="Q27" s="2">
        <v>6</v>
      </c>
      <c r="R27" s="2">
        <v>0.58882670350899968</v>
      </c>
      <c r="Z27" s="2">
        <v>6</v>
      </c>
      <c r="AA27" s="2">
        <f t="shared" si="2"/>
        <v>0.3467168867652754</v>
      </c>
      <c r="AI27" s="2">
        <f t="shared" si="3"/>
        <v>36</v>
      </c>
      <c r="AJ27" s="2">
        <f t="shared" si="5"/>
        <v>0.58882670350899968</v>
      </c>
    </row>
    <row r="28" spans="1:36" x14ac:dyDescent="0.25">
      <c r="A28" s="1">
        <f t="shared" ca="1" si="0"/>
        <v>5</v>
      </c>
      <c r="B28" s="1">
        <f t="shared" ca="1" si="1"/>
        <v>0.91107329199360765</v>
      </c>
      <c r="D28" s="2">
        <v>6</v>
      </c>
      <c r="E28" s="2">
        <v>0.76377815931195103</v>
      </c>
      <c r="G28" s="1">
        <f t="shared" si="4"/>
        <v>4.5826689558717062</v>
      </c>
      <c r="Q28" s="2">
        <v>7</v>
      </c>
      <c r="R28" s="2">
        <v>0.62105658479296999</v>
      </c>
      <c r="Z28" s="2">
        <v>7</v>
      </c>
      <c r="AA28" s="2">
        <f t="shared" si="2"/>
        <v>0.38571128151470752</v>
      </c>
      <c r="AI28" s="2">
        <f t="shared" si="3"/>
        <v>49</v>
      </c>
      <c r="AJ28" s="2">
        <f t="shared" si="5"/>
        <v>0.62105658479296999</v>
      </c>
    </row>
    <row r="29" spans="1:36" x14ac:dyDescent="0.25">
      <c r="A29" s="1">
        <f t="shared" ca="1" si="0"/>
        <v>4</v>
      </c>
      <c r="B29" s="1">
        <f t="shared" ca="1" si="1"/>
        <v>0.79454133312901642</v>
      </c>
      <c r="D29" s="2">
        <v>9</v>
      </c>
      <c r="E29" s="2">
        <v>0.52223164191013438</v>
      </c>
      <c r="G29" s="1">
        <f t="shared" si="4"/>
        <v>4.7000847771912095</v>
      </c>
      <c r="Q29" s="2">
        <v>7</v>
      </c>
      <c r="R29" s="2">
        <v>0.65346684383981291</v>
      </c>
      <c r="Z29" s="2">
        <v>7</v>
      </c>
      <c r="AA29" s="2">
        <f t="shared" si="2"/>
        <v>0.42701891599796643</v>
      </c>
      <c r="AI29" s="2">
        <f t="shared" si="3"/>
        <v>49</v>
      </c>
      <c r="AJ29" s="2">
        <f t="shared" si="5"/>
        <v>0.65346684383981291</v>
      </c>
    </row>
    <row r="30" spans="1:36" x14ac:dyDescent="0.25">
      <c r="A30" s="1">
        <f t="shared" ca="1" si="0"/>
        <v>3</v>
      </c>
      <c r="B30" s="1">
        <f t="shared" ca="1" si="1"/>
        <v>0.56750567310427313</v>
      </c>
      <c r="D30" s="2">
        <v>8</v>
      </c>
      <c r="E30" s="2">
        <v>0.96562146725142739</v>
      </c>
      <c r="G30" s="1">
        <f t="shared" si="4"/>
        <v>7.7249717380114191</v>
      </c>
      <c r="Q30" s="2">
        <v>7</v>
      </c>
      <c r="R30" s="2">
        <v>0.6789442121201793</v>
      </c>
      <c r="Z30" s="2">
        <v>7</v>
      </c>
      <c r="AA30" s="2">
        <f t="shared" si="2"/>
        <v>0.46096524317149101</v>
      </c>
      <c r="AI30" s="2">
        <f t="shared" si="3"/>
        <v>49</v>
      </c>
      <c r="AJ30" s="2">
        <f t="shared" si="5"/>
        <v>0.6789442121201793</v>
      </c>
    </row>
    <row r="31" spans="1:36" x14ac:dyDescent="0.25">
      <c r="A31" s="1">
        <f t="shared" ca="1" si="0"/>
        <v>3</v>
      </c>
      <c r="B31" s="1">
        <f t="shared" ca="1" si="1"/>
        <v>0.26593688778758351</v>
      </c>
      <c r="D31" s="2">
        <v>8</v>
      </c>
      <c r="E31" s="2">
        <v>0.21210477631724878</v>
      </c>
      <c r="G31" s="1">
        <f t="shared" si="4"/>
        <v>1.6968382105379902</v>
      </c>
      <c r="Q31" s="2">
        <v>7</v>
      </c>
      <c r="R31" s="2">
        <v>0.71502011937298293</v>
      </c>
      <c r="Z31" s="2">
        <v>7</v>
      </c>
      <c r="AA31" s="2">
        <f t="shared" si="2"/>
        <v>0.51125377110815473</v>
      </c>
      <c r="AI31" s="2">
        <f t="shared" si="3"/>
        <v>49</v>
      </c>
      <c r="AJ31" s="2">
        <f t="shared" si="5"/>
        <v>0.71502011937298293</v>
      </c>
    </row>
    <row r="32" spans="1:36" x14ac:dyDescent="0.25">
      <c r="A32" s="1">
        <f t="shared" ca="1" si="0"/>
        <v>7</v>
      </c>
      <c r="B32" s="1">
        <f t="shared" ca="1" si="1"/>
        <v>0.6664321425637022</v>
      </c>
      <c r="D32" s="2">
        <v>5</v>
      </c>
      <c r="E32" s="2">
        <v>0.1876876564623825</v>
      </c>
      <c r="G32" s="1">
        <f t="shared" si="4"/>
        <v>0.93843828231191251</v>
      </c>
      <c r="Q32" s="2">
        <v>8</v>
      </c>
      <c r="R32" s="2">
        <v>0.7307931423420011</v>
      </c>
      <c r="Z32" s="2">
        <v>8</v>
      </c>
      <c r="AA32" s="2">
        <f t="shared" si="2"/>
        <v>0.53405861689409628</v>
      </c>
      <c r="AI32" s="2">
        <f t="shared" si="3"/>
        <v>64</v>
      </c>
      <c r="AJ32" s="2">
        <f t="shared" si="5"/>
        <v>0.7307931423420011</v>
      </c>
    </row>
    <row r="33" spans="1:36" x14ac:dyDescent="0.25">
      <c r="A33" s="1">
        <f t="shared" ca="1" si="0"/>
        <v>3</v>
      </c>
      <c r="B33" s="1">
        <f t="shared" ca="1" si="1"/>
        <v>0.51200249531202546</v>
      </c>
      <c r="D33" s="2">
        <v>9</v>
      </c>
      <c r="E33" s="2">
        <v>0.77821471485112703</v>
      </c>
      <c r="G33" s="1">
        <f t="shared" si="4"/>
        <v>7.0039324336601432</v>
      </c>
      <c r="Q33" s="2">
        <v>8</v>
      </c>
      <c r="R33" s="2">
        <v>0.74369069734172477</v>
      </c>
      <c r="Z33" s="2">
        <v>8</v>
      </c>
      <c r="AA33" s="2">
        <f t="shared" si="2"/>
        <v>0.55307585331262088</v>
      </c>
      <c r="AI33" s="2">
        <f t="shared" si="3"/>
        <v>64</v>
      </c>
      <c r="AJ33" s="2">
        <f t="shared" si="5"/>
        <v>0.74369069734172477</v>
      </c>
    </row>
    <row r="34" spans="1:36" x14ac:dyDescent="0.25">
      <c r="A34" s="1">
        <f t="shared" ca="1" si="0"/>
        <v>1</v>
      </c>
      <c r="B34" s="1">
        <f t="shared" ca="1" si="1"/>
        <v>0.29186824617298535</v>
      </c>
      <c r="D34" s="2">
        <v>1</v>
      </c>
      <c r="E34" s="2">
        <v>0.36283847195412422</v>
      </c>
      <c r="G34" s="1">
        <f t="shared" si="4"/>
        <v>0.36283847195412422</v>
      </c>
      <c r="Q34" s="2">
        <v>8</v>
      </c>
      <c r="R34" s="2">
        <v>0.76167956039636142</v>
      </c>
      <c r="Z34" s="2">
        <v>8</v>
      </c>
      <c r="AA34" s="2">
        <f t="shared" si="2"/>
        <v>0.58015575272559439</v>
      </c>
      <c r="AI34" s="2">
        <f t="shared" si="3"/>
        <v>64</v>
      </c>
      <c r="AJ34" s="2">
        <f t="shared" si="5"/>
        <v>0.76167956039636142</v>
      </c>
    </row>
    <row r="35" spans="1:36" x14ac:dyDescent="0.25">
      <c r="A35" s="1">
        <f t="shared" ca="1" si="0"/>
        <v>10</v>
      </c>
      <c r="B35" s="1">
        <f t="shared" ca="1" si="1"/>
        <v>0.86876836910413979</v>
      </c>
      <c r="D35" s="2">
        <v>6</v>
      </c>
      <c r="E35" s="2">
        <v>0.60560165936780375</v>
      </c>
      <c r="G35" s="1">
        <f t="shared" si="4"/>
        <v>3.6336099562068225</v>
      </c>
      <c r="Q35" s="2">
        <v>9</v>
      </c>
      <c r="R35" s="2">
        <v>0.76413068561360453</v>
      </c>
      <c r="Z35" s="2">
        <v>9</v>
      </c>
      <c r="AA35" s="2">
        <f t="shared" si="2"/>
        <v>0.58389570469631735</v>
      </c>
      <c r="AI35" s="2">
        <f t="shared" si="3"/>
        <v>81</v>
      </c>
      <c r="AJ35" s="2">
        <f t="shared" si="5"/>
        <v>0.76413068561360453</v>
      </c>
    </row>
    <row r="36" spans="1:36" x14ac:dyDescent="0.25">
      <c r="A36" s="1">
        <f t="shared" ca="1" si="0"/>
        <v>1</v>
      </c>
      <c r="B36" s="1">
        <f t="shared" ca="1" si="1"/>
        <v>0.61126651624480777</v>
      </c>
      <c r="D36" s="2">
        <v>8</v>
      </c>
      <c r="E36" s="2">
        <v>0.1742314762113556</v>
      </c>
      <c r="G36" s="1">
        <f t="shared" si="4"/>
        <v>1.3938518096908448</v>
      </c>
      <c r="Q36" s="2">
        <v>9</v>
      </c>
      <c r="R36" s="2">
        <v>0.79004428415803629</v>
      </c>
      <c r="Z36" s="2">
        <v>9</v>
      </c>
      <c r="AA36" s="2">
        <f t="shared" si="2"/>
        <v>0.62416997093078397</v>
      </c>
      <c r="AI36" s="2">
        <f t="shared" si="3"/>
        <v>81</v>
      </c>
      <c r="AJ36" s="2">
        <f t="shared" si="5"/>
        <v>0.79004428415803629</v>
      </c>
    </row>
    <row r="37" spans="1:36" x14ac:dyDescent="0.25">
      <c r="A37" s="1">
        <f t="shared" ca="1" si="0"/>
        <v>7</v>
      </c>
      <c r="B37" s="1">
        <f t="shared" ca="1" si="1"/>
        <v>0.22997418489933807</v>
      </c>
      <c r="D37" s="2">
        <v>5</v>
      </c>
      <c r="E37" s="2">
        <v>0.22261331771800508</v>
      </c>
      <c r="G37" s="1">
        <f t="shared" si="4"/>
        <v>1.1130665885900255</v>
      </c>
      <c r="Q37" s="2">
        <v>9</v>
      </c>
      <c r="R37" s="2">
        <v>0.81539896762806707</v>
      </c>
      <c r="Z37" s="2">
        <v>9</v>
      </c>
      <c r="AA37" s="2">
        <f t="shared" si="2"/>
        <v>0.66487547640891753</v>
      </c>
      <c r="AI37" s="2">
        <f t="shared" si="3"/>
        <v>81</v>
      </c>
      <c r="AJ37" s="2">
        <f t="shared" si="5"/>
        <v>0.81539896762806707</v>
      </c>
    </row>
    <row r="38" spans="1:36" x14ac:dyDescent="0.25">
      <c r="A38" s="1">
        <f t="shared" ca="1" si="0"/>
        <v>6</v>
      </c>
      <c r="B38" s="1">
        <f t="shared" ca="1" si="1"/>
        <v>0.29305797875306083</v>
      </c>
      <c r="D38" s="2">
        <v>2</v>
      </c>
      <c r="E38" s="2">
        <v>0.24366163946484454</v>
      </c>
      <c r="G38" s="1">
        <f t="shared" si="4"/>
        <v>0.48732327892968907</v>
      </c>
      <c r="Q38" s="2">
        <v>9</v>
      </c>
      <c r="R38" s="2">
        <v>0.87760891243777461</v>
      </c>
      <c r="Z38" s="2">
        <v>9</v>
      </c>
      <c r="AA38" s="2">
        <f t="shared" si="2"/>
        <v>0.77019740319021357</v>
      </c>
      <c r="AI38" s="2">
        <f t="shared" si="3"/>
        <v>81</v>
      </c>
      <c r="AJ38" s="2">
        <f t="shared" si="5"/>
        <v>0.87760891243777461</v>
      </c>
    </row>
    <row r="39" spans="1:36" x14ac:dyDescent="0.25">
      <c r="A39" s="1">
        <f t="shared" ca="1" si="0"/>
        <v>3</v>
      </c>
      <c r="B39" s="1">
        <f t="shared" ca="1" si="1"/>
        <v>0.88672349620496183</v>
      </c>
      <c r="D39" s="2">
        <v>6</v>
      </c>
      <c r="E39" s="2">
        <v>0.14309468559939453</v>
      </c>
      <c r="G39" s="1">
        <f t="shared" si="4"/>
        <v>0.8585681135963672</v>
      </c>
      <c r="Q39" s="2">
        <v>9</v>
      </c>
      <c r="R39" s="2">
        <v>0.88824248203090195</v>
      </c>
      <c r="Z39" s="2">
        <v>9</v>
      </c>
      <c r="AA39" s="2">
        <f t="shared" si="2"/>
        <v>0.78897470688441718</v>
      </c>
      <c r="AI39" s="2">
        <f t="shared" si="3"/>
        <v>81</v>
      </c>
      <c r="AJ39" s="2">
        <f t="shared" si="5"/>
        <v>0.88824248203090195</v>
      </c>
    </row>
    <row r="40" spans="1:36" x14ac:dyDescent="0.25">
      <c r="A40" s="1">
        <f t="shared" ca="1" si="0"/>
        <v>1</v>
      </c>
      <c r="B40" s="1">
        <f t="shared" ca="1" si="1"/>
        <v>8.8235618339057797E-2</v>
      </c>
      <c r="D40" s="2">
        <v>8</v>
      </c>
      <c r="E40" s="2">
        <v>0.2131700724868183</v>
      </c>
      <c r="G40" s="1">
        <f t="shared" si="4"/>
        <v>1.7053605798945464</v>
      </c>
      <c r="Q40" s="2">
        <v>9</v>
      </c>
      <c r="R40" s="2">
        <v>0.93804976380339355</v>
      </c>
      <c r="Z40" s="2">
        <v>9</v>
      </c>
      <c r="AA40" s="2">
        <f t="shared" si="2"/>
        <v>0.87993735937160245</v>
      </c>
      <c r="AI40" s="2">
        <f t="shared" si="3"/>
        <v>81</v>
      </c>
      <c r="AJ40" s="2">
        <f t="shared" si="5"/>
        <v>0.93804976380339355</v>
      </c>
    </row>
    <row r="41" spans="1:36" x14ac:dyDescent="0.25">
      <c r="D41" s="2">
        <v>3</v>
      </c>
      <c r="E41" s="2">
        <v>0.9859381960659066</v>
      </c>
      <c r="G41" s="1">
        <f t="shared" si="4"/>
        <v>2.9578145881977198</v>
      </c>
      <c r="Q41" s="2">
        <v>10</v>
      </c>
      <c r="R41" s="2">
        <v>0.94486997946795614</v>
      </c>
      <c r="Z41" s="2">
        <v>10</v>
      </c>
      <c r="AA41" s="2">
        <f t="shared" si="2"/>
        <v>0.89277927809977586</v>
      </c>
      <c r="AI41" s="2">
        <f t="shared" si="3"/>
        <v>100</v>
      </c>
      <c r="AJ41" s="2">
        <f t="shared" si="5"/>
        <v>0.94486997946795614</v>
      </c>
    </row>
  </sheetData>
  <sortState ref="T22:T24">
    <sortCondition ref="T22:T2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</dc:creator>
  <cp:lastModifiedBy>Кулагин Андрей Андреевич</cp:lastModifiedBy>
  <dcterms:created xsi:type="dcterms:W3CDTF">2022-09-17T10:10:59Z</dcterms:created>
  <dcterms:modified xsi:type="dcterms:W3CDTF">2022-11-17T14:21:56Z</dcterms:modified>
</cp:coreProperties>
</file>