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ЭтаКнига" defaultThemeVersion="124226"/>
  <bookViews>
    <workbookView xWindow="-120" yWindow="-120" windowWidth="29040" windowHeight="15840" tabRatio="694"/>
  </bookViews>
  <sheets>
    <sheet name="Данные" sheetId="18" r:id="rId1"/>
    <sheet name="Данные, контроль" sheetId="58" r:id="rId2"/>
    <sheet name="ИВТ 2015 (за 4 года)" sheetId="51" r:id="rId3"/>
  </sheets>
  <definedNames>
    <definedName name="_xlnm._FilterDatabase" localSheetId="0" hidden="1">Данные!$A$1:$AA$862</definedName>
    <definedName name="_xlnm._FilterDatabase" localSheetId="1" hidden="1">'Данные, контроль'!$A$1:$AA$2</definedName>
    <definedName name="_xlnm._FilterDatabase" localSheetId="2" hidden="1">'ИВТ 2015 (за 4 года)'!$A$1:$AH$859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58" l="1"/>
  <c r="M5" i="58"/>
  <c r="M6" i="58"/>
  <c r="M7" i="58"/>
  <c r="M8" i="58"/>
  <c r="M9" i="58"/>
  <c r="M10" i="58"/>
  <c r="M11" i="58"/>
  <c r="M12" i="58"/>
  <c r="M13" i="58"/>
  <c r="M14" i="58"/>
  <c r="M15" i="58"/>
  <c r="M16" i="58"/>
  <c r="M17" i="58"/>
  <c r="M18" i="58"/>
  <c r="M19" i="58"/>
  <c r="M20" i="58"/>
  <c r="M21" i="58"/>
  <c r="M22" i="58"/>
  <c r="M23" i="58"/>
  <c r="M24" i="58"/>
  <c r="M25" i="58"/>
  <c r="M26" i="58"/>
  <c r="M27" i="58"/>
  <c r="M28" i="58"/>
  <c r="M29" i="58"/>
  <c r="M30" i="58"/>
  <c r="M31" i="58"/>
  <c r="M32" i="58"/>
  <c r="M33" i="58"/>
  <c r="M34" i="58"/>
  <c r="M35" i="58"/>
  <c r="M36" i="58"/>
  <c r="M37" i="58"/>
  <c r="M38" i="58"/>
  <c r="M39" i="58"/>
  <c r="M40" i="58"/>
  <c r="M41" i="58"/>
  <c r="M42" i="58"/>
  <c r="M43" i="58"/>
  <c r="M44" i="58"/>
  <c r="M45" i="58"/>
  <c r="M46" i="58"/>
  <c r="M47" i="58"/>
  <c r="M48" i="58"/>
  <c r="M49" i="58"/>
  <c r="M50" i="58"/>
  <c r="M51" i="58"/>
  <c r="M52" i="58"/>
  <c r="M53" i="58"/>
  <c r="M54" i="58"/>
  <c r="M55" i="58"/>
  <c r="M56" i="58"/>
  <c r="M57" i="58"/>
  <c r="M58" i="58"/>
  <c r="M59" i="58"/>
  <c r="M60" i="58"/>
  <c r="M61" i="58"/>
  <c r="M62" i="58"/>
  <c r="M63" i="58"/>
  <c r="M64" i="58"/>
  <c r="M65" i="58"/>
  <c r="M66" i="58"/>
  <c r="M67" i="58"/>
  <c r="M68" i="58"/>
  <c r="M69" i="58"/>
  <c r="M70" i="58"/>
  <c r="M71" i="58"/>
  <c r="M72" i="58"/>
  <c r="M73" i="58"/>
  <c r="M74" i="58"/>
  <c r="M75" i="58"/>
  <c r="M76" i="58"/>
  <c r="M77" i="58"/>
  <c r="M78" i="58"/>
  <c r="M79" i="58"/>
  <c r="M80" i="58"/>
  <c r="M81" i="58"/>
  <c r="M82" i="58"/>
  <c r="M83" i="58"/>
  <c r="M84" i="58"/>
  <c r="M85" i="58"/>
  <c r="M86" i="58"/>
  <c r="M87" i="58"/>
  <c r="M88" i="58"/>
  <c r="M89" i="58"/>
  <c r="M90" i="58"/>
  <c r="M91" i="58"/>
  <c r="M92" i="58"/>
  <c r="M93" i="58"/>
  <c r="M94" i="58"/>
  <c r="M95" i="58"/>
  <c r="M96" i="58"/>
  <c r="M97" i="58"/>
  <c r="M98" i="58"/>
  <c r="M99" i="58"/>
  <c r="M100" i="58"/>
  <c r="M101" i="58"/>
  <c r="M102" i="58"/>
  <c r="M103" i="58"/>
  <c r="M104" i="58"/>
  <c r="M105" i="58"/>
  <c r="M106" i="58"/>
  <c r="M107" i="58"/>
  <c r="M108" i="58"/>
  <c r="M109" i="58"/>
  <c r="M110" i="58"/>
  <c r="M111" i="58"/>
  <c r="M112" i="58"/>
  <c r="M113" i="58"/>
  <c r="M114" i="58"/>
  <c r="M115" i="58"/>
  <c r="M116" i="58"/>
  <c r="M117" i="58"/>
  <c r="M118" i="58"/>
  <c r="M119" i="58"/>
  <c r="M120" i="58"/>
  <c r="M121" i="58"/>
  <c r="M122" i="58"/>
  <c r="M123" i="58"/>
  <c r="M124" i="58"/>
  <c r="M125" i="58"/>
  <c r="M126" i="58"/>
  <c r="M127" i="58"/>
  <c r="M128" i="58"/>
  <c r="M129" i="58"/>
  <c r="M130" i="58"/>
  <c r="M131" i="58"/>
  <c r="M132" i="58"/>
  <c r="M133" i="58"/>
  <c r="M134" i="58"/>
  <c r="M135" i="58"/>
  <c r="M136" i="58"/>
  <c r="M137" i="58"/>
  <c r="M138" i="58"/>
  <c r="M139" i="58"/>
  <c r="M140" i="58"/>
  <c r="M141" i="58"/>
  <c r="M142" i="58"/>
  <c r="M143" i="58"/>
  <c r="M144" i="58"/>
  <c r="M145" i="58"/>
  <c r="M146" i="58"/>
  <c r="M147" i="58"/>
  <c r="M148" i="58"/>
  <c r="M149" i="58"/>
  <c r="M150" i="58"/>
  <c r="M151" i="58"/>
  <c r="M152" i="58"/>
  <c r="M153" i="58"/>
  <c r="M154" i="58"/>
  <c r="M155" i="58"/>
  <c r="M156" i="58"/>
  <c r="M157" i="58"/>
  <c r="M158" i="58"/>
  <c r="M159" i="58"/>
  <c r="M160" i="58"/>
  <c r="M161" i="58"/>
  <c r="M162" i="58"/>
  <c r="M163" i="58"/>
  <c r="M164" i="58"/>
  <c r="M165" i="58"/>
  <c r="M166" i="58"/>
  <c r="M167" i="58"/>
  <c r="M168" i="58"/>
  <c r="M169" i="58"/>
  <c r="M170" i="58"/>
  <c r="M171" i="58"/>
  <c r="M172" i="58"/>
  <c r="M173" i="58"/>
  <c r="M174" i="58"/>
  <c r="M175" i="58"/>
  <c r="M176" i="58"/>
  <c r="M177" i="58"/>
  <c r="M178" i="58"/>
  <c r="M179" i="58"/>
  <c r="M180" i="58"/>
  <c r="M181" i="58"/>
  <c r="M182" i="58"/>
  <c r="M183" i="58"/>
  <c r="M184" i="58"/>
  <c r="M185" i="58"/>
  <c r="M186" i="58"/>
  <c r="M187" i="58"/>
  <c r="M188" i="58"/>
  <c r="M189" i="58"/>
  <c r="M190" i="58"/>
  <c r="M191" i="58"/>
  <c r="M192" i="58"/>
  <c r="M193" i="58"/>
  <c r="M194" i="58"/>
  <c r="M195" i="58"/>
  <c r="M196" i="58"/>
  <c r="M197" i="58"/>
  <c r="M198" i="58"/>
  <c r="M199" i="58"/>
  <c r="M200" i="58"/>
  <c r="M201" i="58"/>
  <c r="M202" i="58"/>
  <c r="M203" i="58"/>
  <c r="M204" i="58"/>
  <c r="M205" i="58"/>
  <c r="M206" i="58"/>
  <c r="M207" i="58"/>
  <c r="M208" i="58"/>
  <c r="M209" i="58"/>
  <c r="M210" i="58"/>
  <c r="M211" i="58"/>
  <c r="M212" i="58"/>
  <c r="M213" i="58"/>
  <c r="M214" i="58"/>
  <c r="M215" i="58"/>
  <c r="M216" i="58"/>
  <c r="M217" i="58"/>
  <c r="M218" i="58"/>
  <c r="M219" i="58"/>
  <c r="M220" i="58"/>
  <c r="M221" i="58"/>
  <c r="M222" i="58"/>
  <c r="M223" i="58"/>
  <c r="M224" i="58"/>
  <c r="M225" i="58"/>
  <c r="M226" i="58"/>
  <c r="M227" i="58"/>
  <c r="M228" i="58"/>
  <c r="M229" i="58"/>
  <c r="M230" i="58"/>
  <c r="M231" i="58"/>
  <c r="M232" i="58"/>
  <c r="M233" i="58"/>
  <c r="M234" i="58"/>
  <c r="M235" i="58"/>
  <c r="M236" i="58"/>
  <c r="M237" i="58"/>
  <c r="M238" i="58"/>
  <c r="M239" i="58"/>
  <c r="M240" i="58"/>
  <c r="M241" i="58"/>
  <c r="M242" i="58"/>
  <c r="M243" i="58"/>
  <c r="M244" i="58"/>
  <c r="M245" i="58"/>
  <c r="M246" i="58"/>
  <c r="M247" i="58"/>
  <c r="M248" i="58"/>
  <c r="M249" i="58"/>
  <c r="M250" i="58"/>
  <c r="M251" i="58"/>
  <c r="M252" i="58"/>
  <c r="M253" i="58"/>
  <c r="M254" i="58"/>
  <c r="M255" i="58"/>
  <c r="M256" i="58"/>
  <c r="M257" i="58"/>
  <c r="M258" i="58"/>
  <c r="M259" i="58"/>
  <c r="M260" i="58"/>
  <c r="M261" i="58"/>
  <c r="M262" i="58"/>
  <c r="M263" i="58"/>
  <c r="M264" i="58"/>
  <c r="M265" i="58"/>
  <c r="M266" i="58"/>
  <c r="M267" i="58"/>
  <c r="M268" i="58"/>
  <c r="M269" i="58"/>
  <c r="M270" i="58"/>
  <c r="M271" i="58"/>
  <c r="M272" i="58"/>
  <c r="M273" i="58"/>
  <c r="M274" i="58"/>
  <c r="M275" i="58"/>
  <c r="M276" i="58"/>
  <c r="M277" i="58"/>
  <c r="M278" i="58"/>
  <c r="M279" i="58"/>
  <c r="M280" i="58"/>
  <c r="M281" i="58"/>
  <c r="M282" i="58"/>
  <c r="M283" i="58"/>
  <c r="M284" i="58"/>
  <c r="M285" i="58"/>
  <c r="M286" i="58"/>
  <c r="M287" i="58"/>
  <c r="M288" i="58"/>
  <c r="M289" i="58"/>
  <c r="M290" i="58"/>
  <c r="M291" i="58"/>
  <c r="M292" i="58"/>
  <c r="M293" i="58"/>
  <c r="M294" i="58"/>
  <c r="M295" i="58"/>
  <c r="M296" i="58"/>
  <c r="M297" i="58"/>
  <c r="M298" i="58"/>
  <c r="M299" i="58"/>
  <c r="M300" i="58"/>
  <c r="M301" i="58"/>
  <c r="M302" i="58"/>
  <c r="M303" i="58"/>
  <c r="M304" i="58"/>
  <c r="M305" i="58"/>
  <c r="M306" i="58"/>
  <c r="M307" i="58"/>
  <c r="M308" i="58"/>
  <c r="M309" i="58"/>
  <c r="M310" i="58"/>
  <c r="M311" i="58"/>
  <c r="M312" i="58"/>
  <c r="M313" i="58"/>
  <c r="M314" i="58"/>
  <c r="M315" i="58"/>
  <c r="M316" i="58"/>
  <c r="M317" i="58"/>
  <c r="M318" i="58"/>
  <c r="M319" i="58"/>
  <c r="M320" i="58"/>
  <c r="M321" i="58"/>
  <c r="M322" i="58"/>
  <c r="M323" i="58"/>
  <c r="M324" i="58"/>
  <c r="M325" i="58"/>
  <c r="M326" i="58"/>
  <c r="M327" i="58"/>
  <c r="M328" i="58"/>
  <c r="M329" i="58"/>
  <c r="M330" i="58"/>
  <c r="M331" i="58"/>
  <c r="M332" i="58"/>
  <c r="M333" i="58"/>
  <c r="M334" i="58"/>
  <c r="M335" i="58"/>
  <c r="M336" i="58"/>
  <c r="M337" i="58"/>
  <c r="M338" i="58"/>
  <c r="M339" i="58"/>
  <c r="M340" i="58"/>
  <c r="M341" i="58"/>
  <c r="M342" i="58"/>
  <c r="M343" i="58"/>
  <c r="M344" i="58"/>
  <c r="M345" i="58"/>
  <c r="M346" i="58"/>
  <c r="M347" i="58"/>
  <c r="M348" i="58"/>
  <c r="M349" i="58"/>
  <c r="M350" i="58"/>
  <c r="M351" i="58"/>
  <c r="M352" i="58"/>
  <c r="M353" i="58"/>
  <c r="M354" i="58"/>
  <c r="M355" i="58"/>
  <c r="M356" i="58"/>
  <c r="M357" i="58"/>
  <c r="M358" i="58"/>
  <c r="M359" i="58"/>
  <c r="M360" i="58"/>
  <c r="M361" i="58"/>
  <c r="M362" i="58"/>
  <c r="M363" i="58"/>
  <c r="M364" i="58"/>
  <c r="M365" i="58"/>
  <c r="M366" i="58"/>
  <c r="M367" i="58"/>
  <c r="M368" i="58"/>
  <c r="M369" i="58"/>
  <c r="M370" i="58"/>
  <c r="M371" i="58"/>
  <c r="M372" i="58"/>
  <c r="M373" i="58"/>
  <c r="M374" i="58"/>
  <c r="M375" i="58"/>
  <c r="M376" i="58"/>
  <c r="M377" i="58"/>
  <c r="M378" i="58"/>
  <c r="M379" i="58"/>
  <c r="M380" i="58"/>
  <c r="M381" i="58"/>
  <c r="M382" i="58"/>
  <c r="M383" i="58"/>
  <c r="M384" i="58"/>
  <c r="M385" i="58"/>
  <c r="M386" i="58"/>
  <c r="M387" i="58"/>
  <c r="M388" i="58"/>
  <c r="M389" i="58"/>
  <c r="M390" i="58"/>
  <c r="M391" i="58"/>
  <c r="M392" i="58"/>
  <c r="M393" i="58"/>
  <c r="M394" i="58"/>
  <c r="M395" i="58"/>
  <c r="M396" i="58"/>
  <c r="M397" i="58"/>
  <c r="M398" i="58"/>
  <c r="M399" i="58"/>
  <c r="M400" i="58"/>
  <c r="M401" i="58"/>
  <c r="M402" i="58"/>
  <c r="M403" i="58"/>
  <c r="M404" i="58"/>
  <c r="M405" i="58"/>
  <c r="M406" i="58"/>
  <c r="M407" i="58"/>
  <c r="M408" i="58"/>
  <c r="M409" i="58"/>
  <c r="M410" i="58"/>
  <c r="M411" i="58"/>
  <c r="M412" i="58"/>
  <c r="M413" i="58"/>
  <c r="M414" i="58"/>
  <c r="M415" i="58"/>
  <c r="M416" i="58"/>
  <c r="M417" i="58"/>
  <c r="M418" i="58"/>
  <c r="M419" i="58"/>
  <c r="M420" i="58"/>
  <c r="M421" i="58"/>
  <c r="M422" i="58"/>
  <c r="M423" i="58"/>
  <c r="M424" i="58"/>
  <c r="M425" i="58"/>
  <c r="M426" i="58"/>
  <c r="M427" i="58"/>
  <c r="M428" i="58"/>
  <c r="M429" i="58"/>
  <c r="M430" i="58"/>
  <c r="M431" i="58"/>
  <c r="M432" i="58"/>
  <c r="M433" i="58"/>
  <c r="M434" i="58"/>
  <c r="M435" i="58"/>
  <c r="M436" i="58"/>
  <c r="M437" i="58"/>
  <c r="M438" i="58"/>
  <c r="M439" i="58"/>
  <c r="M440" i="58"/>
  <c r="M441" i="58"/>
  <c r="M442" i="58"/>
  <c r="M443" i="58"/>
  <c r="M444" i="58"/>
  <c r="M445" i="58"/>
  <c r="M446" i="58"/>
  <c r="M447" i="58"/>
  <c r="M448" i="58"/>
  <c r="M449" i="58"/>
  <c r="M450" i="58"/>
  <c r="M451" i="58"/>
  <c r="M452" i="58"/>
  <c r="M453" i="58"/>
  <c r="M454" i="58"/>
  <c r="M455" i="58"/>
  <c r="M456" i="58"/>
  <c r="M457" i="58"/>
  <c r="M458" i="58"/>
  <c r="M459" i="58"/>
  <c r="M460" i="58"/>
  <c r="M461" i="58"/>
  <c r="M462" i="58"/>
  <c r="M463" i="58"/>
  <c r="M464" i="58"/>
  <c r="M465" i="58"/>
  <c r="M466" i="58"/>
  <c r="M467" i="58"/>
  <c r="M468" i="58"/>
  <c r="M469" i="58"/>
  <c r="M470" i="58"/>
  <c r="M471" i="58"/>
  <c r="M472" i="58"/>
  <c r="M473" i="58"/>
  <c r="M474" i="58"/>
  <c r="M475" i="58"/>
  <c r="M476" i="58"/>
  <c r="M477" i="58"/>
  <c r="M478" i="58"/>
  <c r="M479" i="58"/>
  <c r="M480" i="58"/>
  <c r="M481" i="58"/>
  <c r="M482" i="58"/>
  <c r="M483" i="58"/>
  <c r="M484" i="58"/>
  <c r="M485" i="58"/>
  <c r="M486" i="58"/>
  <c r="M487" i="58"/>
  <c r="M488" i="58"/>
  <c r="M489" i="58"/>
  <c r="M490" i="58"/>
  <c r="M491" i="58"/>
  <c r="M492" i="58"/>
  <c r="M493" i="58"/>
  <c r="M494" i="58"/>
  <c r="M495" i="58"/>
  <c r="M496" i="58"/>
  <c r="M497" i="58"/>
  <c r="M498" i="58"/>
  <c r="M499" i="58"/>
  <c r="M500" i="58"/>
  <c r="M501" i="58"/>
  <c r="M502" i="58"/>
  <c r="M503" i="58"/>
  <c r="M504" i="58"/>
  <c r="M505" i="58"/>
  <c r="M506" i="58"/>
  <c r="M507" i="58"/>
  <c r="M508" i="58"/>
  <c r="M509" i="58"/>
  <c r="M510" i="58"/>
  <c r="M511" i="58"/>
  <c r="M512" i="58"/>
  <c r="M513" i="58"/>
  <c r="M514" i="58"/>
  <c r="M515" i="58"/>
  <c r="M516" i="58"/>
  <c r="M517" i="58"/>
  <c r="M518" i="58"/>
  <c r="M519" i="58"/>
  <c r="M520" i="58"/>
  <c r="M521" i="58"/>
  <c r="M522" i="58"/>
  <c r="M523" i="58"/>
  <c r="M524" i="58"/>
  <c r="M525" i="58"/>
  <c r="M526" i="58"/>
  <c r="M527" i="58"/>
  <c r="M528" i="58"/>
  <c r="M529" i="58"/>
  <c r="M530" i="58"/>
  <c r="M531" i="58"/>
  <c r="M532" i="58"/>
  <c r="M533" i="58"/>
  <c r="M534" i="58"/>
  <c r="M535" i="58"/>
  <c r="M536" i="58"/>
  <c r="M537" i="58"/>
  <c r="M538" i="58"/>
  <c r="M539" i="58"/>
  <c r="M540" i="58"/>
  <c r="M541" i="58"/>
  <c r="M542" i="58"/>
  <c r="M543" i="58"/>
  <c r="M544" i="58"/>
  <c r="M545" i="58"/>
  <c r="M546" i="58"/>
  <c r="M547" i="58"/>
  <c r="M548" i="58"/>
  <c r="M549" i="58"/>
  <c r="M550" i="58"/>
  <c r="M551" i="58"/>
  <c r="M552" i="58"/>
  <c r="M553" i="58"/>
  <c r="M554" i="58"/>
  <c r="M555" i="58"/>
  <c r="M556" i="58"/>
  <c r="M557" i="58"/>
  <c r="M558" i="58"/>
  <c r="M559" i="58"/>
  <c r="M560" i="58"/>
  <c r="M561" i="58"/>
  <c r="M562" i="58"/>
  <c r="M563" i="58"/>
  <c r="M564" i="58"/>
  <c r="M565" i="58"/>
  <c r="M566" i="58"/>
  <c r="M567" i="58"/>
  <c r="M568" i="58"/>
  <c r="M569" i="58"/>
  <c r="M570" i="58"/>
  <c r="M571" i="58"/>
  <c r="M572" i="58"/>
  <c r="M573" i="58"/>
  <c r="M574" i="58"/>
  <c r="M575" i="58"/>
  <c r="M576" i="58"/>
  <c r="M577" i="58"/>
  <c r="M578" i="58"/>
  <c r="M579" i="58"/>
  <c r="M580" i="58"/>
  <c r="M581" i="58"/>
  <c r="M582" i="58"/>
  <c r="M583" i="58"/>
  <c r="M584" i="58"/>
  <c r="M585" i="58"/>
  <c r="M586" i="58"/>
  <c r="M587" i="58"/>
  <c r="M588" i="58"/>
  <c r="M589" i="58"/>
  <c r="M590" i="58"/>
  <c r="M591" i="58"/>
  <c r="M592" i="58"/>
  <c r="M593" i="58"/>
  <c r="M594" i="58"/>
  <c r="M595" i="58"/>
  <c r="M596" i="58"/>
  <c r="M597" i="58"/>
  <c r="M598" i="58"/>
  <c r="M599" i="58"/>
  <c r="M600" i="58"/>
  <c r="M601" i="58"/>
  <c r="M602" i="58"/>
  <c r="M603" i="58"/>
  <c r="M604" i="58"/>
  <c r="M605" i="58"/>
  <c r="M606" i="58"/>
  <c r="M607" i="58"/>
  <c r="M608" i="58"/>
  <c r="M609" i="58"/>
  <c r="M610" i="58"/>
  <c r="M611" i="58"/>
  <c r="M612" i="58"/>
  <c r="M613" i="58"/>
  <c r="M614" i="58"/>
  <c r="M615" i="58"/>
  <c r="M616" i="58"/>
  <c r="M617" i="58"/>
  <c r="M618" i="58"/>
  <c r="M619" i="58"/>
  <c r="M620" i="58"/>
  <c r="M621" i="58"/>
  <c r="M622" i="58"/>
  <c r="M623" i="58"/>
  <c r="M624" i="58"/>
  <c r="M625" i="58"/>
  <c r="M626" i="58"/>
  <c r="M627" i="58"/>
  <c r="M628" i="58"/>
  <c r="M629" i="58"/>
  <c r="M630" i="58"/>
  <c r="M631" i="58"/>
  <c r="M632" i="58"/>
  <c r="M633" i="58"/>
  <c r="M634" i="58"/>
  <c r="M635" i="58"/>
  <c r="M636" i="58"/>
  <c r="M637" i="58"/>
  <c r="M638" i="58"/>
  <c r="M639" i="58"/>
  <c r="M640" i="58"/>
  <c r="M641" i="58"/>
  <c r="M642" i="58"/>
  <c r="M643" i="58"/>
  <c r="M644" i="58"/>
  <c r="M645" i="58"/>
  <c r="M646" i="58"/>
  <c r="M647" i="58"/>
  <c r="M648" i="58"/>
  <c r="M649" i="58"/>
  <c r="M650" i="58"/>
  <c r="M651" i="58"/>
  <c r="M652" i="58"/>
  <c r="M653" i="58"/>
  <c r="M654" i="58"/>
  <c r="M655" i="58"/>
  <c r="M656" i="58"/>
  <c r="M657" i="58"/>
  <c r="M658" i="58"/>
  <c r="M659" i="58"/>
  <c r="M660" i="58"/>
  <c r="M661" i="58"/>
  <c r="M662" i="58"/>
  <c r="M663" i="58"/>
  <c r="M664" i="58"/>
  <c r="M665" i="58"/>
  <c r="M666" i="58"/>
  <c r="M667" i="58"/>
  <c r="M668" i="58"/>
  <c r="M669" i="58"/>
  <c r="M670" i="58"/>
  <c r="M671" i="58"/>
  <c r="M672" i="58"/>
  <c r="M673" i="58"/>
  <c r="M674" i="58"/>
  <c r="M675" i="58"/>
  <c r="M676" i="58"/>
  <c r="M677" i="58"/>
  <c r="M678" i="58"/>
  <c r="M679" i="58"/>
  <c r="M680" i="58"/>
  <c r="M681" i="58"/>
  <c r="M682" i="58"/>
  <c r="M683" i="58"/>
  <c r="M684" i="58"/>
  <c r="M685" i="58"/>
  <c r="M686" i="58"/>
  <c r="M687" i="58"/>
  <c r="M688" i="58"/>
  <c r="M689" i="58"/>
  <c r="M690" i="58"/>
  <c r="M691" i="58"/>
  <c r="M692" i="58"/>
  <c r="M693" i="58"/>
  <c r="M694" i="58"/>
  <c r="M695" i="58"/>
  <c r="M696" i="58"/>
  <c r="M697" i="58"/>
  <c r="M698" i="58"/>
  <c r="M699" i="58"/>
  <c r="M700" i="58"/>
  <c r="M701" i="58"/>
  <c r="M702" i="58"/>
  <c r="M703" i="58"/>
  <c r="M704" i="58"/>
  <c r="M705" i="58"/>
  <c r="M706" i="58"/>
  <c r="M707" i="58"/>
  <c r="M708" i="58"/>
  <c r="M709" i="58"/>
  <c r="M710" i="58"/>
  <c r="M711" i="58"/>
  <c r="M712" i="58"/>
  <c r="M713" i="58"/>
  <c r="M714" i="58"/>
  <c r="M715" i="58"/>
  <c r="M716" i="58"/>
  <c r="M717" i="58"/>
  <c r="M718" i="58"/>
  <c r="M719" i="58"/>
  <c r="M720" i="58"/>
  <c r="M721" i="58"/>
  <c r="M722" i="58"/>
  <c r="M723" i="58"/>
  <c r="M724" i="58"/>
  <c r="M725" i="58"/>
  <c r="M726" i="58"/>
  <c r="M727" i="58"/>
  <c r="M728" i="58"/>
  <c r="M729" i="58"/>
  <c r="M730" i="58"/>
  <c r="M731" i="58"/>
  <c r="M732" i="58"/>
  <c r="M733" i="58"/>
  <c r="M734" i="58"/>
  <c r="M735" i="58"/>
  <c r="M736" i="58"/>
  <c r="M737" i="58"/>
  <c r="M738" i="58"/>
  <c r="M739" i="58"/>
  <c r="M740" i="58"/>
  <c r="M741" i="58"/>
  <c r="M742" i="58"/>
  <c r="M743" i="58"/>
  <c r="M744" i="58"/>
  <c r="M745" i="58"/>
  <c r="M746" i="58"/>
  <c r="M747" i="58"/>
  <c r="M748" i="58"/>
  <c r="M749" i="58"/>
  <c r="M750" i="58"/>
  <c r="M751" i="58"/>
  <c r="M752" i="58"/>
  <c r="M753" i="58"/>
  <c r="M754" i="58"/>
  <c r="M755" i="58"/>
  <c r="M756" i="58"/>
  <c r="M757" i="58"/>
  <c r="M758" i="58"/>
  <c r="M759" i="58"/>
  <c r="M760" i="58"/>
  <c r="M761" i="58"/>
  <c r="M762" i="58"/>
  <c r="M763" i="58"/>
  <c r="M764" i="58"/>
  <c r="M765" i="58"/>
  <c r="M766" i="58"/>
  <c r="M767" i="58"/>
  <c r="M768" i="58"/>
  <c r="M769" i="58"/>
  <c r="M770" i="58"/>
  <c r="M771" i="58"/>
  <c r="M772" i="58"/>
  <c r="M773" i="58"/>
  <c r="M774" i="58"/>
  <c r="M775" i="58"/>
  <c r="M776" i="58"/>
  <c r="M777" i="58"/>
  <c r="M778" i="58"/>
  <c r="M779" i="58"/>
  <c r="M780" i="58"/>
  <c r="M781" i="58"/>
  <c r="M782" i="58"/>
  <c r="M783" i="58"/>
  <c r="M784" i="58"/>
  <c r="M785" i="58"/>
  <c r="M786" i="58"/>
  <c r="M787" i="58"/>
  <c r="M788" i="58"/>
  <c r="M789" i="58"/>
  <c r="M790" i="58"/>
  <c r="M791" i="58"/>
  <c r="M792" i="58"/>
  <c r="M793" i="58"/>
  <c r="M794" i="58"/>
  <c r="M795" i="58"/>
  <c r="M796" i="58"/>
  <c r="M797" i="58"/>
  <c r="M798" i="58"/>
  <c r="M799" i="58"/>
  <c r="M800" i="58"/>
  <c r="M801" i="58"/>
  <c r="M802" i="58"/>
  <c r="M803" i="58"/>
  <c r="M804" i="58"/>
  <c r="M805" i="58"/>
  <c r="M806" i="58"/>
  <c r="M807" i="58"/>
  <c r="M808" i="58"/>
  <c r="M809" i="58"/>
  <c r="M810" i="58"/>
  <c r="M811" i="58"/>
  <c r="M812" i="58"/>
  <c r="M813" i="58"/>
  <c r="M814" i="58"/>
  <c r="M815" i="58"/>
  <c r="M816" i="58"/>
  <c r="M817" i="58"/>
  <c r="M818" i="58"/>
  <c r="M819" i="58"/>
  <c r="M820" i="58"/>
  <c r="M821" i="58"/>
  <c r="M822" i="58"/>
  <c r="M823" i="58"/>
  <c r="M824" i="58"/>
  <c r="M825" i="58"/>
  <c r="M826" i="58"/>
  <c r="M827" i="58"/>
  <c r="M828" i="58"/>
  <c r="M829" i="58"/>
  <c r="M830" i="58"/>
  <c r="M831" i="58"/>
  <c r="M832" i="58"/>
  <c r="M833" i="58"/>
  <c r="M834" i="58"/>
  <c r="M835" i="58"/>
  <c r="M836" i="58"/>
  <c r="M837" i="58"/>
  <c r="M838" i="58"/>
  <c r="M839" i="58"/>
  <c r="M840" i="58"/>
  <c r="M841" i="58"/>
  <c r="M842" i="58"/>
  <c r="M843" i="58"/>
  <c r="M844" i="58"/>
  <c r="M845" i="58"/>
  <c r="M846" i="58"/>
  <c r="M847" i="58"/>
  <c r="M848" i="58"/>
  <c r="M849" i="58"/>
  <c r="M850" i="58"/>
  <c r="M851" i="58"/>
  <c r="M852" i="58"/>
  <c r="M853" i="58"/>
  <c r="M854" i="58"/>
  <c r="M855" i="58"/>
  <c r="M856" i="58"/>
  <c r="M857" i="58"/>
  <c r="M858" i="58"/>
  <c r="M859" i="58"/>
  <c r="M860" i="58"/>
  <c r="M861" i="58"/>
  <c r="M862" i="58"/>
  <c r="M3" i="58"/>
  <c r="Q3" i="58"/>
  <c r="R3" i="58"/>
  <c r="S3" i="58"/>
  <c r="T3" i="58"/>
  <c r="U3" i="58"/>
  <c r="V3" i="58"/>
  <c r="Z3" i="58"/>
  <c r="AA3" i="58"/>
  <c r="Q4" i="58"/>
  <c r="R4" i="58"/>
  <c r="S4" i="58"/>
  <c r="T4" i="58"/>
  <c r="U4" i="58"/>
  <c r="V4" i="58"/>
  <c r="Z4" i="58"/>
  <c r="AA4" i="58"/>
  <c r="Q5" i="58"/>
  <c r="R5" i="58"/>
  <c r="S5" i="58"/>
  <c r="T5" i="58"/>
  <c r="U5" i="58"/>
  <c r="V5" i="58"/>
  <c r="Z5" i="58"/>
  <c r="AA5" i="58"/>
  <c r="Q6" i="58"/>
  <c r="R6" i="58"/>
  <c r="S6" i="58"/>
  <c r="T6" i="58"/>
  <c r="U6" i="58"/>
  <c r="V6" i="58"/>
  <c r="Z6" i="58"/>
  <c r="AA6" i="58"/>
  <c r="Q7" i="58"/>
  <c r="R7" i="58"/>
  <c r="S7" i="58"/>
  <c r="T7" i="58"/>
  <c r="U7" i="58"/>
  <c r="V7" i="58"/>
  <c r="Z7" i="58"/>
  <c r="AA7" i="58"/>
  <c r="Q8" i="58"/>
  <c r="R8" i="58"/>
  <c r="S8" i="58"/>
  <c r="T8" i="58"/>
  <c r="U8" i="58"/>
  <c r="V8" i="58"/>
  <c r="Z8" i="58"/>
  <c r="AA8" i="58"/>
  <c r="Q9" i="58"/>
  <c r="R9" i="58"/>
  <c r="S9" i="58"/>
  <c r="T9" i="58"/>
  <c r="U9" i="58"/>
  <c r="V9" i="58"/>
  <c r="Z9" i="58"/>
  <c r="AA9" i="58"/>
  <c r="Q10" i="58"/>
  <c r="R10" i="58"/>
  <c r="S10" i="58"/>
  <c r="T10" i="58"/>
  <c r="U10" i="58"/>
  <c r="V10" i="58"/>
  <c r="Z10" i="58"/>
  <c r="AA10" i="58"/>
  <c r="Q11" i="58"/>
  <c r="R11" i="58"/>
  <c r="S11" i="58"/>
  <c r="T11" i="58"/>
  <c r="U11" i="58"/>
  <c r="V11" i="58"/>
  <c r="Z11" i="58"/>
  <c r="AA11" i="58"/>
  <c r="Q12" i="58"/>
  <c r="R12" i="58"/>
  <c r="S12" i="58"/>
  <c r="T12" i="58"/>
  <c r="U12" i="58"/>
  <c r="V12" i="58"/>
  <c r="Z12" i="58"/>
  <c r="AA12" i="58"/>
  <c r="Q13" i="58"/>
  <c r="R13" i="58"/>
  <c r="S13" i="58"/>
  <c r="T13" i="58"/>
  <c r="U13" i="58"/>
  <c r="V13" i="58"/>
  <c r="Z13" i="58"/>
  <c r="AA13" i="58"/>
  <c r="Q14" i="58"/>
  <c r="R14" i="58"/>
  <c r="S14" i="58"/>
  <c r="T14" i="58"/>
  <c r="U14" i="58"/>
  <c r="V14" i="58"/>
  <c r="Z14" i="58"/>
  <c r="AA14" i="58"/>
  <c r="Q15" i="58"/>
  <c r="R15" i="58"/>
  <c r="S15" i="58"/>
  <c r="T15" i="58"/>
  <c r="U15" i="58"/>
  <c r="V15" i="58"/>
  <c r="Z15" i="58"/>
  <c r="AA15" i="58"/>
  <c r="Q16" i="58"/>
  <c r="R16" i="58"/>
  <c r="S16" i="58"/>
  <c r="T16" i="58"/>
  <c r="U16" i="58"/>
  <c r="V16" i="58"/>
  <c r="Z16" i="58"/>
  <c r="AA16" i="58"/>
  <c r="Q17" i="58"/>
  <c r="R17" i="58"/>
  <c r="S17" i="58"/>
  <c r="T17" i="58"/>
  <c r="U17" i="58"/>
  <c r="V17" i="58"/>
  <c r="Z17" i="58"/>
  <c r="AA17" i="58"/>
  <c r="Q18" i="58"/>
  <c r="R18" i="58"/>
  <c r="S18" i="58"/>
  <c r="T18" i="58"/>
  <c r="U18" i="58"/>
  <c r="V18" i="58"/>
  <c r="Z18" i="58"/>
  <c r="AA18" i="58"/>
  <c r="Q19" i="58"/>
  <c r="R19" i="58"/>
  <c r="S19" i="58"/>
  <c r="T19" i="58"/>
  <c r="U19" i="58"/>
  <c r="V19" i="58"/>
  <c r="Z19" i="58"/>
  <c r="AA19" i="58"/>
  <c r="Q20" i="58"/>
  <c r="R20" i="58"/>
  <c r="S20" i="58"/>
  <c r="T20" i="58"/>
  <c r="U20" i="58"/>
  <c r="V20" i="58"/>
  <c r="Z20" i="58"/>
  <c r="AA20" i="58"/>
  <c r="Q21" i="58"/>
  <c r="R21" i="58"/>
  <c r="S21" i="58"/>
  <c r="T21" i="58"/>
  <c r="U21" i="58"/>
  <c r="V21" i="58"/>
  <c r="Z21" i="58"/>
  <c r="AA21" i="58"/>
  <c r="Q22" i="58"/>
  <c r="R22" i="58"/>
  <c r="S22" i="58"/>
  <c r="T22" i="58"/>
  <c r="U22" i="58"/>
  <c r="V22" i="58"/>
  <c r="Z22" i="58"/>
  <c r="AA22" i="58"/>
  <c r="Q23" i="58"/>
  <c r="R23" i="58"/>
  <c r="S23" i="58"/>
  <c r="T23" i="58"/>
  <c r="U23" i="58"/>
  <c r="V23" i="58"/>
  <c r="Z23" i="58"/>
  <c r="AA23" i="58"/>
  <c r="Q24" i="58"/>
  <c r="R24" i="58"/>
  <c r="S24" i="58"/>
  <c r="T24" i="58"/>
  <c r="U24" i="58"/>
  <c r="V24" i="58"/>
  <c r="Z24" i="58"/>
  <c r="AA24" i="58"/>
  <c r="Q25" i="58"/>
  <c r="R25" i="58"/>
  <c r="S25" i="58"/>
  <c r="T25" i="58"/>
  <c r="U25" i="58"/>
  <c r="V25" i="58"/>
  <c r="Z25" i="58"/>
  <c r="AA25" i="58"/>
  <c r="Q26" i="58"/>
  <c r="R26" i="58"/>
  <c r="S26" i="58"/>
  <c r="T26" i="58"/>
  <c r="U26" i="58"/>
  <c r="V26" i="58"/>
  <c r="Z26" i="58"/>
  <c r="AA26" i="58"/>
  <c r="Q27" i="58"/>
  <c r="R27" i="58"/>
  <c r="S27" i="58"/>
  <c r="T27" i="58"/>
  <c r="U27" i="58"/>
  <c r="V27" i="58"/>
  <c r="Z27" i="58"/>
  <c r="AA27" i="58"/>
  <c r="Q28" i="58"/>
  <c r="R28" i="58"/>
  <c r="S28" i="58"/>
  <c r="T28" i="58"/>
  <c r="U28" i="58"/>
  <c r="V28" i="58"/>
  <c r="Z28" i="58"/>
  <c r="AA28" i="58"/>
  <c r="Q29" i="58"/>
  <c r="R29" i="58"/>
  <c r="S29" i="58"/>
  <c r="T29" i="58"/>
  <c r="U29" i="58"/>
  <c r="V29" i="58"/>
  <c r="Z29" i="58"/>
  <c r="AA29" i="58"/>
  <c r="Q30" i="58"/>
  <c r="R30" i="58"/>
  <c r="S30" i="58"/>
  <c r="T30" i="58"/>
  <c r="U30" i="58"/>
  <c r="V30" i="58"/>
  <c r="Z30" i="58"/>
  <c r="AA30" i="58"/>
  <c r="Q31" i="58"/>
  <c r="R31" i="58"/>
  <c r="S31" i="58"/>
  <c r="T31" i="58"/>
  <c r="U31" i="58"/>
  <c r="V31" i="58"/>
  <c r="Z31" i="58"/>
  <c r="AA31" i="58"/>
  <c r="Q32" i="58"/>
  <c r="R32" i="58"/>
  <c r="S32" i="58"/>
  <c r="T32" i="58"/>
  <c r="U32" i="58"/>
  <c r="V32" i="58"/>
  <c r="Z32" i="58"/>
  <c r="AA32" i="58"/>
  <c r="Q33" i="58"/>
  <c r="R33" i="58"/>
  <c r="S33" i="58"/>
  <c r="T33" i="58"/>
  <c r="U33" i="58"/>
  <c r="V33" i="58"/>
  <c r="Z33" i="58"/>
  <c r="AA33" i="58"/>
  <c r="Q34" i="58"/>
  <c r="R34" i="58"/>
  <c r="S34" i="58"/>
  <c r="T34" i="58"/>
  <c r="U34" i="58"/>
  <c r="V34" i="58"/>
  <c r="Z34" i="58"/>
  <c r="AA34" i="58"/>
  <c r="Q35" i="58"/>
  <c r="R35" i="58"/>
  <c r="S35" i="58"/>
  <c r="T35" i="58"/>
  <c r="U35" i="58"/>
  <c r="V35" i="58"/>
  <c r="Z35" i="58"/>
  <c r="AA35" i="58"/>
  <c r="Q36" i="58"/>
  <c r="R36" i="58"/>
  <c r="S36" i="58"/>
  <c r="T36" i="58"/>
  <c r="U36" i="58"/>
  <c r="V36" i="58"/>
  <c r="Z36" i="58"/>
  <c r="AA36" i="58"/>
  <c r="Q37" i="58"/>
  <c r="R37" i="58"/>
  <c r="S37" i="58"/>
  <c r="T37" i="58"/>
  <c r="U37" i="58"/>
  <c r="V37" i="58"/>
  <c r="Z37" i="58"/>
  <c r="AA37" i="58"/>
  <c r="Q38" i="58"/>
  <c r="R38" i="58"/>
  <c r="S38" i="58"/>
  <c r="T38" i="58"/>
  <c r="U38" i="58"/>
  <c r="V38" i="58"/>
  <c r="Z38" i="58"/>
  <c r="AA38" i="58"/>
  <c r="Q39" i="58"/>
  <c r="R39" i="58"/>
  <c r="S39" i="58"/>
  <c r="T39" i="58"/>
  <c r="U39" i="58"/>
  <c r="V39" i="58"/>
  <c r="Z39" i="58"/>
  <c r="AA39" i="58"/>
  <c r="Q40" i="58"/>
  <c r="R40" i="58"/>
  <c r="S40" i="58"/>
  <c r="T40" i="58"/>
  <c r="U40" i="58"/>
  <c r="V40" i="58"/>
  <c r="Z40" i="58"/>
  <c r="AA40" i="58"/>
  <c r="Q41" i="58"/>
  <c r="R41" i="58"/>
  <c r="S41" i="58"/>
  <c r="T41" i="58"/>
  <c r="U41" i="58"/>
  <c r="V41" i="58"/>
  <c r="Z41" i="58"/>
  <c r="AA41" i="58"/>
  <c r="Q42" i="58"/>
  <c r="R42" i="58"/>
  <c r="S42" i="58"/>
  <c r="T42" i="58"/>
  <c r="U42" i="58"/>
  <c r="V42" i="58"/>
  <c r="Z42" i="58"/>
  <c r="AA42" i="58"/>
  <c r="Q43" i="58"/>
  <c r="R43" i="58"/>
  <c r="S43" i="58"/>
  <c r="T43" i="58"/>
  <c r="U43" i="58"/>
  <c r="V43" i="58"/>
  <c r="Z43" i="58"/>
  <c r="AA43" i="58"/>
  <c r="Q44" i="58"/>
  <c r="R44" i="58"/>
  <c r="S44" i="58"/>
  <c r="T44" i="58"/>
  <c r="U44" i="58"/>
  <c r="V44" i="58"/>
  <c r="Z44" i="58"/>
  <c r="AA44" i="58"/>
  <c r="Q45" i="58"/>
  <c r="R45" i="58"/>
  <c r="S45" i="58"/>
  <c r="T45" i="58"/>
  <c r="U45" i="58"/>
  <c r="V45" i="58"/>
  <c r="Z45" i="58"/>
  <c r="AA45" i="58"/>
  <c r="Q46" i="58"/>
  <c r="R46" i="58"/>
  <c r="S46" i="58"/>
  <c r="T46" i="58"/>
  <c r="U46" i="58"/>
  <c r="V46" i="58"/>
  <c r="Z46" i="58"/>
  <c r="AA46" i="58"/>
  <c r="Q47" i="58"/>
  <c r="R47" i="58"/>
  <c r="S47" i="58"/>
  <c r="T47" i="58"/>
  <c r="U47" i="58"/>
  <c r="V47" i="58"/>
  <c r="Z47" i="58"/>
  <c r="AA47" i="58"/>
  <c r="Q48" i="58"/>
  <c r="R48" i="58"/>
  <c r="S48" i="58"/>
  <c r="T48" i="58"/>
  <c r="U48" i="58"/>
  <c r="V48" i="58"/>
  <c r="Z48" i="58"/>
  <c r="AA48" i="58"/>
  <c r="Q49" i="58"/>
  <c r="R49" i="58"/>
  <c r="S49" i="58"/>
  <c r="T49" i="58"/>
  <c r="U49" i="58"/>
  <c r="V49" i="58"/>
  <c r="Z49" i="58"/>
  <c r="AA49" i="58"/>
  <c r="Q50" i="58"/>
  <c r="R50" i="58"/>
  <c r="S50" i="58"/>
  <c r="T50" i="58"/>
  <c r="U50" i="58"/>
  <c r="V50" i="58"/>
  <c r="Z50" i="58"/>
  <c r="AA50" i="58"/>
  <c r="Q51" i="58"/>
  <c r="R51" i="58"/>
  <c r="S51" i="58"/>
  <c r="T51" i="58"/>
  <c r="U51" i="58"/>
  <c r="V51" i="58"/>
  <c r="Z51" i="58"/>
  <c r="AA51" i="58"/>
  <c r="Q52" i="58"/>
  <c r="R52" i="58"/>
  <c r="S52" i="58"/>
  <c r="T52" i="58"/>
  <c r="U52" i="58"/>
  <c r="V52" i="58"/>
  <c r="Z52" i="58"/>
  <c r="AA52" i="58"/>
  <c r="Q53" i="58"/>
  <c r="R53" i="58"/>
  <c r="S53" i="58"/>
  <c r="T53" i="58"/>
  <c r="U53" i="58"/>
  <c r="V53" i="58"/>
  <c r="Z53" i="58"/>
  <c r="AA53" i="58"/>
  <c r="Q54" i="58"/>
  <c r="R54" i="58"/>
  <c r="S54" i="58"/>
  <c r="T54" i="58"/>
  <c r="U54" i="58"/>
  <c r="V54" i="58"/>
  <c r="Z54" i="58"/>
  <c r="AA54" i="58"/>
  <c r="Q55" i="58"/>
  <c r="R55" i="58"/>
  <c r="S55" i="58"/>
  <c r="T55" i="58"/>
  <c r="U55" i="58"/>
  <c r="V55" i="58"/>
  <c r="Z55" i="58"/>
  <c r="AA55" i="58"/>
  <c r="Q56" i="58"/>
  <c r="R56" i="58"/>
  <c r="S56" i="58"/>
  <c r="T56" i="58"/>
  <c r="U56" i="58"/>
  <c r="V56" i="58"/>
  <c r="Z56" i="58"/>
  <c r="AA56" i="58"/>
  <c r="Q57" i="58"/>
  <c r="R57" i="58"/>
  <c r="S57" i="58"/>
  <c r="T57" i="58"/>
  <c r="U57" i="58"/>
  <c r="V57" i="58"/>
  <c r="Z57" i="58"/>
  <c r="AA57" i="58"/>
  <c r="Q58" i="58"/>
  <c r="R58" i="58"/>
  <c r="S58" i="58"/>
  <c r="T58" i="58"/>
  <c r="U58" i="58"/>
  <c r="V58" i="58"/>
  <c r="Z58" i="58"/>
  <c r="AA58" i="58"/>
  <c r="Q59" i="58"/>
  <c r="R59" i="58"/>
  <c r="S59" i="58"/>
  <c r="T59" i="58"/>
  <c r="U59" i="58"/>
  <c r="V59" i="58"/>
  <c r="Z59" i="58"/>
  <c r="AA59" i="58"/>
  <c r="Q60" i="58"/>
  <c r="R60" i="58"/>
  <c r="S60" i="58"/>
  <c r="T60" i="58"/>
  <c r="U60" i="58"/>
  <c r="V60" i="58"/>
  <c r="Z60" i="58"/>
  <c r="AA60" i="58"/>
  <c r="Q61" i="58"/>
  <c r="R61" i="58"/>
  <c r="S61" i="58"/>
  <c r="T61" i="58"/>
  <c r="U61" i="58"/>
  <c r="V61" i="58"/>
  <c r="Z61" i="58"/>
  <c r="AA61" i="58"/>
  <c r="Q62" i="58"/>
  <c r="R62" i="58"/>
  <c r="S62" i="58"/>
  <c r="T62" i="58"/>
  <c r="U62" i="58"/>
  <c r="V62" i="58"/>
  <c r="Z62" i="58"/>
  <c r="AA62" i="58"/>
  <c r="Q63" i="58"/>
  <c r="R63" i="58"/>
  <c r="S63" i="58"/>
  <c r="T63" i="58"/>
  <c r="U63" i="58"/>
  <c r="V63" i="58"/>
  <c r="Z63" i="58"/>
  <c r="AA63" i="58"/>
  <c r="Q64" i="58"/>
  <c r="R64" i="58"/>
  <c r="S64" i="58"/>
  <c r="T64" i="58"/>
  <c r="U64" i="58"/>
  <c r="V64" i="58"/>
  <c r="Z64" i="58"/>
  <c r="AA64" i="58"/>
  <c r="Q65" i="58"/>
  <c r="R65" i="58"/>
  <c r="S65" i="58"/>
  <c r="T65" i="58"/>
  <c r="U65" i="58"/>
  <c r="V65" i="58"/>
  <c r="Z65" i="58"/>
  <c r="AA65" i="58"/>
  <c r="Q66" i="58"/>
  <c r="R66" i="58"/>
  <c r="S66" i="58"/>
  <c r="T66" i="58"/>
  <c r="U66" i="58"/>
  <c r="V66" i="58"/>
  <c r="Z66" i="58"/>
  <c r="AA66" i="58"/>
  <c r="Q67" i="58"/>
  <c r="R67" i="58"/>
  <c r="S67" i="58"/>
  <c r="T67" i="58"/>
  <c r="U67" i="58"/>
  <c r="V67" i="58"/>
  <c r="Z67" i="58"/>
  <c r="AA67" i="58"/>
  <c r="Q68" i="58"/>
  <c r="R68" i="58"/>
  <c r="S68" i="58"/>
  <c r="T68" i="58"/>
  <c r="U68" i="58"/>
  <c r="V68" i="58"/>
  <c r="Z68" i="58"/>
  <c r="AA68" i="58"/>
  <c r="Q69" i="58"/>
  <c r="R69" i="58"/>
  <c r="S69" i="58"/>
  <c r="T69" i="58"/>
  <c r="U69" i="58"/>
  <c r="V69" i="58"/>
  <c r="Z69" i="58"/>
  <c r="AA69" i="58"/>
  <c r="Q70" i="58"/>
  <c r="R70" i="58"/>
  <c r="S70" i="58"/>
  <c r="T70" i="58"/>
  <c r="U70" i="58"/>
  <c r="V70" i="58"/>
  <c r="Z70" i="58"/>
  <c r="AA70" i="58"/>
  <c r="Q71" i="58"/>
  <c r="R71" i="58"/>
  <c r="S71" i="58"/>
  <c r="T71" i="58"/>
  <c r="U71" i="58"/>
  <c r="V71" i="58"/>
  <c r="Z71" i="58"/>
  <c r="AA71" i="58"/>
  <c r="Q72" i="58"/>
  <c r="R72" i="58"/>
  <c r="S72" i="58"/>
  <c r="T72" i="58"/>
  <c r="U72" i="58"/>
  <c r="V72" i="58"/>
  <c r="Z72" i="58"/>
  <c r="AA72" i="58"/>
  <c r="Q73" i="58"/>
  <c r="R73" i="58"/>
  <c r="S73" i="58"/>
  <c r="T73" i="58"/>
  <c r="U73" i="58"/>
  <c r="V73" i="58"/>
  <c r="Z73" i="58"/>
  <c r="AA73" i="58"/>
  <c r="Q74" i="58"/>
  <c r="R74" i="58"/>
  <c r="S74" i="58"/>
  <c r="T74" i="58"/>
  <c r="U74" i="58"/>
  <c r="V74" i="58"/>
  <c r="Z74" i="58"/>
  <c r="AA74" i="58"/>
  <c r="Q75" i="58"/>
  <c r="R75" i="58"/>
  <c r="S75" i="58"/>
  <c r="T75" i="58"/>
  <c r="U75" i="58"/>
  <c r="V75" i="58"/>
  <c r="Z75" i="58"/>
  <c r="AA75" i="58"/>
  <c r="Q76" i="58"/>
  <c r="R76" i="58"/>
  <c r="S76" i="58"/>
  <c r="T76" i="58"/>
  <c r="U76" i="58"/>
  <c r="V76" i="58"/>
  <c r="Z76" i="58"/>
  <c r="AA76" i="58"/>
  <c r="Q77" i="58"/>
  <c r="R77" i="58"/>
  <c r="S77" i="58"/>
  <c r="T77" i="58"/>
  <c r="U77" i="58"/>
  <c r="V77" i="58"/>
  <c r="Z77" i="58"/>
  <c r="AA77" i="58"/>
  <c r="Q78" i="58"/>
  <c r="R78" i="58"/>
  <c r="S78" i="58"/>
  <c r="T78" i="58"/>
  <c r="U78" i="58"/>
  <c r="V78" i="58"/>
  <c r="Z78" i="58"/>
  <c r="AA78" i="58"/>
  <c r="Q79" i="58"/>
  <c r="R79" i="58"/>
  <c r="S79" i="58"/>
  <c r="T79" i="58"/>
  <c r="U79" i="58"/>
  <c r="V79" i="58"/>
  <c r="Z79" i="58"/>
  <c r="AA79" i="58"/>
  <c r="Q80" i="58"/>
  <c r="R80" i="58"/>
  <c r="S80" i="58"/>
  <c r="T80" i="58"/>
  <c r="U80" i="58"/>
  <c r="V80" i="58"/>
  <c r="Z80" i="58"/>
  <c r="AA80" i="58"/>
  <c r="Q81" i="58"/>
  <c r="R81" i="58"/>
  <c r="S81" i="58"/>
  <c r="T81" i="58"/>
  <c r="U81" i="58"/>
  <c r="V81" i="58"/>
  <c r="Z81" i="58"/>
  <c r="AA81" i="58"/>
  <c r="Q82" i="58"/>
  <c r="R82" i="58"/>
  <c r="S82" i="58"/>
  <c r="T82" i="58"/>
  <c r="U82" i="58"/>
  <c r="V82" i="58"/>
  <c r="Z82" i="58"/>
  <c r="AA82" i="58"/>
  <c r="Q83" i="58"/>
  <c r="R83" i="58"/>
  <c r="S83" i="58"/>
  <c r="T83" i="58"/>
  <c r="U83" i="58"/>
  <c r="V83" i="58"/>
  <c r="Z83" i="58"/>
  <c r="AA83" i="58"/>
  <c r="Q84" i="58"/>
  <c r="R84" i="58"/>
  <c r="S84" i="58"/>
  <c r="T84" i="58"/>
  <c r="U84" i="58"/>
  <c r="V84" i="58"/>
  <c r="Z84" i="58"/>
  <c r="AA84" i="58"/>
  <c r="Q85" i="58"/>
  <c r="R85" i="58"/>
  <c r="S85" i="58"/>
  <c r="T85" i="58"/>
  <c r="U85" i="58"/>
  <c r="V85" i="58"/>
  <c r="Z85" i="58"/>
  <c r="AA85" i="58"/>
  <c r="Q86" i="58"/>
  <c r="R86" i="58"/>
  <c r="S86" i="58"/>
  <c r="T86" i="58"/>
  <c r="U86" i="58"/>
  <c r="V86" i="58"/>
  <c r="Z86" i="58"/>
  <c r="AA86" i="58"/>
  <c r="Q87" i="58"/>
  <c r="R87" i="58"/>
  <c r="S87" i="58"/>
  <c r="T87" i="58"/>
  <c r="U87" i="58"/>
  <c r="V87" i="58"/>
  <c r="Z87" i="58"/>
  <c r="AA87" i="58"/>
  <c r="Q88" i="58"/>
  <c r="R88" i="58"/>
  <c r="S88" i="58"/>
  <c r="T88" i="58"/>
  <c r="U88" i="58"/>
  <c r="V88" i="58"/>
  <c r="Z88" i="58"/>
  <c r="AA88" i="58"/>
  <c r="Q89" i="58"/>
  <c r="R89" i="58"/>
  <c r="S89" i="58"/>
  <c r="T89" i="58"/>
  <c r="U89" i="58"/>
  <c r="V89" i="58"/>
  <c r="Z89" i="58"/>
  <c r="AA89" i="58"/>
  <c r="Q90" i="58"/>
  <c r="R90" i="58"/>
  <c r="S90" i="58"/>
  <c r="T90" i="58"/>
  <c r="U90" i="58"/>
  <c r="V90" i="58"/>
  <c r="Z90" i="58"/>
  <c r="AA90" i="58"/>
  <c r="Q91" i="58"/>
  <c r="R91" i="58"/>
  <c r="S91" i="58"/>
  <c r="T91" i="58"/>
  <c r="U91" i="58"/>
  <c r="V91" i="58"/>
  <c r="Z91" i="58"/>
  <c r="AA91" i="58"/>
  <c r="Q92" i="58"/>
  <c r="R92" i="58"/>
  <c r="S92" i="58"/>
  <c r="T92" i="58"/>
  <c r="U92" i="58"/>
  <c r="V92" i="58"/>
  <c r="Z92" i="58"/>
  <c r="AA92" i="58"/>
  <c r="Q93" i="58"/>
  <c r="R93" i="58"/>
  <c r="S93" i="58"/>
  <c r="T93" i="58"/>
  <c r="U93" i="58"/>
  <c r="V93" i="58"/>
  <c r="Z93" i="58"/>
  <c r="AA93" i="58"/>
  <c r="Q94" i="58"/>
  <c r="R94" i="58"/>
  <c r="S94" i="58"/>
  <c r="T94" i="58"/>
  <c r="U94" i="58"/>
  <c r="V94" i="58"/>
  <c r="Z94" i="58"/>
  <c r="AA94" i="58"/>
  <c r="Q95" i="58"/>
  <c r="R95" i="58"/>
  <c r="S95" i="58"/>
  <c r="T95" i="58"/>
  <c r="U95" i="58"/>
  <c r="V95" i="58"/>
  <c r="Z95" i="58"/>
  <c r="AA95" i="58"/>
  <c r="Q96" i="58"/>
  <c r="R96" i="58"/>
  <c r="S96" i="58"/>
  <c r="T96" i="58"/>
  <c r="U96" i="58"/>
  <c r="V96" i="58"/>
  <c r="Z96" i="58"/>
  <c r="AA96" i="58"/>
  <c r="Q97" i="58"/>
  <c r="R97" i="58"/>
  <c r="S97" i="58"/>
  <c r="T97" i="58"/>
  <c r="U97" i="58"/>
  <c r="V97" i="58"/>
  <c r="Z97" i="58"/>
  <c r="AA97" i="58"/>
  <c r="Q98" i="58"/>
  <c r="R98" i="58"/>
  <c r="S98" i="58"/>
  <c r="T98" i="58"/>
  <c r="U98" i="58"/>
  <c r="V98" i="58"/>
  <c r="Z98" i="58"/>
  <c r="AA98" i="58"/>
  <c r="Q99" i="58"/>
  <c r="R99" i="58"/>
  <c r="S99" i="58"/>
  <c r="T99" i="58"/>
  <c r="U99" i="58"/>
  <c r="V99" i="58"/>
  <c r="Z99" i="58"/>
  <c r="AA99" i="58"/>
  <c r="Q100" i="58"/>
  <c r="R100" i="58"/>
  <c r="S100" i="58"/>
  <c r="T100" i="58"/>
  <c r="U100" i="58"/>
  <c r="V100" i="58"/>
  <c r="Z100" i="58"/>
  <c r="AA100" i="58"/>
  <c r="Q101" i="58"/>
  <c r="R101" i="58"/>
  <c r="S101" i="58"/>
  <c r="T101" i="58"/>
  <c r="U101" i="58"/>
  <c r="V101" i="58"/>
  <c r="Z101" i="58"/>
  <c r="AA101" i="58"/>
  <c r="Q102" i="58"/>
  <c r="R102" i="58"/>
  <c r="S102" i="58"/>
  <c r="T102" i="58"/>
  <c r="U102" i="58"/>
  <c r="V102" i="58"/>
  <c r="Z102" i="58"/>
  <c r="AA102" i="58"/>
  <c r="Q103" i="58"/>
  <c r="R103" i="58"/>
  <c r="S103" i="58"/>
  <c r="T103" i="58"/>
  <c r="U103" i="58"/>
  <c r="V103" i="58"/>
  <c r="Z103" i="58"/>
  <c r="AA103" i="58"/>
  <c r="Q104" i="58"/>
  <c r="R104" i="58"/>
  <c r="S104" i="58"/>
  <c r="T104" i="58"/>
  <c r="U104" i="58"/>
  <c r="V104" i="58"/>
  <c r="Z104" i="58"/>
  <c r="AA104" i="58"/>
  <c r="Q105" i="58"/>
  <c r="R105" i="58"/>
  <c r="S105" i="58"/>
  <c r="T105" i="58"/>
  <c r="U105" i="58"/>
  <c r="V105" i="58"/>
  <c r="Z105" i="58"/>
  <c r="AA105" i="58"/>
  <c r="Q106" i="58"/>
  <c r="R106" i="58"/>
  <c r="S106" i="58"/>
  <c r="T106" i="58"/>
  <c r="U106" i="58"/>
  <c r="V106" i="58"/>
  <c r="Z106" i="58"/>
  <c r="AA106" i="58"/>
  <c r="Q107" i="58"/>
  <c r="R107" i="58"/>
  <c r="S107" i="58"/>
  <c r="T107" i="58"/>
  <c r="U107" i="58"/>
  <c r="V107" i="58"/>
  <c r="Z107" i="58"/>
  <c r="AA107" i="58"/>
  <c r="Q108" i="58"/>
  <c r="R108" i="58"/>
  <c r="S108" i="58"/>
  <c r="T108" i="58"/>
  <c r="U108" i="58"/>
  <c r="V108" i="58"/>
  <c r="Z108" i="58"/>
  <c r="AA108" i="58"/>
  <c r="Q109" i="58"/>
  <c r="R109" i="58"/>
  <c r="S109" i="58"/>
  <c r="T109" i="58"/>
  <c r="U109" i="58"/>
  <c r="V109" i="58"/>
  <c r="Z109" i="58"/>
  <c r="AA109" i="58"/>
  <c r="Q110" i="58"/>
  <c r="R110" i="58"/>
  <c r="S110" i="58"/>
  <c r="T110" i="58"/>
  <c r="U110" i="58"/>
  <c r="V110" i="58"/>
  <c r="Z110" i="58"/>
  <c r="AA110" i="58"/>
  <c r="Q111" i="58"/>
  <c r="R111" i="58"/>
  <c r="S111" i="58"/>
  <c r="T111" i="58"/>
  <c r="U111" i="58"/>
  <c r="V111" i="58"/>
  <c r="Z111" i="58"/>
  <c r="AA111" i="58"/>
  <c r="Q112" i="58"/>
  <c r="R112" i="58"/>
  <c r="S112" i="58"/>
  <c r="T112" i="58"/>
  <c r="U112" i="58"/>
  <c r="V112" i="58"/>
  <c r="Z112" i="58"/>
  <c r="AA112" i="58"/>
  <c r="Q113" i="58"/>
  <c r="R113" i="58"/>
  <c r="S113" i="58"/>
  <c r="T113" i="58"/>
  <c r="U113" i="58"/>
  <c r="V113" i="58"/>
  <c r="Z113" i="58"/>
  <c r="AA113" i="58"/>
  <c r="Q114" i="58"/>
  <c r="R114" i="58"/>
  <c r="S114" i="58"/>
  <c r="T114" i="58"/>
  <c r="U114" i="58"/>
  <c r="V114" i="58"/>
  <c r="Z114" i="58"/>
  <c r="AA114" i="58"/>
  <c r="Q115" i="58"/>
  <c r="R115" i="58"/>
  <c r="S115" i="58"/>
  <c r="T115" i="58"/>
  <c r="U115" i="58"/>
  <c r="V115" i="58"/>
  <c r="Z115" i="58"/>
  <c r="AA115" i="58"/>
  <c r="Q116" i="58"/>
  <c r="R116" i="58"/>
  <c r="S116" i="58"/>
  <c r="T116" i="58"/>
  <c r="U116" i="58"/>
  <c r="V116" i="58"/>
  <c r="Z116" i="58"/>
  <c r="AA116" i="58"/>
  <c r="Q117" i="58"/>
  <c r="R117" i="58"/>
  <c r="S117" i="58"/>
  <c r="T117" i="58"/>
  <c r="U117" i="58"/>
  <c r="V117" i="58"/>
  <c r="Z117" i="58"/>
  <c r="AA117" i="58"/>
  <c r="Q118" i="58"/>
  <c r="R118" i="58"/>
  <c r="S118" i="58"/>
  <c r="T118" i="58"/>
  <c r="U118" i="58"/>
  <c r="V118" i="58"/>
  <c r="Z118" i="58"/>
  <c r="AA118" i="58"/>
  <c r="Q119" i="58"/>
  <c r="R119" i="58"/>
  <c r="S119" i="58"/>
  <c r="T119" i="58"/>
  <c r="U119" i="58"/>
  <c r="V119" i="58"/>
  <c r="Z119" i="58"/>
  <c r="AA119" i="58"/>
  <c r="Q120" i="58"/>
  <c r="R120" i="58"/>
  <c r="S120" i="58"/>
  <c r="T120" i="58"/>
  <c r="U120" i="58"/>
  <c r="V120" i="58"/>
  <c r="Z120" i="58"/>
  <c r="AA120" i="58"/>
  <c r="Q121" i="58"/>
  <c r="R121" i="58"/>
  <c r="S121" i="58"/>
  <c r="T121" i="58"/>
  <c r="U121" i="58"/>
  <c r="V121" i="58"/>
  <c r="Z121" i="58"/>
  <c r="AA121" i="58"/>
  <c r="Q122" i="58"/>
  <c r="R122" i="58"/>
  <c r="S122" i="58"/>
  <c r="T122" i="58"/>
  <c r="U122" i="58"/>
  <c r="V122" i="58"/>
  <c r="Z122" i="58"/>
  <c r="AA122" i="58"/>
  <c r="Q123" i="58"/>
  <c r="R123" i="58"/>
  <c r="S123" i="58"/>
  <c r="T123" i="58"/>
  <c r="U123" i="58"/>
  <c r="V123" i="58"/>
  <c r="Z123" i="58"/>
  <c r="AA123" i="58"/>
  <c r="Q124" i="58"/>
  <c r="R124" i="58"/>
  <c r="S124" i="58"/>
  <c r="T124" i="58"/>
  <c r="U124" i="58"/>
  <c r="V124" i="58"/>
  <c r="Z124" i="58"/>
  <c r="AA124" i="58"/>
  <c r="Q125" i="58"/>
  <c r="R125" i="58"/>
  <c r="S125" i="58"/>
  <c r="T125" i="58"/>
  <c r="U125" i="58"/>
  <c r="V125" i="58"/>
  <c r="Z125" i="58"/>
  <c r="AA125" i="58"/>
  <c r="Q126" i="58"/>
  <c r="R126" i="58"/>
  <c r="S126" i="58"/>
  <c r="T126" i="58"/>
  <c r="U126" i="58"/>
  <c r="V126" i="58"/>
  <c r="Z126" i="58"/>
  <c r="AA126" i="58"/>
  <c r="Q127" i="58"/>
  <c r="R127" i="58"/>
  <c r="S127" i="58"/>
  <c r="T127" i="58"/>
  <c r="U127" i="58"/>
  <c r="V127" i="58"/>
  <c r="Z127" i="58"/>
  <c r="AA127" i="58"/>
  <c r="Q128" i="58"/>
  <c r="R128" i="58"/>
  <c r="S128" i="58"/>
  <c r="T128" i="58"/>
  <c r="U128" i="58"/>
  <c r="V128" i="58"/>
  <c r="Z128" i="58"/>
  <c r="AA128" i="58"/>
  <c r="Q129" i="58"/>
  <c r="R129" i="58"/>
  <c r="S129" i="58"/>
  <c r="T129" i="58"/>
  <c r="U129" i="58"/>
  <c r="V129" i="58"/>
  <c r="Z129" i="58"/>
  <c r="AA129" i="58"/>
  <c r="Q130" i="58"/>
  <c r="R130" i="58"/>
  <c r="S130" i="58"/>
  <c r="T130" i="58"/>
  <c r="U130" i="58"/>
  <c r="V130" i="58"/>
  <c r="Z130" i="58"/>
  <c r="AA130" i="58"/>
  <c r="Q131" i="58"/>
  <c r="R131" i="58"/>
  <c r="S131" i="58"/>
  <c r="T131" i="58"/>
  <c r="U131" i="58"/>
  <c r="V131" i="58"/>
  <c r="Z131" i="58"/>
  <c r="AA131" i="58"/>
  <c r="Q132" i="58"/>
  <c r="R132" i="58"/>
  <c r="S132" i="58"/>
  <c r="T132" i="58"/>
  <c r="U132" i="58"/>
  <c r="V132" i="58"/>
  <c r="Z132" i="58"/>
  <c r="AA132" i="58"/>
  <c r="Q133" i="58"/>
  <c r="R133" i="58"/>
  <c r="S133" i="58"/>
  <c r="T133" i="58"/>
  <c r="U133" i="58"/>
  <c r="V133" i="58"/>
  <c r="Z133" i="58"/>
  <c r="AA133" i="58"/>
  <c r="Q134" i="58"/>
  <c r="R134" i="58"/>
  <c r="S134" i="58"/>
  <c r="T134" i="58"/>
  <c r="U134" i="58"/>
  <c r="V134" i="58"/>
  <c r="Z134" i="58"/>
  <c r="AA134" i="58"/>
  <c r="Q135" i="58"/>
  <c r="R135" i="58"/>
  <c r="S135" i="58"/>
  <c r="T135" i="58"/>
  <c r="U135" i="58"/>
  <c r="V135" i="58"/>
  <c r="Z135" i="58"/>
  <c r="AA135" i="58"/>
  <c r="Q136" i="58"/>
  <c r="R136" i="58"/>
  <c r="S136" i="58"/>
  <c r="T136" i="58"/>
  <c r="U136" i="58"/>
  <c r="V136" i="58"/>
  <c r="Z136" i="58"/>
  <c r="AA136" i="58"/>
  <c r="Q137" i="58"/>
  <c r="R137" i="58"/>
  <c r="S137" i="58"/>
  <c r="T137" i="58"/>
  <c r="U137" i="58"/>
  <c r="V137" i="58"/>
  <c r="Z137" i="58"/>
  <c r="AA137" i="58"/>
  <c r="Q138" i="58"/>
  <c r="R138" i="58"/>
  <c r="S138" i="58"/>
  <c r="T138" i="58"/>
  <c r="U138" i="58"/>
  <c r="V138" i="58"/>
  <c r="Z138" i="58"/>
  <c r="AA138" i="58"/>
  <c r="Q139" i="58"/>
  <c r="R139" i="58"/>
  <c r="S139" i="58"/>
  <c r="T139" i="58"/>
  <c r="U139" i="58"/>
  <c r="V139" i="58"/>
  <c r="Z139" i="58"/>
  <c r="AA139" i="58"/>
  <c r="Q140" i="58"/>
  <c r="R140" i="58"/>
  <c r="S140" i="58"/>
  <c r="T140" i="58"/>
  <c r="U140" i="58"/>
  <c r="V140" i="58"/>
  <c r="Z140" i="58"/>
  <c r="AA140" i="58"/>
  <c r="Q141" i="58"/>
  <c r="R141" i="58"/>
  <c r="S141" i="58"/>
  <c r="T141" i="58"/>
  <c r="U141" i="58"/>
  <c r="V141" i="58"/>
  <c r="Z141" i="58"/>
  <c r="AA141" i="58"/>
  <c r="Q142" i="58"/>
  <c r="R142" i="58"/>
  <c r="S142" i="58"/>
  <c r="T142" i="58"/>
  <c r="U142" i="58"/>
  <c r="V142" i="58"/>
  <c r="Z142" i="58"/>
  <c r="AA142" i="58"/>
  <c r="Q143" i="58"/>
  <c r="R143" i="58"/>
  <c r="S143" i="58"/>
  <c r="T143" i="58"/>
  <c r="U143" i="58"/>
  <c r="V143" i="58"/>
  <c r="Z143" i="58"/>
  <c r="AA143" i="58"/>
  <c r="Q144" i="58"/>
  <c r="R144" i="58"/>
  <c r="S144" i="58"/>
  <c r="T144" i="58"/>
  <c r="U144" i="58"/>
  <c r="V144" i="58"/>
  <c r="Z144" i="58"/>
  <c r="AA144" i="58"/>
  <c r="Q145" i="58"/>
  <c r="R145" i="58"/>
  <c r="S145" i="58"/>
  <c r="T145" i="58"/>
  <c r="U145" i="58"/>
  <c r="V145" i="58"/>
  <c r="Z145" i="58"/>
  <c r="AA145" i="58"/>
  <c r="Q146" i="58"/>
  <c r="R146" i="58"/>
  <c r="S146" i="58"/>
  <c r="T146" i="58"/>
  <c r="U146" i="58"/>
  <c r="V146" i="58"/>
  <c r="Z146" i="58"/>
  <c r="AA146" i="58"/>
  <c r="Q147" i="58"/>
  <c r="R147" i="58"/>
  <c r="S147" i="58"/>
  <c r="T147" i="58"/>
  <c r="U147" i="58"/>
  <c r="V147" i="58"/>
  <c r="Z147" i="58"/>
  <c r="AA147" i="58"/>
  <c r="Q148" i="58"/>
  <c r="R148" i="58"/>
  <c r="S148" i="58"/>
  <c r="T148" i="58"/>
  <c r="U148" i="58"/>
  <c r="V148" i="58"/>
  <c r="Z148" i="58"/>
  <c r="AA148" i="58"/>
  <c r="Q149" i="58"/>
  <c r="R149" i="58"/>
  <c r="S149" i="58"/>
  <c r="T149" i="58"/>
  <c r="U149" i="58"/>
  <c r="V149" i="58"/>
  <c r="Z149" i="58"/>
  <c r="AA149" i="58"/>
  <c r="Q150" i="58"/>
  <c r="R150" i="58"/>
  <c r="S150" i="58"/>
  <c r="T150" i="58"/>
  <c r="U150" i="58"/>
  <c r="V150" i="58"/>
  <c r="Z150" i="58"/>
  <c r="AA150" i="58"/>
  <c r="Q151" i="58"/>
  <c r="R151" i="58"/>
  <c r="S151" i="58"/>
  <c r="T151" i="58"/>
  <c r="U151" i="58"/>
  <c r="V151" i="58"/>
  <c r="Z151" i="58"/>
  <c r="AA151" i="58"/>
  <c r="Q152" i="58"/>
  <c r="R152" i="58"/>
  <c r="S152" i="58"/>
  <c r="T152" i="58"/>
  <c r="U152" i="58"/>
  <c r="V152" i="58"/>
  <c r="Z152" i="58"/>
  <c r="AA152" i="58"/>
  <c r="Q153" i="58"/>
  <c r="R153" i="58"/>
  <c r="S153" i="58"/>
  <c r="T153" i="58"/>
  <c r="U153" i="58"/>
  <c r="V153" i="58"/>
  <c r="Z153" i="58"/>
  <c r="AA153" i="58"/>
  <c r="Q154" i="58"/>
  <c r="R154" i="58"/>
  <c r="S154" i="58"/>
  <c r="T154" i="58"/>
  <c r="U154" i="58"/>
  <c r="V154" i="58"/>
  <c r="Z154" i="58"/>
  <c r="AA154" i="58"/>
  <c r="Q155" i="58"/>
  <c r="R155" i="58"/>
  <c r="S155" i="58"/>
  <c r="T155" i="58"/>
  <c r="U155" i="58"/>
  <c r="V155" i="58"/>
  <c r="Z155" i="58"/>
  <c r="AA155" i="58"/>
  <c r="Q156" i="58"/>
  <c r="R156" i="58"/>
  <c r="S156" i="58"/>
  <c r="T156" i="58"/>
  <c r="U156" i="58"/>
  <c r="V156" i="58"/>
  <c r="Z156" i="58"/>
  <c r="AA156" i="58"/>
  <c r="Q157" i="58"/>
  <c r="R157" i="58"/>
  <c r="S157" i="58"/>
  <c r="T157" i="58"/>
  <c r="U157" i="58"/>
  <c r="V157" i="58"/>
  <c r="Z157" i="58"/>
  <c r="AA157" i="58"/>
  <c r="Q158" i="58"/>
  <c r="R158" i="58"/>
  <c r="S158" i="58"/>
  <c r="T158" i="58"/>
  <c r="U158" i="58"/>
  <c r="V158" i="58"/>
  <c r="Z158" i="58"/>
  <c r="AA158" i="58"/>
  <c r="Q159" i="58"/>
  <c r="R159" i="58"/>
  <c r="S159" i="58"/>
  <c r="T159" i="58"/>
  <c r="U159" i="58"/>
  <c r="V159" i="58"/>
  <c r="Z159" i="58"/>
  <c r="AA159" i="58"/>
  <c r="Q160" i="58"/>
  <c r="R160" i="58"/>
  <c r="S160" i="58"/>
  <c r="T160" i="58"/>
  <c r="U160" i="58"/>
  <c r="V160" i="58"/>
  <c r="Z160" i="58"/>
  <c r="AA160" i="58"/>
  <c r="Q161" i="58"/>
  <c r="R161" i="58"/>
  <c r="S161" i="58"/>
  <c r="T161" i="58"/>
  <c r="U161" i="58"/>
  <c r="V161" i="58"/>
  <c r="Z161" i="58"/>
  <c r="AA161" i="58"/>
  <c r="Q162" i="58"/>
  <c r="R162" i="58"/>
  <c r="S162" i="58"/>
  <c r="T162" i="58"/>
  <c r="U162" i="58"/>
  <c r="V162" i="58"/>
  <c r="Z162" i="58"/>
  <c r="AA162" i="58"/>
  <c r="Q163" i="58"/>
  <c r="R163" i="58"/>
  <c r="S163" i="58"/>
  <c r="T163" i="58"/>
  <c r="U163" i="58"/>
  <c r="V163" i="58"/>
  <c r="Z163" i="58"/>
  <c r="AA163" i="58"/>
  <c r="Q164" i="58"/>
  <c r="R164" i="58"/>
  <c r="S164" i="58"/>
  <c r="T164" i="58"/>
  <c r="U164" i="58"/>
  <c r="V164" i="58"/>
  <c r="Z164" i="58"/>
  <c r="AA164" i="58"/>
  <c r="Q165" i="58"/>
  <c r="R165" i="58"/>
  <c r="S165" i="58"/>
  <c r="T165" i="58"/>
  <c r="U165" i="58"/>
  <c r="V165" i="58"/>
  <c r="Z165" i="58"/>
  <c r="AA165" i="58"/>
  <c r="Q166" i="58"/>
  <c r="R166" i="58"/>
  <c r="S166" i="58"/>
  <c r="T166" i="58"/>
  <c r="U166" i="58"/>
  <c r="V166" i="58"/>
  <c r="Z166" i="58"/>
  <c r="AA166" i="58"/>
  <c r="Q167" i="58"/>
  <c r="R167" i="58"/>
  <c r="S167" i="58"/>
  <c r="T167" i="58"/>
  <c r="U167" i="58"/>
  <c r="V167" i="58"/>
  <c r="Z167" i="58"/>
  <c r="AA167" i="58"/>
  <c r="Q168" i="58"/>
  <c r="R168" i="58"/>
  <c r="S168" i="58"/>
  <c r="T168" i="58"/>
  <c r="U168" i="58"/>
  <c r="V168" i="58"/>
  <c r="Z168" i="58"/>
  <c r="AA168" i="58"/>
  <c r="Q169" i="58"/>
  <c r="R169" i="58"/>
  <c r="S169" i="58"/>
  <c r="T169" i="58"/>
  <c r="U169" i="58"/>
  <c r="V169" i="58"/>
  <c r="Z169" i="58"/>
  <c r="AA169" i="58"/>
  <c r="Q170" i="58"/>
  <c r="R170" i="58"/>
  <c r="S170" i="58"/>
  <c r="T170" i="58"/>
  <c r="U170" i="58"/>
  <c r="V170" i="58"/>
  <c r="Z170" i="58"/>
  <c r="AA170" i="58"/>
  <c r="Q171" i="58"/>
  <c r="R171" i="58"/>
  <c r="S171" i="58"/>
  <c r="T171" i="58"/>
  <c r="U171" i="58"/>
  <c r="V171" i="58"/>
  <c r="Z171" i="58"/>
  <c r="AA171" i="58"/>
  <c r="Q172" i="58"/>
  <c r="R172" i="58"/>
  <c r="S172" i="58"/>
  <c r="T172" i="58"/>
  <c r="U172" i="58"/>
  <c r="V172" i="58"/>
  <c r="Z172" i="58"/>
  <c r="AA172" i="58"/>
  <c r="Q173" i="58"/>
  <c r="R173" i="58"/>
  <c r="S173" i="58"/>
  <c r="T173" i="58"/>
  <c r="U173" i="58"/>
  <c r="V173" i="58"/>
  <c r="Z173" i="58"/>
  <c r="AA173" i="58"/>
  <c r="Q174" i="58"/>
  <c r="R174" i="58"/>
  <c r="S174" i="58"/>
  <c r="T174" i="58"/>
  <c r="U174" i="58"/>
  <c r="V174" i="58"/>
  <c r="Z174" i="58"/>
  <c r="AA174" i="58"/>
  <c r="Q175" i="58"/>
  <c r="R175" i="58"/>
  <c r="S175" i="58"/>
  <c r="T175" i="58"/>
  <c r="U175" i="58"/>
  <c r="V175" i="58"/>
  <c r="Z175" i="58"/>
  <c r="AA175" i="58"/>
  <c r="Q176" i="58"/>
  <c r="R176" i="58"/>
  <c r="S176" i="58"/>
  <c r="T176" i="58"/>
  <c r="U176" i="58"/>
  <c r="V176" i="58"/>
  <c r="Z176" i="58"/>
  <c r="AA176" i="58"/>
  <c r="Q177" i="58"/>
  <c r="R177" i="58"/>
  <c r="S177" i="58"/>
  <c r="T177" i="58"/>
  <c r="U177" i="58"/>
  <c r="V177" i="58"/>
  <c r="Z177" i="58"/>
  <c r="AA177" i="58"/>
  <c r="Q178" i="58"/>
  <c r="R178" i="58"/>
  <c r="S178" i="58"/>
  <c r="T178" i="58"/>
  <c r="U178" i="58"/>
  <c r="V178" i="58"/>
  <c r="Z178" i="58"/>
  <c r="AA178" i="58"/>
  <c r="Q179" i="58"/>
  <c r="R179" i="58"/>
  <c r="S179" i="58"/>
  <c r="T179" i="58"/>
  <c r="U179" i="58"/>
  <c r="V179" i="58"/>
  <c r="Z179" i="58"/>
  <c r="AA179" i="58"/>
  <c r="Q180" i="58"/>
  <c r="R180" i="58"/>
  <c r="S180" i="58"/>
  <c r="T180" i="58"/>
  <c r="U180" i="58"/>
  <c r="V180" i="58"/>
  <c r="Z180" i="58"/>
  <c r="AA180" i="58"/>
  <c r="Q181" i="58"/>
  <c r="R181" i="58"/>
  <c r="S181" i="58"/>
  <c r="T181" i="58"/>
  <c r="U181" i="58"/>
  <c r="V181" i="58"/>
  <c r="Z181" i="58"/>
  <c r="AA181" i="58"/>
  <c r="Q182" i="58"/>
  <c r="R182" i="58"/>
  <c r="S182" i="58"/>
  <c r="T182" i="58"/>
  <c r="U182" i="58"/>
  <c r="V182" i="58"/>
  <c r="Z182" i="58"/>
  <c r="AA182" i="58"/>
  <c r="Q183" i="58"/>
  <c r="R183" i="58"/>
  <c r="S183" i="58"/>
  <c r="T183" i="58"/>
  <c r="U183" i="58"/>
  <c r="V183" i="58"/>
  <c r="Z183" i="58"/>
  <c r="AA183" i="58"/>
  <c r="Q184" i="58"/>
  <c r="R184" i="58"/>
  <c r="S184" i="58"/>
  <c r="T184" i="58"/>
  <c r="U184" i="58"/>
  <c r="V184" i="58"/>
  <c r="Z184" i="58"/>
  <c r="AA184" i="58"/>
  <c r="Q185" i="58"/>
  <c r="R185" i="58"/>
  <c r="S185" i="58"/>
  <c r="T185" i="58"/>
  <c r="U185" i="58"/>
  <c r="V185" i="58"/>
  <c r="Z185" i="58"/>
  <c r="AA185" i="58"/>
  <c r="Q186" i="58"/>
  <c r="R186" i="58"/>
  <c r="S186" i="58"/>
  <c r="T186" i="58"/>
  <c r="U186" i="58"/>
  <c r="V186" i="58"/>
  <c r="Z186" i="58"/>
  <c r="AA186" i="58"/>
  <c r="Q187" i="58"/>
  <c r="R187" i="58"/>
  <c r="S187" i="58"/>
  <c r="T187" i="58"/>
  <c r="U187" i="58"/>
  <c r="V187" i="58"/>
  <c r="Z187" i="58"/>
  <c r="AA187" i="58"/>
  <c r="Q188" i="58"/>
  <c r="R188" i="58"/>
  <c r="S188" i="58"/>
  <c r="T188" i="58"/>
  <c r="U188" i="58"/>
  <c r="V188" i="58"/>
  <c r="Z188" i="58"/>
  <c r="AA188" i="58"/>
  <c r="Q189" i="58"/>
  <c r="R189" i="58"/>
  <c r="S189" i="58"/>
  <c r="T189" i="58"/>
  <c r="U189" i="58"/>
  <c r="V189" i="58"/>
  <c r="Z189" i="58"/>
  <c r="AA189" i="58"/>
  <c r="Q190" i="58"/>
  <c r="R190" i="58"/>
  <c r="S190" i="58"/>
  <c r="T190" i="58"/>
  <c r="U190" i="58"/>
  <c r="V190" i="58"/>
  <c r="Z190" i="58"/>
  <c r="AA190" i="58"/>
  <c r="Q191" i="58"/>
  <c r="R191" i="58"/>
  <c r="S191" i="58"/>
  <c r="T191" i="58"/>
  <c r="U191" i="58"/>
  <c r="V191" i="58"/>
  <c r="Z191" i="58"/>
  <c r="AA191" i="58"/>
  <c r="Q192" i="58"/>
  <c r="R192" i="58"/>
  <c r="S192" i="58"/>
  <c r="T192" i="58"/>
  <c r="U192" i="58"/>
  <c r="V192" i="58"/>
  <c r="Z192" i="58"/>
  <c r="AA192" i="58"/>
  <c r="Q193" i="58"/>
  <c r="R193" i="58"/>
  <c r="S193" i="58"/>
  <c r="T193" i="58"/>
  <c r="U193" i="58"/>
  <c r="V193" i="58"/>
  <c r="Z193" i="58"/>
  <c r="AA193" i="58"/>
  <c r="Q194" i="58"/>
  <c r="R194" i="58"/>
  <c r="S194" i="58"/>
  <c r="T194" i="58"/>
  <c r="U194" i="58"/>
  <c r="V194" i="58"/>
  <c r="Z194" i="58"/>
  <c r="AA194" i="58"/>
  <c r="Q195" i="58"/>
  <c r="R195" i="58"/>
  <c r="S195" i="58"/>
  <c r="T195" i="58"/>
  <c r="U195" i="58"/>
  <c r="V195" i="58"/>
  <c r="Z195" i="58"/>
  <c r="AA195" i="58"/>
  <c r="Q196" i="58"/>
  <c r="R196" i="58"/>
  <c r="S196" i="58"/>
  <c r="T196" i="58"/>
  <c r="U196" i="58"/>
  <c r="V196" i="58"/>
  <c r="Z196" i="58"/>
  <c r="AA196" i="58"/>
  <c r="Q197" i="58"/>
  <c r="R197" i="58"/>
  <c r="S197" i="58"/>
  <c r="T197" i="58"/>
  <c r="U197" i="58"/>
  <c r="V197" i="58"/>
  <c r="Z197" i="58"/>
  <c r="AA197" i="58"/>
  <c r="Q198" i="58"/>
  <c r="R198" i="58"/>
  <c r="S198" i="58"/>
  <c r="T198" i="58"/>
  <c r="U198" i="58"/>
  <c r="V198" i="58"/>
  <c r="Z198" i="58"/>
  <c r="AA198" i="58"/>
  <c r="Q199" i="58"/>
  <c r="R199" i="58"/>
  <c r="S199" i="58"/>
  <c r="T199" i="58"/>
  <c r="U199" i="58"/>
  <c r="V199" i="58"/>
  <c r="Z199" i="58"/>
  <c r="AA199" i="58"/>
  <c r="Q200" i="58"/>
  <c r="R200" i="58"/>
  <c r="S200" i="58"/>
  <c r="T200" i="58"/>
  <c r="U200" i="58"/>
  <c r="V200" i="58"/>
  <c r="Z200" i="58"/>
  <c r="AA200" i="58"/>
  <c r="Q201" i="58"/>
  <c r="R201" i="58"/>
  <c r="S201" i="58"/>
  <c r="T201" i="58"/>
  <c r="U201" i="58"/>
  <c r="V201" i="58"/>
  <c r="Z201" i="58"/>
  <c r="AA201" i="58"/>
  <c r="Q202" i="58"/>
  <c r="R202" i="58"/>
  <c r="S202" i="58"/>
  <c r="T202" i="58"/>
  <c r="U202" i="58"/>
  <c r="V202" i="58"/>
  <c r="Z202" i="58"/>
  <c r="AA202" i="58"/>
  <c r="Q203" i="58"/>
  <c r="R203" i="58"/>
  <c r="S203" i="58"/>
  <c r="T203" i="58"/>
  <c r="U203" i="58"/>
  <c r="V203" i="58"/>
  <c r="Z203" i="58"/>
  <c r="AA203" i="58"/>
  <c r="Q204" i="58"/>
  <c r="R204" i="58"/>
  <c r="S204" i="58"/>
  <c r="T204" i="58"/>
  <c r="U204" i="58"/>
  <c r="V204" i="58"/>
  <c r="Z204" i="58"/>
  <c r="AA204" i="58"/>
  <c r="Q205" i="58"/>
  <c r="R205" i="58"/>
  <c r="S205" i="58"/>
  <c r="T205" i="58"/>
  <c r="U205" i="58"/>
  <c r="V205" i="58"/>
  <c r="Z205" i="58"/>
  <c r="AA205" i="58"/>
  <c r="Q206" i="58"/>
  <c r="R206" i="58"/>
  <c r="S206" i="58"/>
  <c r="T206" i="58"/>
  <c r="U206" i="58"/>
  <c r="V206" i="58"/>
  <c r="Z206" i="58"/>
  <c r="AA206" i="58"/>
  <c r="Q207" i="58"/>
  <c r="R207" i="58"/>
  <c r="S207" i="58"/>
  <c r="T207" i="58"/>
  <c r="U207" i="58"/>
  <c r="V207" i="58"/>
  <c r="Z207" i="58"/>
  <c r="AA207" i="58"/>
  <c r="Q208" i="58"/>
  <c r="R208" i="58"/>
  <c r="S208" i="58"/>
  <c r="T208" i="58"/>
  <c r="U208" i="58"/>
  <c r="V208" i="58"/>
  <c r="Z208" i="58"/>
  <c r="AA208" i="58"/>
  <c r="Q209" i="58"/>
  <c r="R209" i="58"/>
  <c r="S209" i="58"/>
  <c r="T209" i="58"/>
  <c r="U209" i="58"/>
  <c r="V209" i="58"/>
  <c r="Z209" i="58"/>
  <c r="AA209" i="58"/>
  <c r="Q210" i="58"/>
  <c r="R210" i="58"/>
  <c r="S210" i="58"/>
  <c r="T210" i="58"/>
  <c r="U210" i="58"/>
  <c r="V210" i="58"/>
  <c r="Z210" i="58"/>
  <c r="AA210" i="58"/>
  <c r="Q211" i="58"/>
  <c r="R211" i="58"/>
  <c r="S211" i="58"/>
  <c r="T211" i="58"/>
  <c r="U211" i="58"/>
  <c r="V211" i="58"/>
  <c r="Z211" i="58"/>
  <c r="AA211" i="58"/>
  <c r="Q212" i="58"/>
  <c r="R212" i="58"/>
  <c r="S212" i="58"/>
  <c r="T212" i="58"/>
  <c r="U212" i="58"/>
  <c r="V212" i="58"/>
  <c r="Z212" i="58"/>
  <c r="AA212" i="58"/>
  <c r="Q213" i="58"/>
  <c r="R213" i="58"/>
  <c r="S213" i="58"/>
  <c r="T213" i="58"/>
  <c r="U213" i="58"/>
  <c r="V213" i="58"/>
  <c r="Z213" i="58"/>
  <c r="AA213" i="58"/>
  <c r="Q214" i="58"/>
  <c r="R214" i="58"/>
  <c r="S214" i="58"/>
  <c r="T214" i="58"/>
  <c r="U214" i="58"/>
  <c r="V214" i="58"/>
  <c r="Z214" i="58"/>
  <c r="AA214" i="58"/>
  <c r="Q215" i="58"/>
  <c r="R215" i="58"/>
  <c r="S215" i="58"/>
  <c r="T215" i="58"/>
  <c r="U215" i="58"/>
  <c r="V215" i="58"/>
  <c r="Z215" i="58"/>
  <c r="AA215" i="58"/>
  <c r="Q216" i="58"/>
  <c r="R216" i="58"/>
  <c r="S216" i="58"/>
  <c r="T216" i="58"/>
  <c r="U216" i="58"/>
  <c r="V216" i="58"/>
  <c r="Z216" i="58"/>
  <c r="AA216" i="58"/>
  <c r="Q217" i="58"/>
  <c r="R217" i="58"/>
  <c r="S217" i="58"/>
  <c r="T217" i="58"/>
  <c r="U217" i="58"/>
  <c r="V217" i="58"/>
  <c r="Z217" i="58"/>
  <c r="AA217" i="58"/>
  <c r="Q218" i="58"/>
  <c r="R218" i="58"/>
  <c r="S218" i="58"/>
  <c r="T218" i="58"/>
  <c r="U218" i="58"/>
  <c r="V218" i="58"/>
  <c r="Z218" i="58"/>
  <c r="AA218" i="58"/>
  <c r="Q219" i="58"/>
  <c r="R219" i="58"/>
  <c r="S219" i="58"/>
  <c r="T219" i="58"/>
  <c r="U219" i="58"/>
  <c r="V219" i="58"/>
  <c r="Z219" i="58"/>
  <c r="AA219" i="58"/>
  <c r="Q220" i="58"/>
  <c r="R220" i="58"/>
  <c r="S220" i="58"/>
  <c r="T220" i="58"/>
  <c r="U220" i="58"/>
  <c r="V220" i="58"/>
  <c r="Z220" i="58"/>
  <c r="AA220" i="58"/>
  <c r="Q221" i="58"/>
  <c r="R221" i="58"/>
  <c r="S221" i="58"/>
  <c r="T221" i="58"/>
  <c r="U221" i="58"/>
  <c r="V221" i="58"/>
  <c r="Z221" i="58"/>
  <c r="AA221" i="58"/>
  <c r="Q222" i="58"/>
  <c r="R222" i="58"/>
  <c r="S222" i="58"/>
  <c r="T222" i="58"/>
  <c r="U222" i="58"/>
  <c r="V222" i="58"/>
  <c r="Z222" i="58"/>
  <c r="AA222" i="58"/>
  <c r="Q223" i="58"/>
  <c r="R223" i="58"/>
  <c r="S223" i="58"/>
  <c r="T223" i="58"/>
  <c r="U223" i="58"/>
  <c r="V223" i="58"/>
  <c r="Z223" i="58"/>
  <c r="AA223" i="58"/>
  <c r="Q224" i="58"/>
  <c r="R224" i="58"/>
  <c r="S224" i="58"/>
  <c r="T224" i="58"/>
  <c r="U224" i="58"/>
  <c r="V224" i="58"/>
  <c r="Z224" i="58"/>
  <c r="AA224" i="58"/>
  <c r="Q225" i="58"/>
  <c r="R225" i="58"/>
  <c r="S225" i="58"/>
  <c r="T225" i="58"/>
  <c r="U225" i="58"/>
  <c r="V225" i="58"/>
  <c r="Z225" i="58"/>
  <c r="AA225" i="58"/>
  <c r="Q226" i="58"/>
  <c r="R226" i="58"/>
  <c r="S226" i="58"/>
  <c r="T226" i="58"/>
  <c r="U226" i="58"/>
  <c r="V226" i="58"/>
  <c r="Z226" i="58"/>
  <c r="AA226" i="58"/>
  <c r="Q227" i="58"/>
  <c r="R227" i="58"/>
  <c r="S227" i="58"/>
  <c r="T227" i="58"/>
  <c r="U227" i="58"/>
  <c r="V227" i="58"/>
  <c r="Z227" i="58"/>
  <c r="AA227" i="58"/>
  <c r="Q228" i="58"/>
  <c r="R228" i="58"/>
  <c r="S228" i="58"/>
  <c r="T228" i="58"/>
  <c r="U228" i="58"/>
  <c r="V228" i="58"/>
  <c r="Z228" i="58"/>
  <c r="AA228" i="58"/>
  <c r="Q229" i="58"/>
  <c r="R229" i="58"/>
  <c r="S229" i="58"/>
  <c r="T229" i="58"/>
  <c r="U229" i="58"/>
  <c r="V229" i="58"/>
  <c r="Z229" i="58"/>
  <c r="AA229" i="58"/>
  <c r="Q230" i="58"/>
  <c r="R230" i="58"/>
  <c r="S230" i="58"/>
  <c r="T230" i="58"/>
  <c r="U230" i="58"/>
  <c r="V230" i="58"/>
  <c r="Z230" i="58"/>
  <c r="AA230" i="58"/>
  <c r="Q231" i="58"/>
  <c r="R231" i="58"/>
  <c r="S231" i="58"/>
  <c r="T231" i="58"/>
  <c r="U231" i="58"/>
  <c r="V231" i="58"/>
  <c r="Z231" i="58"/>
  <c r="AA231" i="58"/>
  <c r="Q232" i="58"/>
  <c r="R232" i="58"/>
  <c r="S232" i="58"/>
  <c r="T232" i="58"/>
  <c r="U232" i="58"/>
  <c r="V232" i="58"/>
  <c r="Z232" i="58"/>
  <c r="AA232" i="58"/>
  <c r="Q233" i="58"/>
  <c r="R233" i="58"/>
  <c r="S233" i="58"/>
  <c r="T233" i="58"/>
  <c r="U233" i="58"/>
  <c r="V233" i="58"/>
  <c r="Z233" i="58"/>
  <c r="AA233" i="58"/>
  <c r="Q234" i="58"/>
  <c r="R234" i="58"/>
  <c r="S234" i="58"/>
  <c r="T234" i="58"/>
  <c r="U234" i="58"/>
  <c r="V234" i="58"/>
  <c r="Z234" i="58"/>
  <c r="AA234" i="58"/>
  <c r="Q235" i="58"/>
  <c r="R235" i="58"/>
  <c r="S235" i="58"/>
  <c r="T235" i="58"/>
  <c r="U235" i="58"/>
  <c r="V235" i="58"/>
  <c r="Z235" i="58"/>
  <c r="AA235" i="58"/>
  <c r="Q236" i="58"/>
  <c r="R236" i="58"/>
  <c r="S236" i="58"/>
  <c r="T236" i="58"/>
  <c r="U236" i="58"/>
  <c r="V236" i="58"/>
  <c r="Z236" i="58"/>
  <c r="AA236" i="58"/>
  <c r="Q237" i="58"/>
  <c r="R237" i="58"/>
  <c r="S237" i="58"/>
  <c r="T237" i="58"/>
  <c r="U237" i="58"/>
  <c r="V237" i="58"/>
  <c r="Z237" i="58"/>
  <c r="AA237" i="58"/>
  <c r="Q238" i="58"/>
  <c r="R238" i="58"/>
  <c r="S238" i="58"/>
  <c r="T238" i="58"/>
  <c r="U238" i="58"/>
  <c r="V238" i="58"/>
  <c r="Z238" i="58"/>
  <c r="AA238" i="58"/>
  <c r="Q239" i="58"/>
  <c r="R239" i="58"/>
  <c r="S239" i="58"/>
  <c r="T239" i="58"/>
  <c r="U239" i="58"/>
  <c r="V239" i="58"/>
  <c r="Z239" i="58"/>
  <c r="AA239" i="58"/>
  <c r="Q240" i="58"/>
  <c r="R240" i="58"/>
  <c r="S240" i="58"/>
  <c r="T240" i="58"/>
  <c r="U240" i="58"/>
  <c r="V240" i="58"/>
  <c r="Z240" i="58"/>
  <c r="AA240" i="58"/>
  <c r="Q241" i="58"/>
  <c r="R241" i="58"/>
  <c r="S241" i="58"/>
  <c r="T241" i="58"/>
  <c r="U241" i="58"/>
  <c r="V241" i="58"/>
  <c r="Z241" i="58"/>
  <c r="AA241" i="58"/>
  <c r="Q242" i="58"/>
  <c r="R242" i="58"/>
  <c r="S242" i="58"/>
  <c r="T242" i="58"/>
  <c r="U242" i="58"/>
  <c r="V242" i="58"/>
  <c r="Z242" i="58"/>
  <c r="AA242" i="58"/>
  <c r="Q243" i="58"/>
  <c r="R243" i="58"/>
  <c r="S243" i="58"/>
  <c r="T243" i="58"/>
  <c r="U243" i="58"/>
  <c r="V243" i="58"/>
  <c r="Z243" i="58"/>
  <c r="AA243" i="58"/>
  <c r="Q244" i="58"/>
  <c r="R244" i="58"/>
  <c r="S244" i="58"/>
  <c r="T244" i="58"/>
  <c r="U244" i="58"/>
  <c r="V244" i="58"/>
  <c r="Z244" i="58"/>
  <c r="AA244" i="58"/>
  <c r="Q245" i="58"/>
  <c r="R245" i="58"/>
  <c r="S245" i="58"/>
  <c r="T245" i="58"/>
  <c r="U245" i="58"/>
  <c r="V245" i="58"/>
  <c r="Z245" i="58"/>
  <c r="AA245" i="58"/>
  <c r="Q246" i="58"/>
  <c r="R246" i="58"/>
  <c r="S246" i="58"/>
  <c r="T246" i="58"/>
  <c r="U246" i="58"/>
  <c r="V246" i="58"/>
  <c r="Z246" i="58"/>
  <c r="AA246" i="58"/>
  <c r="Q247" i="58"/>
  <c r="R247" i="58"/>
  <c r="S247" i="58"/>
  <c r="T247" i="58"/>
  <c r="U247" i="58"/>
  <c r="V247" i="58"/>
  <c r="Z247" i="58"/>
  <c r="AA247" i="58"/>
  <c r="Q248" i="58"/>
  <c r="R248" i="58"/>
  <c r="S248" i="58"/>
  <c r="T248" i="58"/>
  <c r="U248" i="58"/>
  <c r="V248" i="58"/>
  <c r="Z248" i="58"/>
  <c r="AA248" i="58"/>
  <c r="Q249" i="58"/>
  <c r="R249" i="58"/>
  <c r="S249" i="58"/>
  <c r="T249" i="58"/>
  <c r="U249" i="58"/>
  <c r="V249" i="58"/>
  <c r="Z249" i="58"/>
  <c r="AA249" i="58"/>
  <c r="Q250" i="58"/>
  <c r="R250" i="58"/>
  <c r="S250" i="58"/>
  <c r="T250" i="58"/>
  <c r="U250" i="58"/>
  <c r="V250" i="58"/>
  <c r="Z250" i="58"/>
  <c r="AA250" i="58"/>
  <c r="Q251" i="58"/>
  <c r="R251" i="58"/>
  <c r="S251" i="58"/>
  <c r="T251" i="58"/>
  <c r="U251" i="58"/>
  <c r="V251" i="58"/>
  <c r="Z251" i="58"/>
  <c r="AA251" i="58"/>
  <c r="Q252" i="58"/>
  <c r="R252" i="58"/>
  <c r="S252" i="58"/>
  <c r="T252" i="58"/>
  <c r="U252" i="58"/>
  <c r="V252" i="58"/>
  <c r="Z252" i="58"/>
  <c r="AA252" i="58"/>
  <c r="Q253" i="58"/>
  <c r="R253" i="58"/>
  <c r="S253" i="58"/>
  <c r="T253" i="58"/>
  <c r="U253" i="58"/>
  <c r="V253" i="58"/>
  <c r="Z253" i="58"/>
  <c r="AA253" i="58"/>
  <c r="Q254" i="58"/>
  <c r="R254" i="58"/>
  <c r="S254" i="58"/>
  <c r="T254" i="58"/>
  <c r="U254" i="58"/>
  <c r="V254" i="58"/>
  <c r="Z254" i="58"/>
  <c r="AA254" i="58"/>
  <c r="Q255" i="58"/>
  <c r="R255" i="58"/>
  <c r="S255" i="58"/>
  <c r="T255" i="58"/>
  <c r="U255" i="58"/>
  <c r="V255" i="58"/>
  <c r="Z255" i="58"/>
  <c r="AA255" i="58"/>
  <c r="Q256" i="58"/>
  <c r="R256" i="58"/>
  <c r="S256" i="58"/>
  <c r="T256" i="58"/>
  <c r="U256" i="58"/>
  <c r="V256" i="58"/>
  <c r="Z256" i="58"/>
  <c r="AA256" i="58"/>
  <c r="Q257" i="58"/>
  <c r="R257" i="58"/>
  <c r="S257" i="58"/>
  <c r="T257" i="58"/>
  <c r="U257" i="58"/>
  <c r="V257" i="58"/>
  <c r="Z257" i="58"/>
  <c r="AA257" i="58"/>
  <c r="Q258" i="58"/>
  <c r="R258" i="58"/>
  <c r="S258" i="58"/>
  <c r="T258" i="58"/>
  <c r="U258" i="58"/>
  <c r="V258" i="58"/>
  <c r="Z258" i="58"/>
  <c r="AA258" i="58"/>
  <c r="Q259" i="58"/>
  <c r="R259" i="58"/>
  <c r="S259" i="58"/>
  <c r="T259" i="58"/>
  <c r="U259" i="58"/>
  <c r="V259" i="58"/>
  <c r="Z259" i="58"/>
  <c r="AA259" i="58"/>
  <c r="Q260" i="58"/>
  <c r="R260" i="58"/>
  <c r="S260" i="58"/>
  <c r="T260" i="58"/>
  <c r="U260" i="58"/>
  <c r="V260" i="58"/>
  <c r="Z260" i="58"/>
  <c r="AA260" i="58"/>
  <c r="Q261" i="58"/>
  <c r="R261" i="58"/>
  <c r="S261" i="58"/>
  <c r="T261" i="58"/>
  <c r="U261" i="58"/>
  <c r="V261" i="58"/>
  <c r="Z261" i="58"/>
  <c r="AA261" i="58"/>
  <c r="Q262" i="58"/>
  <c r="R262" i="58"/>
  <c r="S262" i="58"/>
  <c r="T262" i="58"/>
  <c r="U262" i="58"/>
  <c r="V262" i="58"/>
  <c r="Z262" i="58"/>
  <c r="AA262" i="58"/>
  <c r="Q263" i="58"/>
  <c r="R263" i="58"/>
  <c r="S263" i="58"/>
  <c r="T263" i="58"/>
  <c r="U263" i="58"/>
  <c r="V263" i="58"/>
  <c r="Z263" i="58"/>
  <c r="AA263" i="58"/>
  <c r="Q264" i="58"/>
  <c r="R264" i="58"/>
  <c r="S264" i="58"/>
  <c r="T264" i="58"/>
  <c r="U264" i="58"/>
  <c r="V264" i="58"/>
  <c r="Z264" i="58"/>
  <c r="AA264" i="58"/>
  <c r="Q265" i="58"/>
  <c r="R265" i="58"/>
  <c r="S265" i="58"/>
  <c r="T265" i="58"/>
  <c r="U265" i="58"/>
  <c r="V265" i="58"/>
  <c r="Z265" i="58"/>
  <c r="AA265" i="58"/>
  <c r="Q266" i="58"/>
  <c r="R266" i="58"/>
  <c r="S266" i="58"/>
  <c r="T266" i="58"/>
  <c r="U266" i="58"/>
  <c r="V266" i="58"/>
  <c r="Z266" i="58"/>
  <c r="AA266" i="58"/>
  <c r="Q267" i="58"/>
  <c r="R267" i="58"/>
  <c r="S267" i="58"/>
  <c r="T267" i="58"/>
  <c r="U267" i="58"/>
  <c r="V267" i="58"/>
  <c r="Z267" i="58"/>
  <c r="AA267" i="58"/>
  <c r="Q268" i="58"/>
  <c r="R268" i="58"/>
  <c r="S268" i="58"/>
  <c r="T268" i="58"/>
  <c r="U268" i="58"/>
  <c r="V268" i="58"/>
  <c r="Z268" i="58"/>
  <c r="AA268" i="58"/>
  <c r="Q269" i="58"/>
  <c r="R269" i="58"/>
  <c r="S269" i="58"/>
  <c r="T269" i="58"/>
  <c r="U269" i="58"/>
  <c r="V269" i="58"/>
  <c r="Z269" i="58"/>
  <c r="AA269" i="58"/>
  <c r="Q270" i="58"/>
  <c r="R270" i="58"/>
  <c r="S270" i="58"/>
  <c r="T270" i="58"/>
  <c r="U270" i="58"/>
  <c r="V270" i="58"/>
  <c r="Z270" i="58"/>
  <c r="AA270" i="58"/>
  <c r="Q271" i="58"/>
  <c r="R271" i="58"/>
  <c r="S271" i="58"/>
  <c r="T271" i="58"/>
  <c r="U271" i="58"/>
  <c r="V271" i="58"/>
  <c r="Z271" i="58"/>
  <c r="AA271" i="58"/>
  <c r="Q272" i="58"/>
  <c r="R272" i="58"/>
  <c r="S272" i="58"/>
  <c r="T272" i="58"/>
  <c r="U272" i="58"/>
  <c r="V272" i="58"/>
  <c r="Z272" i="58"/>
  <c r="AA272" i="58"/>
  <c r="Q273" i="58"/>
  <c r="R273" i="58"/>
  <c r="S273" i="58"/>
  <c r="T273" i="58"/>
  <c r="U273" i="58"/>
  <c r="V273" i="58"/>
  <c r="Z273" i="58"/>
  <c r="AA273" i="58"/>
  <c r="Q274" i="58"/>
  <c r="R274" i="58"/>
  <c r="S274" i="58"/>
  <c r="T274" i="58"/>
  <c r="U274" i="58"/>
  <c r="V274" i="58"/>
  <c r="Z274" i="58"/>
  <c r="AA274" i="58"/>
  <c r="Q275" i="58"/>
  <c r="R275" i="58"/>
  <c r="S275" i="58"/>
  <c r="T275" i="58"/>
  <c r="U275" i="58"/>
  <c r="V275" i="58"/>
  <c r="Z275" i="58"/>
  <c r="AA275" i="58"/>
  <c r="Q276" i="58"/>
  <c r="R276" i="58"/>
  <c r="S276" i="58"/>
  <c r="T276" i="58"/>
  <c r="U276" i="58"/>
  <c r="V276" i="58"/>
  <c r="Z276" i="58"/>
  <c r="AA276" i="58"/>
  <c r="Q277" i="58"/>
  <c r="R277" i="58"/>
  <c r="S277" i="58"/>
  <c r="T277" i="58"/>
  <c r="U277" i="58"/>
  <c r="V277" i="58"/>
  <c r="Z277" i="58"/>
  <c r="AA277" i="58"/>
  <c r="Q278" i="58"/>
  <c r="R278" i="58"/>
  <c r="S278" i="58"/>
  <c r="T278" i="58"/>
  <c r="U278" i="58"/>
  <c r="V278" i="58"/>
  <c r="Z278" i="58"/>
  <c r="AA278" i="58"/>
  <c r="Q279" i="58"/>
  <c r="R279" i="58"/>
  <c r="S279" i="58"/>
  <c r="T279" i="58"/>
  <c r="U279" i="58"/>
  <c r="V279" i="58"/>
  <c r="Z279" i="58"/>
  <c r="AA279" i="58"/>
  <c r="Q280" i="58"/>
  <c r="R280" i="58"/>
  <c r="S280" i="58"/>
  <c r="T280" i="58"/>
  <c r="U280" i="58"/>
  <c r="V280" i="58"/>
  <c r="Z280" i="58"/>
  <c r="AA280" i="58"/>
  <c r="Q281" i="58"/>
  <c r="R281" i="58"/>
  <c r="S281" i="58"/>
  <c r="T281" i="58"/>
  <c r="U281" i="58"/>
  <c r="V281" i="58"/>
  <c r="Z281" i="58"/>
  <c r="AA281" i="58"/>
  <c r="Q282" i="58"/>
  <c r="R282" i="58"/>
  <c r="S282" i="58"/>
  <c r="T282" i="58"/>
  <c r="U282" i="58"/>
  <c r="V282" i="58"/>
  <c r="Z282" i="58"/>
  <c r="AA282" i="58"/>
  <c r="Q283" i="58"/>
  <c r="R283" i="58"/>
  <c r="S283" i="58"/>
  <c r="T283" i="58"/>
  <c r="U283" i="58"/>
  <c r="V283" i="58"/>
  <c r="Z283" i="58"/>
  <c r="AA283" i="58"/>
  <c r="Q284" i="58"/>
  <c r="R284" i="58"/>
  <c r="S284" i="58"/>
  <c r="T284" i="58"/>
  <c r="U284" i="58"/>
  <c r="V284" i="58"/>
  <c r="Z284" i="58"/>
  <c r="AA284" i="58"/>
  <c r="Q285" i="58"/>
  <c r="R285" i="58"/>
  <c r="S285" i="58"/>
  <c r="T285" i="58"/>
  <c r="U285" i="58"/>
  <c r="V285" i="58"/>
  <c r="Z285" i="58"/>
  <c r="AA285" i="58"/>
  <c r="Q286" i="58"/>
  <c r="R286" i="58"/>
  <c r="S286" i="58"/>
  <c r="T286" i="58"/>
  <c r="U286" i="58"/>
  <c r="V286" i="58"/>
  <c r="Z286" i="58"/>
  <c r="AA286" i="58"/>
  <c r="Q287" i="58"/>
  <c r="R287" i="58"/>
  <c r="S287" i="58"/>
  <c r="T287" i="58"/>
  <c r="U287" i="58"/>
  <c r="V287" i="58"/>
  <c r="Z287" i="58"/>
  <c r="AA287" i="58"/>
  <c r="Q288" i="58"/>
  <c r="R288" i="58"/>
  <c r="S288" i="58"/>
  <c r="T288" i="58"/>
  <c r="U288" i="58"/>
  <c r="V288" i="58"/>
  <c r="Z288" i="58"/>
  <c r="AA288" i="58"/>
  <c r="Q289" i="58"/>
  <c r="R289" i="58"/>
  <c r="S289" i="58"/>
  <c r="T289" i="58"/>
  <c r="U289" i="58"/>
  <c r="V289" i="58"/>
  <c r="Z289" i="58"/>
  <c r="AA289" i="58"/>
  <c r="Q290" i="58"/>
  <c r="R290" i="58"/>
  <c r="S290" i="58"/>
  <c r="T290" i="58"/>
  <c r="U290" i="58"/>
  <c r="V290" i="58"/>
  <c r="Z290" i="58"/>
  <c r="AA290" i="58"/>
  <c r="Q291" i="58"/>
  <c r="R291" i="58"/>
  <c r="S291" i="58"/>
  <c r="T291" i="58"/>
  <c r="U291" i="58"/>
  <c r="V291" i="58"/>
  <c r="Z291" i="58"/>
  <c r="AA291" i="58"/>
  <c r="Q292" i="58"/>
  <c r="R292" i="58"/>
  <c r="S292" i="58"/>
  <c r="T292" i="58"/>
  <c r="U292" i="58"/>
  <c r="V292" i="58"/>
  <c r="Z292" i="58"/>
  <c r="AA292" i="58"/>
  <c r="Q293" i="58"/>
  <c r="R293" i="58"/>
  <c r="S293" i="58"/>
  <c r="T293" i="58"/>
  <c r="U293" i="58"/>
  <c r="V293" i="58"/>
  <c r="Z293" i="58"/>
  <c r="AA293" i="58"/>
  <c r="Q294" i="58"/>
  <c r="R294" i="58"/>
  <c r="S294" i="58"/>
  <c r="T294" i="58"/>
  <c r="U294" i="58"/>
  <c r="V294" i="58"/>
  <c r="Z294" i="58"/>
  <c r="AA294" i="58"/>
  <c r="Q295" i="58"/>
  <c r="R295" i="58"/>
  <c r="S295" i="58"/>
  <c r="T295" i="58"/>
  <c r="U295" i="58"/>
  <c r="V295" i="58"/>
  <c r="Z295" i="58"/>
  <c r="AA295" i="58"/>
  <c r="Q296" i="58"/>
  <c r="R296" i="58"/>
  <c r="S296" i="58"/>
  <c r="T296" i="58"/>
  <c r="U296" i="58"/>
  <c r="V296" i="58"/>
  <c r="Z296" i="58"/>
  <c r="AA296" i="58"/>
  <c r="Q297" i="58"/>
  <c r="R297" i="58"/>
  <c r="S297" i="58"/>
  <c r="T297" i="58"/>
  <c r="U297" i="58"/>
  <c r="V297" i="58"/>
  <c r="Z297" i="58"/>
  <c r="AA297" i="58"/>
  <c r="Q298" i="58"/>
  <c r="R298" i="58"/>
  <c r="S298" i="58"/>
  <c r="T298" i="58"/>
  <c r="U298" i="58"/>
  <c r="V298" i="58"/>
  <c r="Z298" i="58"/>
  <c r="AA298" i="58"/>
  <c r="Q299" i="58"/>
  <c r="R299" i="58"/>
  <c r="S299" i="58"/>
  <c r="T299" i="58"/>
  <c r="U299" i="58"/>
  <c r="V299" i="58"/>
  <c r="Z299" i="58"/>
  <c r="AA299" i="58"/>
  <c r="Q300" i="58"/>
  <c r="R300" i="58"/>
  <c r="S300" i="58"/>
  <c r="T300" i="58"/>
  <c r="U300" i="58"/>
  <c r="V300" i="58"/>
  <c r="Z300" i="58"/>
  <c r="AA300" i="58"/>
  <c r="Q301" i="58"/>
  <c r="R301" i="58"/>
  <c r="S301" i="58"/>
  <c r="T301" i="58"/>
  <c r="U301" i="58"/>
  <c r="V301" i="58"/>
  <c r="Z301" i="58"/>
  <c r="AA301" i="58"/>
  <c r="Q302" i="58"/>
  <c r="R302" i="58"/>
  <c r="S302" i="58"/>
  <c r="T302" i="58"/>
  <c r="U302" i="58"/>
  <c r="V302" i="58"/>
  <c r="Z302" i="58"/>
  <c r="AA302" i="58"/>
  <c r="Q303" i="58"/>
  <c r="R303" i="58"/>
  <c r="S303" i="58"/>
  <c r="T303" i="58"/>
  <c r="U303" i="58"/>
  <c r="V303" i="58"/>
  <c r="Z303" i="58"/>
  <c r="AA303" i="58"/>
  <c r="Q304" i="58"/>
  <c r="R304" i="58"/>
  <c r="S304" i="58"/>
  <c r="T304" i="58"/>
  <c r="U304" i="58"/>
  <c r="V304" i="58"/>
  <c r="Z304" i="58"/>
  <c r="AA304" i="58"/>
  <c r="Q305" i="58"/>
  <c r="R305" i="58"/>
  <c r="S305" i="58"/>
  <c r="T305" i="58"/>
  <c r="U305" i="58"/>
  <c r="V305" i="58"/>
  <c r="Z305" i="58"/>
  <c r="AA305" i="58"/>
  <c r="Q306" i="58"/>
  <c r="R306" i="58"/>
  <c r="S306" i="58"/>
  <c r="T306" i="58"/>
  <c r="U306" i="58"/>
  <c r="V306" i="58"/>
  <c r="Z306" i="58"/>
  <c r="AA306" i="58"/>
  <c r="Q307" i="58"/>
  <c r="R307" i="58"/>
  <c r="S307" i="58"/>
  <c r="T307" i="58"/>
  <c r="U307" i="58"/>
  <c r="V307" i="58"/>
  <c r="Z307" i="58"/>
  <c r="AA307" i="58"/>
  <c r="Q308" i="58"/>
  <c r="R308" i="58"/>
  <c r="S308" i="58"/>
  <c r="T308" i="58"/>
  <c r="U308" i="58"/>
  <c r="V308" i="58"/>
  <c r="Z308" i="58"/>
  <c r="AA308" i="58"/>
  <c r="Q309" i="58"/>
  <c r="R309" i="58"/>
  <c r="S309" i="58"/>
  <c r="T309" i="58"/>
  <c r="U309" i="58"/>
  <c r="V309" i="58"/>
  <c r="Z309" i="58"/>
  <c r="AA309" i="58"/>
  <c r="Q310" i="58"/>
  <c r="R310" i="58"/>
  <c r="S310" i="58"/>
  <c r="T310" i="58"/>
  <c r="U310" i="58"/>
  <c r="V310" i="58"/>
  <c r="Z310" i="58"/>
  <c r="AA310" i="58"/>
  <c r="Q311" i="58"/>
  <c r="R311" i="58"/>
  <c r="S311" i="58"/>
  <c r="T311" i="58"/>
  <c r="U311" i="58"/>
  <c r="V311" i="58"/>
  <c r="Z311" i="58"/>
  <c r="AA311" i="58"/>
  <c r="Q312" i="58"/>
  <c r="R312" i="58"/>
  <c r="S312" i="58"/>
  <c r="T312" i="58"/>
  <c r="U312" i="58"/>
  <c r="V312" i="58"/>
  <c r="Z312" i="58"/>
  <c r="AA312" i="58"/>
  <c r="Q313" i="58"/>
  <c r="R313" i="58"/>
  <c r="S313" i="58"/>
  <c r="T313" i="58"/>
  <c r="U313" i="58"/>
  <c r="V313" i="58"/>
  <c r="Z313" i="58"/>
  <c r="AA313" i="58"/>
  <c r="Q314" i="58"/>
  <c r="R314" i="58"/>
  <c r="S314" i="58"/>
  <c r="T314" i="58"/>
  <c r="U314" i="58"/>
  <c r="V314" i="58"/>
  <c r="Z314" i="58"/>
  <c r="AA314" i="58"/>
  <c r="Q315" i="58"/>
  <c r="R315" i="58"/>
  <c r="S315" i="58"/>
  <c r="T315" i="58"/>
  <c r="U315" i="58"/>
  <c r="V315" i="58"/>
  <c r="Z315" i="58"/>
  <c r="AA315" i="58"/>
  <c r="Q316" i="58"/>
  <c r="R316" i="58"/>
  <c r="S316" i="58"/>
  <c r="T316" i="58"/>
  <c r="U316" i="58"/>
  <c r="V316" i="58"/>
  <c r="Z316" i="58"/>
  <c r="AA316" i="58"/>
  <c r="Q317" i="58"/>
  <c r="R317" i="58"/>
  <c r="S317" i="58"/>
  <c r="T317" i="58"/>
  <c r="U317" i="58"/>
  <c r="V317" i="58"/>
  <c r="Z317" i="58"/>
  <c r="AA317" i="58"/>
  <c r="Q318" i="58"/>
  <c r="R318" i="58"/>
  <c r="S318" i="58"/>
  <c r="T318" i="58"/>
  <c r="U318" i="58"/>
  <c r="V318" i="58"/>
  <c r="Z318" i="58"/>
  <c r="AA318" i="58"/>
  <c r="Q319" i="58"/>
  <c r="R319" i="58"/>
  <c r="S319" i="58"/>
  <c r="T319" i="58"/>
  <c r="U319" i="58"/>
  <c r="V319" i="58"/>
  <c r="Z319" i="58"/>
  <c r="AA319" i="58"/>
  <c r="Q320" i="58"/>
  <c r="R320" i="58"/>
  <c r="S320" i="58"/>
  <c r="T320" i="58"/>
  <c r="U320" i="58"/>
  <c r="V320" i="58"/>
  <c r="Z320" i="58"/>
  <c r="AA320" i="58"/>
  <c r="Q321" i="58"/>
  <c r="R321" i="58"/>
  <c r="S321" i="58"/>
  <c r="T321" i="58"/>
  <c r="U321" i="58"/>
  <c r="V321" i="58"/>
  <c r="Z321" i="58"/>
  <c r="AA321" i="58"/>
  <c r="Q322" i="58"/>
  <c r="R322" i="58"/>
  <c r="S322" i="58"/>
  <c r="T322" i="58"/>
  <c r="U322" i="58"/>
  <c r="V322" i="58"/>
  <c r="Z322" i="58"/>
  <c r="AA322" i="58"/>
  <c r="Q323" i="58"/>
  <c r="R323" i="58"/>
  <c r="S323" i="58"/>
  <c r="T323" i="58"/>
  <c r="U323" i="58"/>
  <c r="V323" i="58"/>
  <c r="Z323" i="58"/>
  <c r="AA323" i="58"/>
  <c r="Q324" i="58"/>
  <c r="R324" i="58"/>
  <c r="S324" i="58"/>
  <c r="T324" i="58"/>
  <c r="U324" i="58"/>
  <c r="V324" i="58"/>
  <c r="Z324" i="58"/>
  <c r="AA324" i="58"/>
  <c r="Q325" i="58"/>
  <c r="R325" i="58"/>
  <c r="S325" i="58"/>
  <c r="T325" i="58"/>
  <c r="U325" i="58"/>
  <c r="V325" i="58"/>
  <c r="Z325" i="58"/>
  <c r="AA325" i="58"/>
  <c r="Q326" i="58"/>
  <c r="R326" i="58"/>
  <c r="S326" i="58"/>
  <c r="T326" i="58"/>
  <c r="U326" i="58"/>
  <c r="V326" i="58"/>
  <c r="Z326" i="58"/>
  <c r="AA326" i="58"/>
  <c r="Q327" i="58"/>
  <c r="R327" i="58"/>
  <c r="S327" i="58"/>
  <c r="T327" i="58"/>
  <c r="U327" i="58"/>
  <c r="V327" i="58"/>
  <c r="Z327" i="58"/>
  <c r="AA327" i="58"/>
  <c r="Q328" i="58"/>
  <c r="R328" i="58"/>
  <c r="S328" i="58"/>
  <c r="T328" i="58"/>
  <c r="U328" i="58"/>
  <c r="V328" i="58"/>
  <c r="Z328" i="58"/>
  <c r="AA328" i="58"/>
  <c r="Q329" i="58"/>
  <c r="R329" i="58"/>
  <c r="S329" i="58"/>
  <c r="T329" i="58"/>
  <c r="U329" i="58"/>
  <c r="V329" i="58"/>
  <c r="Z329" i="58"/>
  <c r="AA329" i="58"/>
  <c r="Q330" i="58"/>
  <c r="R330" i="58"/>
  <c r="S330" i="58"/>
  <c r="T330" i="58"/>
  <c r="U330" i="58"/>
  <c r="V330" i="58"/>
  <c r="Z330" i="58"/>
  <c r="AA330" i="58"/>
  <c r="Q331" i="58"/>
  <c r="R331" i="58"/>
  <c r="S331" i="58"/>
  <c r="T331" i="58"/>
  <c r="U331" i="58"/>
  <c r="V331" i="58"/>
  <c r="Z331" i="58"/>
  <c r="AA331" i="58"/>
  <c r="Q332" i="58"/>
  <c r="R332" i="58"/>
  <c r="S332" i="58"/>
  <c r="T332" i="58"/>
  <c r="U332" i="58"/>
  <c r="V332" i="58"/>
  <c r="Z332" i="58"/>
  <c r="AA332" i="58"/>
  <c r="Q333" i="58"/>
  <c r="R333" i="58"/>
  <c r="S333" i="58"/>
  <c r="T333" i="58"/>
  <c r="U333" i="58"/>
  <c r="V333" i="58"/>
  <c r="Z333" i="58"/>
  <c r="AA333" i="58"/>
  <c r="Q334" i="58"/>
  <c r="R334" i="58"/>
  <c r="S334" i="58"/>
  <c r="T334" i="58"/>
  <c r="U334" i="58"/>
  <c r="V334" i="58"/>
  <c r="Z334" i="58"/>
  <c r="AA334" i="58"/>
  <c r="Q335" i="58"/>
  <c r="R335" i="58"/>
  <c r="S335" i="58"/>
  <c r="T335" i="58"/>
  <c r="U335" i="58"/>
  <c r="V335" i="58"/>
  <c r="Z335" i="58"/>
  <c r="AA335" i="58"/>
  <c r="Q336" i="58"/>
  <c r="R336" i="58"/>
  <c r="S336" i="58"/>
  <c r="T336" i="58"/>
  <c r="U336" i="58"/>
  <c r="V336" i="58"/>
  <c r="Z336" i="58"/>
  <c r="AA336" i="58"/>
  <c r="Q337" i="58"/>
  <c r="R337" i="58"/>
  <c r="S337" i="58"/>
  <c r="T337" i="58"/>
  <c r="U337" i="58"/>
  <c r="V337" i="58"/>
  <c r="Z337" i="58"/>
  <c r="AA337" i="58"/>
  <c r="Q338" i="58"/>
  <c r="R338" i="58"/>
  <c r="S338" i="58"/>
  <c r="T338" i="58"/>
  <c r="U338" i="58"/>
  <c r="V338" i="58"/>
  <c r="Z338" i="58"/>
  <c r="AA338" i="58"/>
  <c r="Q339" i="58"/>
  <c r="R339" i="58"/>
  <c r="S339" i="58"/>
  <c r="T339" i="58"/>
  <c r="U339" i="58"/>
  <c r="V339" i="58"/>
  <c r="Z339" i="58"/>
  <c r="AA339" i="58"/>
  <c r="Q340" i="58"/>
  <c r="R340" i="58"/>
  <c r="S340" i="58"/>
  <c r="T340" i="58"/>
  <c r="U340" i="58"/>
  <c r="V340" i="58"/>
  <c r="Z340" i="58"/>
  <c r="AA340" i="58"/>
  <c r="Q341" i="58"/>
  <c r="R341" i="58"/>
  <c r="S341" i="58"/>
  <c r="T341" i="58"/>
  <c r="U341" i="58"/>
  <c r="V341" i="58"/>
  <c r="Z341" i="58"/>
  <c r="AA341" i="58"/>
  <c r="Q342" i="58"/>
  <c r="R342" i="58"/>
  <c r="S342" i="58"/>
  <c r="T342" i="58"/>
  <c r="U342" i="58"/>
  <c r="V342" i="58"/>
  <c r="Z342" i="58"/>
  <c r="AA342" i="58"/>
  <c r="Q343" i="58"/>
  <c r="R343" i="58"/>
  <c r="S343" i="58"/>
  <c r="T343" i="58"/>
  <c r="U343" i="58"/>
  <c r="V343" i="58"/>
  <c r="Z343" i="58"/>
  <c r="AA343" i="58"/>
  <c r="Q344" i="58"/>
  <c r="R344" i="58"/>
  <c r="S344" i="58"/>
  <c r="T344" i="58"/>
  <c r="U344" i="58"/>
  <c r="V344" i="58"/>
  <c r="Z344" i="58"/>
  <c r="AA344" i="58"/>
  <c r="Q345" i="58"/>
  <c r="R345" i="58"/>
  <c r="S345" i="58"/>
  <c r="T345" i="58"/>
  <c r="U345" i="58"/>
  <c r="V345" i="58"/>
  <c r="Z345" i="58"/>
  <c r="AA345" i="58"/>
  <c r="Q346" i="58"/>
  <c r="R346" i="58"/>
  <c r="S346" i="58"/>
  <c r="T346" i="58"/>
  <c r="U346" i="58"/>
  <c r="V346" i="58"/>
  <c r="Z346" i="58"/>
  <c r="AA346" i="58"/>
  <c r="Q347" i="58"/>
  <c r="R347" i="58"/>
  <c r="S347" i="58"/>
  <c r="T347" i="58"/>
  <c r="U347" i="58"/>
  <c r="V347" i="58"/>
  <c r="Z347" i="58"/>
  <c r="AA347" i="58"/>
  <c r="Q348" i="58"/>
  <c r="R348" i="58"/>
  <c r="S348" i="58"/>
  <c r="T348" i="58"/>
  <c r="U348" i="58"/>
  <c r="V348" i="58"/>
  <c r="Z348" i="58"/>
  <c r="AA348" i="58"/>
  <c r="Q349" i="58"/>
  <c r="R349" i="58"/>
  <c r="S349" i="58"/>
  <c r="T349" i="58"/>
  <c r="U349" i="58"/>
  <c r="V349" i="58"/>
  <c r="Z349" i="58"/>
  <c r="AA349" i="58"/>
  <c r="Q350" i="58"/>
  <c r="R350" i="58"/>
  <c r="S350" i="58"/>
  <c r="T350" i="58"/>
  <c r="U350" i="58"/>
  <c r="V350" i="58"/>
  <c r="Z350" i="58"/>
  <c r="AA350" i="58"/>
  <c r="Q351" i="58"/>
  <c r="R351" i="58"/>
  <c r="S351" i="58"/>
  <c r="T351" i="58"/>
  <c r="U351" i="58"/>
  <c r="V351" i="58"/>
  <c r="Z351" i="58"/>
  <c r="AA351" i="58"/>
  <c r="Q352" i="58"/>
  <c r="R352" i="58"/>
  <c r="S352" i="58"/>
  <c r="T352" i="58"/>
  <c r="U352" i="58"/>
  <c r="V352" i="58"/>
  <c r="Z352" i="58"/>
  <c r="AA352" i="58"/>
  <c r="Q353" i="58"/>
  <c r="R353" i="58"/>
  <c r="S353" i="58"/>
  <c r="T353" i="58"/>
  <c r="U353" i="58"/>
  <c r="V353" i="58"/>
  <c r="Z353" i="58"/>
  <c r="AA353" i="58"/>
  <c r="Q354" i="58"/>
  <c r="R354" i="58"/>
  <c r="S354" i="58"/>
  <c r="T354" i="58"/>
  <c r="U354" i="58"/>
  <c r="V354" i="58"/>
  <c r="Z354" i="58"/>
  <c r="AA354" i="58"/>
  <c r="Q355" i="58"/>
  <c r="R355" i="58"/>
  <c r="S355" i="58"/>
  <c r="T355" i="58"/>
  <c r="U355" i="58"/>
  <c r="V355" i="58"/>
  <c r="Z355" i="58"/>
  <c r="AA355" i="58"/>
  <c r="Q356" i="58"/>
  <c r="R356" i="58"/>
  <c r="S356" i="58"/>
  <c r="T356" i="58"/>
  <c r="U356" i="58"/>
  <c r="V356" i="58"/>
  <c r="Z356" i="58"/>
  <c r="AA356" i="58"/>
  <c r="Q357" i="58"/>
  <c r="R357" i="58"/>
  <c r="S357" i="58"/>
  <c r="T357" i="58"/>
  <c r="U357" i="58"/>
  <c r="V357" i="58"/>
  <c r="Z357" i="58"/>
  <c r="AA357" i="58"/>
  <c r="Q358" i="58"/>
  <c r="R358" i="58"/>
  <c r="S358" i="58"/>
  <c r="T358" i="58"/>
  <c r="U358" i="58"/>
  <c r="V358" i="58"/>
  <c r="Z358" i="58"/>
  <c r="AA358" i="58"/>
  <c r="Q359" i="58"/>
  <c r="R359" i="58"/>
  <c r="S359" i="58"/>
  <c r="T359" i="58"/>
  <c r="U359" i="58"/>
  <c r="V359" i="58"/>
  <c r="Z359" i="58"/>
  <c r="AA359" i="58"/>
  <c r="Q360" i="58"/>
  <c r="R360" i="58"/>
  <c r="S360" i="58"/>
  <c r="T360" i="58"/>
  <c r="U360" i="58"/>
  <c r="V360" i="58"/>
  <c r="Z360" i="58"/>
  <c r="AA360" i="58"/>
  <c r="Q361" i="58"/>
  <c r="R361" i="58"/>
  <c r="S361" i="58"/>
  <c r="T361" i="58"/>
  <c r="U361" i="58"/>
  <c r="V361" i="58"/>
  <c r="Z361" i="58"/>
  <c r="AA361" i="58"/>
  <c r="Q362" i="58"/>
  <c r="R362" i="58"/>
  <c r="S362" i="58"/>
  <c r="T362" i="58"/>
  <c r="U362" i="58"/>
  <c r="V362" i="58"/>
  <c r="Z362" i="58"/>
  <c r="AA362" i="58"/>
  <c r="Q363" i="58"/>
  <c r="R363" i="58"/>
  <c r="S363" i="58"/>
  <c r="T363" i="58"/>
  <c r="U363" i="58"/>
  <c r="V363" i="58"/>
  <c r="Z363" i="58"/>
  <c r="AA363" i="58"/>
  <c r="Q364" i="58"/>
  <c r="R364" i="58"/>
  <c r="S364" i="58"/>
  <c r="T364" i="58"/>
  <c r="U364" i="58"/>
  <c r="V364" i="58"/>
  <c r="Z364" i="58"/>
  <c r="AA364" i="58"/>
  <c r="Q365" i="58"/>
  <c r="R365" i="58"/>
  <c r="S365" i="58"/>
  <c r="T365" i="58"/>
  <c r="U365" i="58"/>
  <c r="V365" i="58"/>
  <c r="Z365" i="58"/>
  <c r="AA365" i="58"/>
  <c r="Q366" i="58"/>
  <c r="R366" i="58"/>
  <c r="S366" i="58"/>
  <c r="T366" i="58"/>
  <c r="U366" i="58"/>
  <c r="V366" i="58"/>
  <c r="Z366" i="58"/>
  <c r="AA366" i="58"/>
  <c r="Q367" i="58"/>
  <c r="R367" i="58"/>
  <c r="S367" i="58"/>
  <c r="T367" i="58"/>
  <c r="U367" i="58"/>
  <c r="V367" i="58"/>
  <c r="Z367" i="58"/>
  <c r="AA367" i="58"/>
  <c r="Q368" i="58"/>
  <c r="R368" i="58"/>
  <c r="S368" i="58"/>
  <c r="T368" i="58"/>
  <c r="U368" i="58"/>
  <c r="V368" i="58"/>
  <c r="Z368" i="58"/>
  <c r="AA368" i="58"/>
  <c r="Q369" i="58"/>
  <c r="R369" i="58"/>
  <c r="S369" i="58"/>
  <c r="T369" i="58"/>
  <c r="U369" i="58"/>
  <c r="V369" i="58"/>
  <c r="Z369" i="58"/>
  <c r="AA369" i="58"/>
  <c r="Q370" i="58"/>
  <c r="R370" i="58"/>
  <c r="S370" i="58"/>
  <c r="T370" i="58"/>
  <c r="U370" i="58"/>
  <c r="V370" i="58"/>
  <c r="Z370" i="58"/>
  <c r="AA370" i="58"/>
  <c r="Q371" i="58"/>
  <c r="R371" i="58"/>
  <c r="S371" i="58"/>
  <c r="T371" i="58"/>
  <c r="U371" i="58"/>
  <c r="V371" i="58"/>
  <c r="Z371" i="58"/>
  <c r="AA371" i="58"/>
  <c r="Q372" i="58"/>
  <c r="R372" i="58"/>
  <c r="S372" i="58"/>
  <c r="T372" i="58"/>
  <c r="U372" i="58"/>
  <c r="V372" i="58"/>
  <c r="Z372" i="58"/>
  <c r="AA372" i="58"/>
  <c r="Q373" i="58"/>
  <c r="R373" i="58"/>
  <c r="S373" i="58"/>
  <c r="T373" i="58"/>
  <c r="U373" i="58"/>
  <c r="V373" i="58"/>
  <c r="Z373" i="58"/>
  <c r="AA373" i="58"/>
  <c r="Q374" i="58"/>
  <c r="R374" i="58"/>
  <c r="S374" i="58"/>
  <c r="T374" i="58"/>
  <c r="U374" i="58"/>
  <c r="V374" i="58"/>
  <c r="Z374" i="58"/>
  <c r="AA374" i="58"/>
  <c r="Q375" i="58"/>
  <c r="R375" i="58"/>
  <c r="S375" i="58"/>
  <c r="T375" i="58"/>
  <c r="U375" i="58"/>
  <c r="V375" i="58"/>
  <c r="Z375" i="58"/>
  <c r="AA375" i="58"/>
  <c r="Q376" i="58"/>
  <c r="R376" i="58"/>
  <c r="S376" i="58"/>
  <c r="T376" i="58"/>
  <c r="U376" i="58"/>
  <c r="V376" i="58"/>
  <c r="Z376" i="58"/>
  <c r="AA376" i="58"/>
  <c r="Q377" i="58"/>
  <c r="R377" i="58"/>
  <c r="S377" i="58"/>
  <c r="T377" i="58"/>
  <c r="U377" i="58"/>
  <c r="V377" i="58"/>
  <c r="Z377" i="58"/>
  <c r="AA377" i="58"/>
  <c r="Q378" i="58"/>
  <c r="R378" i="58"/>
  <c r="S378" i="58"/>
  <c r="T378" i="58"/>
  <c r="U378" i="58"/>
  <c r="V378" i="58"/>
  <c r="Z378" i="58"/>
  <c r="AA378" i="58"/>
  <c r="Q379" i="58"/>
  <c r="R379" i="58"/>
  <c r="S379" i="58"/>
  <c r="T379" i="58"/>
  <c r="U379" i="58"/>
  <c r="V379" i="58"/>
  <c r="Z379" i="58"/>
  <c r="AA379" i="58"/>
  <c r="Q380" i="58"/>
  <c r="R380" i="58"/>
  <c r="S380" i="58"/>
  <c r="T380" i="58"/>
  <c r="U380" i="58"/>
  <c r="V380" i="58"/>
  <c r="Z380" i="58"/>
  <c r="AA380" i="58"/>
  <c r="Q381" i="58"/>
  <c r="R381" i="58"/>
  <c r="S381" i="58"/>
  <c r="T381" i="58"/>
  <c r="U381" i="58"/>
  <c r="V381" i="58"/>
  <c r="Z381" i="58"/>
  <c r="AA381" i="58"/>
  <c r="Q382" i="58"/>
  <c r="R382" i="58"/>
  <c r="S382" i="58"/>
  <c r="T382" i="58"/>
  <c r="U382" i="58"/>
  <c r="V382" i="58"/>
  <c r="Z382" i="58"/>
  <c r="AA382" i="58"/>
  <c r="Q383" i="58"/>
  <c r="R383" i="58"/>
  <c r="S383" i="58"/>
  <c r="T383" i="58"/>
  <c r="U383" i="58"/>
  <c r="V383" i="58"/>
  <c r="Z383" i="58"/>
  <c r="AA383" i="58"/>
  <c r="Q384" i="58"/>
  <c r="R384" i="58"/>
  <c r="S384" i="58"/>
  <c r="T384" i="58"/>
  <c r="U384" i="58"/>
  <c r="V384" i="58"/>
  <c r="Z384" i="58"/>
  <c r="AA384" i="58"/>
  <c r="Q385" i="58"/>
  <c r="R385" i="58"/>
  <c r="S385" i="58"/>
  <c r="T385" i="58"/>
  <c r="U385" i="58"/>
  <c r="V385" i="58"/>
  <c r="Z385" i="58"/>
  <c r="AA385" i="58"/>
  <c r="Q386" i="58"/>
  <c r="R386" i="58"/>
  <c r="S386" i="58"/>
  <c r="T386" i="58"/>
  <c r="U386" i="58"/>
  <c r="V386" i="58"/>
  <c r="Z386" i="58"/>
  <c r="AA386" i="58"/>
  <c r="Q387" i="58"/>
  <c r="R387" i="58"/>
  <c r="S387" i="58"/>
  <c r="T387" i="58"/>
  <c r="U387" i="58"/>
  <c r="V387" i="58"/>
  <c r="Z387" i="58"/>
  <c r="AA387" i="58"/>
  <c r="Q388" i="58"/>
  <c r="R388" i="58"/>
  <c r="S388" i="58"/>
  <c r="T388" i="58"/>
  <c r="U388" i="58"/>
  <c r="V388" i="58"/>
  <c r="Z388" i="58"/>
  <c r="AA388" i="58"/>
  <c r="Q389" i="58"/>
  <c r="R389" i="58"/>
  <c r="S389" i="58"/>
  <c r="T389" i="58"/>
  <c r="U389" i="58"/>
  <c r="V389" i="58"/>
  <c r="Z389" i="58"/>
  <c r="AA389" i="58"/>
  <c r="Q390" i="58"/>
  <c r="R390" i="58"/>
  <c r="S390" i="58"/>
  <c r="T390" i="58"/>
  <c r="U390" i="58"/>
  <c r="V390" i="58"/>
  <c r="Z390" i="58"/>
  <c r="AA390" i="58"/>
  <c r="Q391" i="58"/>
  <c r="R391" i="58"/>
  <c r="S391" i="58"/>
  <c r="T391" i="58"/>
  <c r="U391" i="58"/>
  <c r="V391" i="58"/>
  <c r="Z391" i="58"/>
  <c r="AA391" i="58"/>
  <c r="Q392" i="58"/>
  <c r="R392" i="58"/>
  <c r="S392" i="58"/>
  <c r="T392" i="58"/>
  <c r="U392" i="58"/>
  <c r="V392" i="58"/>
  <c r="Z392" i="58"/>
  <c r="AA392" i="58"/>
  <c r="Q393" i="58"/>
  <c r="R393" i="58"/>
  <c r="S393" i="58"/>
  <c r="T393" i="58"/>
  <c r="U393" i="58"/>
  <c r="V393" i="58"/>
  <c r="Z393" i="58"/>
  <c r="AA393" i="58"/>
  <c r="Q394" i="58"/>
  <c r="R394" i="58"/>
  <c r="S394" i="58"/>
  <c r="T394" i="58"/>
  <c r="U394" i="58"/>
  <c r="V394" i="58"/>
  <c r="Z394" i="58"/>
  <c r="AA394" i="58"/>
  <c r="Q395" i="58"/>
  <c r="R395" i="58"/>
  <c r="S395" i="58"/>
  <c r="T395" i="58"/>
  <c r="U395" i="58"/>
  <c r="V395" i="58"/>
  <c r="Z395" i="58"/>
  <c r="AA395" i="58"/>
  <c r="Q396" i="58"/>
  <c r="R396" i="58"/>
  <c r="S396" i="58"/>
  <c r="T396" i="58"/>
  <c r="U396" i="58"/>
  <c r="V396" i="58"/>
  <c r="Z396" i="58"/>
  <c r="AA396" i="58"/>
  <c r="Q397" i="58"/>
  <c r="R397" i="58"/>
  <c r="S397" i="58"/>
  <c r="T397" i="58"/>
  <c r="U397" i="58"/>
  <c r="V397" i="58"/>
  <c r="Z397" i="58"/>
  <c r="AA397" i="58"/>
  <c r="Q398" i="58"/>
  <c r="R398" i="58"/>
  <c r="S398" i="58"/>
  <c r="T398" i="58"/>
  <c r="U398" i="58"/>
  <c r="V398" i="58"/>
  <c r="Z398" i="58"/>
  <c r="AA398" i="58"/>
  <c r="Q399" i="58"/>
  <c r="R399" i="58"/>
  <c r="S399" i="58"/>
  <c r="T399" i="58"/>
  <c r="U399" i="58"/>
  <c r="V399" i="58"/>
  <c r="Z399" i="58"/>
  <c r="AA399" i="58"/>
  <c r="Q400" i="58"/>
  <c r="R400" i="58"/>
  <c r="S400" i="58"/>
  <c r="T400" i="58"/>
  <c r="U400" i="58"/>
  <c r="V400" i="58"/>
  <c r="Z400" i="58"/>
  <c r="AA400" i="58"/>
  <c r="Q401" i="58"/>
  <c r="R401" i="58"/>
  <c r="S401" i="58"/>
  <c r="T401" i="58"/>
  <c r="U401" i="58"/>
  <c r="V401" i="58"/>
  <c r="Z401" i="58"/>
  <c r="AA401" i="58"/>
  <c r="Q402" i="58"/>
  <c r="R402" i="58"/>
  <c r="S402" i="58"/>
  <c r="T402" i="58"/>
  <c r="U402" i="58"/>
  <c r="V402" i="58"/>
  <c r="Z402" i="58"/>
  <c r="AA402" i="58"/>
  <c r="Q403" i="58"/>
  <c r="R403" i="58"/>
  <c r="S403" i="58"/>
  <c r="T403" i="58"/>
  <c r="U403" i="58"/>
  <c r="V403" i="58"/>
  <c r="Z403" i="58"/>
  <c r="AA403" i="58"/>
  <c r="Q404" i="58"/>
  <c r="R404" i="58"/>
  <c r="S404" i="58"/>
  <c r="T404" i="58"/>
  <c r="U404" i="58"/>
  <c r="V404" i="58"/>
  <c r="Z404" i="58"/>
  <c r="AA404" i="58"/>
  <c r="Q405" i="58"/>
  <c r="R405" i="58"/>
  <c r="S405" i="58"/>
  <c r="T405" i="58"/>
  <c r="U405" i="58"/>
  <c r="V405" i="58"/>
  <c r="Z405" i="58"/>
  <c r="AA405" i="58"/>
  <c r="Q406" i="58"/>
  <c r="R406" i="58"/>
  <c r="S406" i="58"/>
  <c r="T406" i="58"/>
  <c r="U406" i="58"/>
  <c r="V406" i="58"/>
  <c r="Z406" i="58"/>
  <c r="AA406" i="58"/>
  <c r="Q407" i="58"/>
  <c r="R407" i="58"/>
  <c r="S407" i="58"/>
  <c r="T407" i="58"/>
  <c r="U407" i="58"/>
  <c r="V407" i="58"/>
  <c r="Z407" i="58"/>
  <c r="AA407" i="58"/>
  <c r="Q408" i="58"/>
  <c r="R408" i="58"/>
  <c r="S408" i="58"/>
  <c r="T408" i="58"/>
  <c r="U408" i="58"/>
  <c r="V408" i="58"/>
  <c r="Z408" i="58"/>
  <c r="AA408" i="58"/>
  <c r="Q409" i="58"/>
  <c r="R409" i="58"/>
  <c r="S409" i="58"/>
  <c r="T409" i="58"/>
  <c r="U409" i="58"/>
  <c r="V409" i="58"/>
  <c r="Z409" i="58"/>
  <c r="AA409" i="58"/>
  <c r="Q410" i="58"/>
  <c r="R410" i="58"/>
  <c r="S410" i="58"/>
  <c r="T410" i="58"/>
  <c r="U410" i="58"/>
  <c r="V410" i="58"/>
  <c r="Z410" i="58"/>
  <c r="AA410" i="58"/>
  <c r="Q411" i="58"/>
  <c r="R411" i="58"/>
  <c r="S411" i="58"/>
  <c r="T411" i="58"/>
  <c r="U411" i="58"/>
  <c r="V411" i="58"/>
  <c r="Z411" i="58"/>
  <c r="AA411" i="58"/>
  <c r="Q412" i="58"/>
  <c r="R412" i="58"/>
  <c r="S412" i="58"/>
  <c r="T412" i="58"/>
  <c r="U412" i="58"/>
  <c r="V412" i="58"/>
  <c r="Z412" i="58"/>
  <c r="AA412" i="58"/>
  <c r="Q413" i="58"/>
  <c r="R413" i="58"/>
  <c r="S413" i="58"/>
  <c r="T413" i="58"/>
  <c r="U413" i="58"/>
  <c r="V413" i="58"/>
  <c r="Z413" i="58"/>
  <c r="AA413" i="58"/>
  <c r="Q414" i="58"/>
  <c r="R414" i="58"/>
  <c r="S414" i="58"/>
  <c r="T414" i="58"/>
  <c r="U414" i="58"/>
  <c r="V414" i="58"/>
  <c r="Z414" i="58"/>
  <c r="AA414" i="58"/>
  <c r="Q415" i="58"/>
  <c r="R415" i="58"/>
  <c r="S415" i="58"/>
  <c r="T415" i="58"/>
  <c r="U415" i="58"/>
  <c r="V415" i="58"/>
  <c r="Z415" i="58"/>
  <c r="AA415" i="58"/>
  <c r="Q416" i="58"/>
  <c r="R416" i="58"/>
  <c r="S416" i="58"/>
  <c r="T416" i="58"/>
  <c r="U416" i="58"/>
  <c r="V416" i="58"/>
  <c r="Z416" i="58"/>
  <c r="AA416" i="58"/>
  <c r="Q417" i="58"/>
  <c r="R417" i="58"/>
  <c r="S417" i="58"/>
  <c r="T417" i="58"/>
  <c r="U417" i="58"/>
  <c r="V417" i="58"/>
  <c r="Z417" i="58"/>
  <c r="AA417" i="58"/>
  <c r="Q418" i="58"/>
  <c r="R418" i="58"/>
  <c r="S418" i="58"/>
  <c r="T418" i="58"/>
  <c r="U418" i="58"/>
  <c r="V418" i="58"/>
  <c r="Z418" i="58"/>
  <c r="AA418" i="58"/>
  <c r="Q419" i="58"/>
  <c r="R419" i="58"/>
  <c r="S419" i="58"/>
  <c r="T419" i="58"/>
  <c r="U419" i="58"/>
  <c r="V419" i="58"/>
  <c r="Z419" i="58"/>
  <c r="AA419" i="58"/>
  <c r="Q420" i="58"/>
  <c r="R420" i="58"/>
  <c r="S420" i="58"/>
  <c r="T420" i="58"/>
  <c r="U420" i="58"/>
  <c r="V420" i="58"/>
  <c r="Z420" i="58"/>
  <c r="AA420" i="58"/>
  <c r="Q421" i="58"/>
  <c r="R421" i="58"/>
  <c r="S421" i="58"/>
  <c r="T421" i="58"/>
  <c r="U421" i="58"/>
  <c r="V421" i="58"/>
  <c r="Z421" i="58"/>
  <c r="AA421" i="58"/>
  <c r="Q422" i="58"/>
  <c r="R422" i="58"/>
  <c r="S422" i="58"/>
  <c r="T422" i="58"/>
  <c r="U422" i="58"/>
  <c r="V422" i="58"/>
  <c r="Z422" i="58"/>
  <c r="AA422" i="58"/>
  <c r="Q423" i="58"/>
  <c r="R423" i="58"/>
  <c r="S423" i="58"/>
  <c r="T423" i="58"/>
  <c r="U423" i="58"/>
  <c r="V423" i="58"/>
  <c r="Z423" i="58"/>
  <c r="AA423" i="58"/>
  <c r="Q424" i="58"/>
  <c r="R424" i="58"/>
  <c r="S424" i="58"/>
  <c r="T424" i="58"/>
  <c r="U424" i="58"/>
  <c r="V424" i="58"/>
  <c r="Z424" i="58"/>
  <c r="AA424" i="58"/>
  <c r="Q425" i="58"/>
  <c r="R425" i="58"/>
  <c r="S425" i="58"/>
  <c r="T425" i="58"/>
  <c r="U425" i="58"/>
  <c r="V425" i="58"/>
  <c r="Z425" i="58"/>
  <c r="AA425" i="58"/>
  <c r="Q426" i="58"/>
  <c r="R426" i="58"/>
  <c r="S426" i="58"/>
  <c r="T426" i="58"/>
  <c r="U426" i="58"/>
  <c r="V426" i="58"/>
  <c r="Z426" i="58"/>
  <c r="AA426" i="58"/>
  <c r="Q427" i="58"/>
  <c r="R427" i="58"/>
  <c r="S427" i="58"/>
  <c r="T427" i="58"/>
  <c r="U427" i="58"/>
  <c r="V427" i="58"/>
  <c r="Z427" i="58"/>
  <c r="AA427" i="58"/>
  <c r="Q428" i="58"/>
  <c r="R428" i="58"/>
  <c r="S428" i="58"/>
  <c r="T428" i="58"/>
  <c r="U428" i="58"/>
  <c r="V428" i="58"/>
  <c r="Z428" i="58"/>
  <c r="AA428" i="58"/>
  <c r="Q429" i="58"/>
  <c r="R429" i="58"/>
  <c r="S429" i="58"/>
  <c r="T429" i="58"/>
  <c r="U429" i="58"/>
  <c r="V429" i="58"/>
  <c r="Z429" i="58"/>
  <c r="AA429" i="58"/>
  <c r="Q430" i="58"/>
  <c r="R430" i="58"/>
  <c r="S430" i="58"/>
  <c r="T430" i="58"/>
  <c r="U430" i="58"/>
  <c r="V430" i="58"/>
  <c r="Z430" i="58"/>
  <c r="AA430" i="58"/>
  <c r="Q431" i="58"/>
  <c r="R431" i="58"/>
  <c r="S431" i="58"/>
  <c r="T431" i="58"/>
  <c r="U431" i="58"/>
  <c r="V431" i="58"/>
  <c r="Z431" i="58"/>
  <c r="AA431" i="58"/>
  <c r="Q432" i="58"/>
  <c r="R432" i="58"/>
  <c r="S432" i="58"/>
  <c r="T432" i="58"/>
  <c r="U432" i="58"/>
  <c r="V432" i="58"/>
  <c r="Z432" i="58"/>
  <c r="AA432" i="58"/>
  <c r="Q433" i="58"/>
  <c r="R433" i="58"/>
  <c r="S433" i="58"/>
  <c r="T433" i="58"/>
  <c r="U433" i="58"/>
  <c r="V433" i="58"/>
  <c r="Z433" i="58"/>
  <c r="AA433" i="58"/>
  <c r="Q434" i="58"/>
  <c r="R434" i="58"/>
  <c r="S434" i="58"/>
  <c r="T434" i="58"/>
  <c r="U434" i="58"/>
  <c r="V434" i="58"/>
  <c r="Z434" i="58"/>
  <c r="AA434" i="58"/>
  <c r="Q435" i="58"/>
  <c r="R435" i="58"/>
  <c r="S435" i="58"/>
  <c r="T435" i="58"/>
  <c r="U435" i="58"/>
  <c r="V435" i="58"/>
  <c r="Z435" i="58"/>
  <c r="AA435" i="58"/>
  <c r="Q436" i="58"/>
  <c r="R436" i="58"/>
  <c r="S436" i="58"/>
  <c r="T436" i="58"/>
  <c r="U436" i="58"/>
  <c r="V436" i="58"/>
  <c r="Z436" i="58"/>
  <c r="AA436" i="58"/>
  <c r="Q437" i="58"/>
  <c r="R437" i="58"/>
  <c r="S437" i="58"/>
  <c r="T437" i="58"/>
  <c r="U437" i="58"/>
  <c r="V437" i="58"/>
  <c r="Z437" i="58"/>
  <c r="AA437" i="58"/>
  <c r="Q438" i="58"/>
  <c r="R438" i="58"/>
  <c r="S438" i="58"/>
  <c r="T438" i="58"/>
  <c r="U438" i="58"/>
  <c r="V438" i="58"/>
  <c r="Z438" i="58"/>
  <c r="AA438" i="58"/>
  <c r="Q439" i="58"/>
  <c r="R439" i="58"/>
  <c r="S439" i="58"/>
  <c r="T439" i="58"/>
  <c r="U439" i="58"/>
  <c r="V439" i="58"/>
  <c r="Z439" i="58"/>
  <c r="AA439" i="58"/>
  <c r="Q440" i="58"/>
  <c r="R440" i="58"/>
  <c r="S440" i="58"/>
  <c r="T440" i="58"/>
  <c r="U440" i="58"/>
  <c r="V440" i="58"/>
  <c r="Z440" i="58"/>
  <c r="AA440" i="58"/>
  <c r="Q441" i="58"/>
  <c r="R441" i="58"/>
  <c r="S441" i="58"/>
  <c r="T441" i="58"/>
  <c r="U441" i="58"/>
  <c r="V441" i="58"/>
  <c r="Z441" i="58"/>
  <c r="AA441" i="58"/>
  <c r="Q442" i="58"/>
  <c r="R442" i="58"/>
  <c r="S442" i="58"/>
  <c r="T442" i="58"/>
  <c r="U442" i="58"/>
  <c r="V442" i="58"/>
  <c r="Z442" i="58"/>
  <c r="AA442" i="58"/>
  <c r="Q443" i="58"/>
  <c r="R443" i="58"/>
  <c r="S443" i="58"/>
  <c r="T443" i="58"/>
  <c r="U443" i="58"/>
  <c r="V443" i="58"/>
  <c r="Z443" i="58"/>
  <c r="AA443" i="58"/>
  <c r="Q444" i="58"/>
  <c r="R444" i="58"/>
  <c r="S444" i="58"/>
  <c r="T444" i="58"/>
  <c r="U444" i="58"/>
  <c r="V444" i="58"/>
  <c r="Z444" i="58"/>
  <c r="AA444" i="58"/>
  <c r="Q445" i="58"/>
  <c r="R445" i="58"/>
  <c r="S445" i="58"/>
  <c r="T445" i="58"/>
  <c r="U445" i="58"/>
  <c r="V445" i="58"/>
  <c r="Z445" i="58"/>
  <c r="AA445" i="58"/>
  <c r="Q446" i="58"/>
  <c r="R446" i="58"/>
  <c r="S446" i="58"/>
  <c r="T446" i="58"/>
  <c r="U446" i="58"/>
  <c r="V446" i="58"/>
  <c r="Z446" i="58"/>
  <c r="AA446" i="58"/>
  <c r="Q447" i="58"/>
  <c r="R447" i="58"/>
  <c r="S447" i="58"/>
  <c r="T447" i="58"/>
  <c r="U447" i="58"/>
  <c r="V447" i="58"/>
  <c r="Z447" i="58"/>
  <c r="AA447" i="58"/>
  <c r="Q448" i="58"/>
  <c r="R448" i="58"/>
  <c r="S448" i="58"/>
  <c r="T448" i="58"/>
  <c r="U448" i="58"/>
  <c r="V448" i="58"/>
  <c r="Z448" i="58"/>
  <c r="AA448" i="58"/>
  <c r="Q449" i="58"/>
  <c r="R449" i="58"/>
  <c r="S449" i="58"/>
  <c r="T449" i="58"/>
  <c r="U449" i="58"/>
  <c r="V449" i="58"/>
  <c r="Z449" i="58"/>
  <c r="AA449" i="58"/>
  <c r="Q450" i="58"/>
  <c r="R450" i="58"/>
  <c r="S450" i="58"/>
  <c r="T450" i="58"/>
  <c r="U450" i="58"/>
  <c r="V450" i="58"/>
  <c r="Z450" i="58"/>
  <c r="AA450" i="58"/>
  <c r="Q451" i="58"/>
  <c r="R451" i="58"/>
  <c r="S451" i="58"/>
  <c r="T451" i="58"/>
  <c r="U451" i="58"/>
  <c r="V451" i="58"/>
  <c r="Z451" i="58"/>
  <c r="AA451" i="58"/>
  <c r="Q452" i="58"/>
  <c r="R452" i="58"/>
  <c r="S452" i="58"/>
  <c r="T452" i="58"/>
  <c r="U452" i="58"/>
  <c r="V452" i="58"/>
  <c r="Z452" i="58"/>
  <c r="AA452" i="58"/>
  <c r="Q453" i="58"/>
  <c r="R453" i="58"/>
  <c r="S453" i="58"/>
  <c r="T453" i="58"/>
  <c r="U453" i="58"/>
  <c r="V453" i="58"/>
  <c r="Z453" i="58"/>
  <c r="AA453" i="58"/>
  <c r="Q454" i="58"/>
  <c r="R454" i="58"/>
  <c r="S454" i="58"/>
  <c r="T454" i="58"/>
  <c r="U454" i="58"/>
  <c r="V454" i="58"/>
  <c r="Z454" i="58"/>
  <c r="AA454" i="58"/>
  <c r="Q455" i="58"/>
  <c r="R455" i="58"/>
  <c r="S455" i="58"/>
  <c r="T455" i="58"/>
  <c r="U455" i="58"/>
  <c r="V455" i="58"/>
  <c r="Z455" i="58"/>
  <c r="AA455" i="58"/>
  <c r="Q456" i="58"/>
  <c r="R456" i="58"/>
  <c r="S456" i="58"/>
  <c r="T456" i="58"/>
  <c r="U456" i="58"/>
  <c r="V456" i="58"/>
  <c r="Z456" i="58"/>
  <c r="AA456" i="58"/>
  <c r="Q457" i="58"/>
  <c r="R457" i="58"/>
  <c r="S457" i="58"/>
  <c r="T457" i="58"/>
  <c r="U457" i="58"/>
  <c r="V457" i="58"/>
  <c r="Z457" i="58"/>
  <c r="AA457" i="58"/>
  <c r="Q458" i="58"/>
  <c r="R458" i="58"/>
  <c r="S458" i="58"/>
  <c r="T458" i="58"/>
  <c r="U458" i="58"/>
  <c r="V458" i="58"/>
  <c r="Z458" i="58"/>
  <c r="AA458" i="58"/>
  <c r="Q459" i="58"/>
  <c r="R459" i="58"/>
  <c r="S459" i="58"/>
  <c r="T459" i="58"/>
  <c r="U459" i="58"/>
  <c r="V459" i="58"/>
  <c r="Z459" i="58"/>
  <c r="AA459" i="58"/>
  <c r="Q460" i="58"/>
  <c r="R460" i="58"/>
  <c r="S460" i="58"/>
  <c r="T460" i="58"/>
  <c r="U460" i="58"/>
  <c r="V460" i="58"/>
  <c r="Z460" i="58"/>
  <c r="AA460" i="58"/>
  <c r="Q461" i="58"/>
  <c r="R461" i="58"/>
  <c r="S461" i="58"/>
  <c r="T461" i="58"/>
  <c r="U461" i="58"/>
  <c r="V461" i="58"/>
  <c r="Z461" i="58"/>
  <c r="AA461" i="58"/>
  <c r="Q462" i="58"/>
  <c r="R462" i="58"/>
  <c r="S462" i="58"/>
  <c r="T462" i="58"/>
  <c r="U462" i="58"/>
  <c r="V462" i="58"/>
  <c r="Z462" i="58"/>
  <c r="AA462" i="58"/>
  <c r="Q463" i="58"/>
  <c r="R463" i="58"/>
  <c r="S463" i="58"/>
  <c r="T463" i="58"/>
  <c r="U463" i="58"/>
  <c r="V463" i="58"/>
  <c r="Z463" i="58"/>
  <c r="AA463" i="58"/>
  <c r="Q464" i="58"/>
  <c r="R464" i="58"/>
  <c r="S464" i="58"/>
  <c r="T464" i="58"/>
  <c r="U464" i="58"/>
  <c r="V464" i="58"/>
  <c r="Z464" i="58"/>
  <c r="AA464" i="58"/>
  <c r="Q465" i="58"/>
  <c r="R465" i="58"/>
  <c r="S465" i="58"/>
  <c r="T465" i="58"/>
  <c r="U465" i="58"/>
  <c r="V465" i="58"/>
  <c r="Z465" i="58"/>
  <c r="AA465" i="58"/>
  <c r="Q466" i="58"/>
  <c r="R466" i="58"/>
  <c r="S466" i="58"/>
  <c r="T466" i="58"/>
  <c r="U466" i="58"/>
  <c r="V466" i="58"/>
  <c r="Z466" i="58"/>
  <c r="AA466" i="58"/>
  <c r="Q467" i="58"/>
  <c r="R467" i="58"/>
  <c r="S467" i="58"/>
  <c r="T467" i="58"/>
  <c r="U467" i="58"/>
  <c r="V467" i="58"/>
  <c r="Z467" i="58"/>
  <c r="AA467" i="58"/>
  <c r="Q468" i="58"/>
  <c r="R468" i="58"/>
  <c r="S468" i="58"/>
  <c r="T468" i="58"/>
  <c r="U468" i="58"/>
  <c r="V468" i="58"/>
  <c r="Z468" i="58"/>
  <c r="AA468" i="58"/>
  <c r="Q469" i="58"/>
  <c r="R469" i="58"/>
  <c r="S469" i="58"/>
  <c r="T469" i="58"/>
  <c r="U469" i="58"/>
  <c r="V469" i="58"/>
  <c r="Z469" i="58"/>
  <c r="AA469" i="58"/>
  <c r="Q470" i="58"/>
  <c r="R470" i="58"/>
  <c r="S470" i="58"/>
  <c r="T470" i="58"/>
  <c r="U470" i="58"/>
  <c r="V470" i="58"/>
  <c r="Z470" i="58"/>
  <c r="AA470" i="58"/>
  <c r="Q471" i="58"/>
  <c r="R471" i="58"/>
  <c r="S471" i="58"/>
  <c r="T471" i="58"/>
  <c r="U471" i="58"/>
  <c r="V471" i="58"/>
  <c r="Z471" i="58"/>
  <c r="AA471" i="58"/>
  <c r="Q472" i="58"/>
  <c r="R472" i="58"/>
  <c r="S472" i="58"/>
  <c r="T472" i="58"/>
  <c r="U472" i="58"/>
  <c r="V472" i="58"/>
  <c r="Z472" i="58"/>
  <c r="AA472" i="58"/>
  <c r="Q473" i="58"/>
  <c r="R473" i="58"/>
  <c r="S473" i="58"/>
  <c r="T473" i="58"/>
  <c r="U473" i="58"/>
  <c r="V473" i="58"/>
  <c r="Z473" i="58"/>
  <c r="AA473" i="58"/>
  <c r="Q474" i="58"/>
  <c r="R474" i="58"/>
  <c r="S474" i="58"/>
  <c r="T474" i="58"/>
  <c r="U474" i="58"/>
  <c r="V474" i="58"/>
  <c r="Z474" i="58"/>
  <c r="AA474" i="58"/>
  <c r="Q475" i="58"/>
  <c r="R475" i="58"/>
  <c r="S475" i="58"/>
  <c r="T475" i="58"/>
  <c r="U475" i="58"/>
  <c r="V475" i="58"/>
  <c r="Z475" i="58"/>
  <c r="AA475" i="58"/>
  <c r="Q476" i="58"/>
  <c r="R476" i="58"/>
  <c r="S476" i="58"/>
  <c r="T476" i="58"/>
  <c r="U476" i="58"/>
  <c r="V476" i="58"/>
  <c r="Z476" i="58"/>
  <c r="AA476" i="58"/>
  <c r="Q477" i="58"/>
  <c r="R477" i="58"/>
  <c r="S477" i="58"/>
  <c r="T477" i="58"/>
  <c r="U477" i="58"/>
  <c r="V477" i="58"/>
  <c r="Z477" i="58"/>
  <c r="AA477" i="58"/>
  <c r="Q478" i="58"/>
  <c r="R478" i="58"/>
  <c r="S478" i="58"/>
  <c r="T478" i="58"/>
  <c r="U478" i="58"/>
  <c r="V478" i="58"/>
  <c r="Z478" i="58"/>
  <c r="AA478" i="58"/>
  <c r="Q479" i="58"/>
  <c r="R479" i="58"/>
  <c r="S479" i="58"/>
  <c r="T479" i="58"/>
  <c r="U479" i="58"/>
  <c r="V479" i="58"/>
  <c r="Z479" i="58"/>
  <c r="AA479" i="58"/>
  <c r="Q480" i="58"/>
  <c r="R480" i="58"/>
  <c r="S480" i="58"/>
  <c r="T480" i="58"/>
  <c r="U480" i="58"/>
  <c r="V480" i="58"/>
  <c r="Z480" i="58"/>
  <c r="AA480" i="58"/>
  <c r="Q481" i="58"/>
  <c r="R481" i="58"/>
  <c r="S481" i="58"/>
  <c r="T481" i="58"/>
  <c r="U481" i="58"/>
  <c r="V481" i="58"/>
  <c r="Z481" i="58"/>
  <c r="AA481" i="58"/>
  <c r="Q482" i="58"/>
  <c r="R482" i="58"/>
  <c r="S482" i="58"/>
  <c r="T482" i="58"/>
  <c r="U482" i="58"/>
  <c r="V482" i="58"/>
  <c r="Z482" i="58"/>
  <c r="AA482" i="58"/>
  <c r="Q483" i="58"/>
  <c r="R483" i="58"/>
  <c r="S483" i="58"/>
  <c r="T483" i="58"/>
  <c r="U483" i="58"/>
  <c r="V483" i="58"/>
  <c r="Z483" i="58"/>
  <c r="AA483" i="58"/>
  <c r="Q484" i="58"/>
  <c r="R484" i="58"/>
  <c r="S484" i="58"/>
  <c r="T484" i="58"/>
  <c r="U484" i="58"/>
  <c r="V484" i="58"/>
  <c r="Z484" i="58"/>
  <c r="AA484" i="58"/>
  <c r="Q485" i="58"/>
  <c r="R485" i="58"/>
  <c r="S485" i="58"/>
  <c r="T485" i="58"/>
  <c r="U485" i="58"/>
  <c r="V485" i="58"/>
  <c r="Z485" i="58"/>
  <c r="AA485" i="58"/>
  <c r="Q486" i="58"/>
  <c r="R486" i="58"/>
  <c r="S486" i="58"/>
  <c r="T486" i="58"/>
  <c r="U486" i="58"/>
  <c r="V486" i="58"/>
  <c r="Z486" i="58"/>
  <c r="AA486" i="58"/>
  <c r="Q487" i="58"/>
  <c r="R487" i="58"/>
  <c r="S487" i="58"/>
  <c r="T487" i="58"/>
  <c r="U487" i="58"/>
  <c r="V487" i="58"/>
  <c r="Z487" i="58"/>
  <c r="AA487" i="58"/>
  <c r="Q488" i="58"/>
  <c r="R488" i="58"/>
  <c r="S488" i="58"/>
  <c r="T488" i="58"/>
  <c r="U488" i="58"/>
  <c r="V488" i="58"/>
  <c r="Z488" i="58"/>
  <c r="AA488" i="58"/>
  <c r="Q489" i="58"/>
  <c r="R489" i="58"/>
  <c r="S489" i="58"/>
  <c r="T489" i="58"/>
  <c r="U489" i="58"/>
  <c r="V489" i="58"/>
  <c r="Z489" i="58"/>
  <c r="AA489" i="58"/>
  <c r="Q490" i="58"/>
  <c r="R490" i="58"/>
  <c r="S490" i="58"/>
  <c r="T490" i="58"/>
  <c r="U490" i="58"/>
  <c r="V490" i="58"/>
  <c r="Z490" i="58"/>
  <c r="AA490" i="58"/>
  <c r="Q491" i="58"/>
  <c r="R491" i="58"/>
  <c r="S491" i="58"/>
  <c r="T491" i="58"/>
  <c r="U491" i="58"/>
  <c r="V491" i="58"/>
  <c r="Z491" i="58"/>
  <c r="AA491" i="58"/>
  <c r="Q492" i="58"/>
  <c r="R492" i="58"/>
  <c r="S492" i="58"/>
  <c r="T492" i="58"/>
  <c r="U492" i="58"/>
  <c r="V492" i="58"/>
  <c r="Z492" i="58"/>
  <c r="AA492" i="58"/>
  <c r="Q493" i="58"/>
  <c r="R493" i="58"/>
  <c r="S493" i="58"/>
  <c r="T493" i="58"/>
  <c r="U493" i="58"/>
  <c r="V493" i="58"/>
  <c r="Z493" i="58"/>
  <c r="AA493" i="58"/>
  <c r="Q494" i="58"/>
  <c r="R494" i="58"/>
  <c r="S494" i="58"/>
  <c r="T494" i="58"/>
  <c r="U494" i="58"/>
  <c r="V494" i="58"/>
  <c r="Z494" i="58"/>
  <c r="AA494" i="58"/>
  <c r="Q495" i="58"/>
  <c r="R495" i="58"/>
  <c r="S495" i="58"/>
  <c r="T495" i="58"/>
  <c r="U495" i="58"/>
  <c r="V495" i="58"/>
  <c r="Z495" i="58"/>
  <c r="AA495" i="58"/>
  <c r="Q496" i="58"/>
  <c r="R496" i="58"/>
  <c r="S496" i="58"/>
  <c r="T496" i="58"/>
  <c r="U496" i="58"/>
  <c r="V496" i="58"/>
  <c r="Z496" i="58"/>
  <c r="AA496" i="58"/>
  <c r="Q497" i="58"/>
  <c r="R497" i="58"/>
  <c r="S497" i="58"/>
  <c r="T497" i="58"/>
  <c r="U497" i="58"/>
  <c r="V497" i="58"/>
  <c r="Z497" i="58"/>
  <c r="AA497" i="58"/>
  <c r="Q498" i="58"/>
  <c r="R498" i="58"/>
  <c r="S498" i="58"/>
  <c r="T498" i="58"/>
  <c r="U498" i="58"/>
  <c r="V498" i="58"/>
  <c r="Z498" i="58"/>
  <c r="AA498" i="58"/>
  <c r="Q499" i="58"/>
  <c r="R499" i="58"/>
  <c r="S499" i="58"/>
  <c r="T499" i="58"/>
  <c r="U499" i="58"/>
  <c r="V499" i="58"/>
  <c r="Z499" i="58"/>
  <c r="AA499" i="58"/>
  <c r="Q500" i="58"/>
  <c r="R500" i="58"/>
  <c r="S500" i="58"/>
  <c r="T500" i="58"/>
  <c r="U500" i="58"/>
  <c r="V500" i="58"/>
  <c r="Z500" i="58"/>
  <c r="AA500" i="58"/>
  <c r="Q501" i="58"/>
  <c r="R501" i="58"/>
  <c r="S501" i="58"/>
  <c r="T501" i="58"/>
  <c r="U501" i="58"/>
  <c r="V501" i="58"/>
  <c r="Z501" i="58"/>
  <c r="AA501" i="58"/>
  <c r="Q502" i="58"/>
  <c r="R502" i="58"/>
  <c r="S502" i="58"/>
  <c r="T502" i="58"/>
  <c r="U502" i="58"/>
  <c r="V502" i="58"/>
  <c r="Z502" i="58"/>
  <c r="AA502" i="58"/>
  <c r="Q503" i="58"/>
  <c r="R503" i="58"/>
  <c r="S503" i="58"/>
  <c r="T503" i="58"/>
  <c r="U503" i="58"/>
  <c r="V503" i="58"/>
  <c r="Z503" i="58"/>
  <c r="AA503" i="58"/>
  <c r="Q504" i="58"/>
  <c r="R504" i="58"/>
  <c r="S504" i="58"/>
  <c r="T504" i="58"/>
  <c r="U504" i="58"/>
  <c r="V504" i="58"/>
  <c r="Z504" i="58"/>
  <c r="AA504" i="58"/>
  <c r="Q505" i="58"/>
  <c r="R505" i="58"/>
  <c r="S505" i="58"/>
  <c r="T505" i="58"/>
  <c r="U505" i="58"/>
  <c r="V505" i="58"/>
  <c r="Z505" i="58"/>
  <c r="AA505" i="58"/>
  <c r="Q506" i="58"/>
  <c r="R506" i="58"/>
  <c r="S506" i="58"/>
  <c r="T506" i="58"/>
  <c r="U506" i="58"/>
  <c r="V506" i="58"/>
  <c r="Z506" i="58"/>
  <c r="AA506" i="58"/>
  <c r="Q507" i="58"/>
  <c r="R507" i="58"/>
  <c r="S507" i="58"/>
  <c r="T507" i="58"/>
  <c r="U507" i="58"/>
  <c r="V507" i="58"/>
  <c r="Z507" i="58"/>
  <c r="AA507" i="58"/>
  <c r="Q508" i="58"/>
  <c r="R508" i="58"/>
  <c r="S508" i="58"/>
  <c r="T508" i="58"/>
  <c r="U508" i="58"/>
  <c r="V508" i="58"/>
  <c r="Z508" i="58"/>
  <c r="AA508" i="58"/>
  <c r="Q509" i="58"/>
  <c r="R509" i="58"/>
  <c r="S509" i="58"/>
  <c r="T509" i="58"/>
  <c r="U509" i="58"/>
  <c r="V509" i="58"/>
  <c r="Z509" i="58"/>
  <c r="AA509" i="58"/>
  <c r="Q510" i="58"/>
  <c r="R510" i="58"/>
  <c r="S510" i="58"/>
  <c r="T510" i="58"/>
  <c r="U510" i="58"/>
  <c r="V510" i="58"/>
  <c r="Z510" i="58"/>
  <c r="AA510" i="58"/>
  <c r="Q511" i="58"/>
  <c r="R511" i="58"/>
  <c r="S511" i="58"/>
  <c r="T511" i="58"/>
  <c r="U511" i="58"/>
  <c r="V511" i="58"/>
  <c r="Z511" i="58"/>
  <c r="AA511" i="58"/>
  <c r="Q512" i="58"/>
  <c r="R512" i="58"/>
  <c r="S512" i="58"/>
  <c r="T512" i="58"/>
  <c r="U512" i="58"/>
  <c r="V512" i="58"/>
  <c r="Z512" i="58"/>
  <c r="AA512" i="58"/>
  <c r="Q513" i="58"/>
  <c r="R513" i="58"/>
  <c r="S513" i="58"/>
  <c r="T513" i="58"/>
  <c r="U513" i="58"/>
  <c r="V513" i="58"/>
  <c r="Z513" i="58"/>
  <c r="AA513" i="58"/>
  <c r="Q514" i="58"/>
  <c r="R514" i="58"/>
  <c r="S514" i="58"/>
  <c r="T514" i="58"/>
  <c r="U514" i="58"/>
  <c r="V514" i="58"/>
  <c r="Z514" i="58"/>
  <c r="AA514" i="58"/>
  <c r="Q515" i="58"/>
  <c r="R515" i="58"/>
  <c r="S515" i="58"/>
  <c r="T515" i="58"/>
  <c r="U515" i="58"/>
  <c r="V515" i="58"/>
  <c r="Z515" i="58"/>
  <c r="AA515" i="58"/>
  <c r="Q516" i="58"/>
  <c r="R516" i="58"/>
  <c r="S516" i="58"/>
  <c r="T516" i="58"/>
  <c r="U516" i="58"/>
  <c r="V516" i="58"/>
  <c r="Z516" i="58"/>
  <c r="AA516" i="58"/>
  <c r="Q517" i="58"/>
  <c r="R517" i="58"/>
  <c r="S517" i="58"/>
  <c r="T517" i="58"/>
  <c r="U517" i="58"/>
  <c r="V517" i="58"/>
  <c r="Z517" i="58"/>
  <c r="AA517" i="58"/>
  <c r="Q518" i="58"/>
  <c r="R518" i="58"/>
  <c r="S518" i="58"/>
  <c r="T518" i="58"/>
  <c r="U518" i="58"/>
  <c r="V518" i="58"/>
  <c r="Z518" i="58"/>
  <c r="AA518" i="58"/>
  <c r="Q519" i="58"/>
  <c r="R519" i="58"/>
  <c r="S519" i="58"/>
  <c r="T519" i="58"/>
  <c r="U519" i="58"/>
  <c r="V519" i="58"/>
  <c r="Z519" i="58"/>
  <c r="AA519" i="58"/>
  <c r="Q520" i="58"/>
  <c r="R520" i="58"/>
  <c r="S520" i="58"/>
  <c r="T520" i="58"/>
  <c r="U520" i="58"/>
  <c r="V520" i="58"/>
  <c r="Z520" i="58"/>
  <c r="AA520" i="58"/>
  <c r="Q521" i="58"/>
  <c r="R521" i="58"/>
  <c r="S521" i="58"/>
  <c r="T521" i="58"/>
  <c r="U521" i="58"/>
  <c r="V521" i="58"/>
  <c r="Z521" i="58"/>
  <c r="AA521" i="58"/>
  <c r="Q522" i="58"/>
  <c r="R522" i="58"/>
  <c r="S522" i="58"/>
  <c r="T522" i="58"/>
  <c r="U522" i="58"/>
  <c r="V522" i="58"/>
  <c r="Z522" i="58"/>
  <c r="AA522" i="58"/>
  <c r="Q523" i="58"/>
  <c r="R523" i="58"/>
  <c r="S523" i="58"/>
  <c r="T523" i="58"/>
  <c r="U523" i="58"/>
  <c r="V523" i="58"/>
  <c r="Z523" i="58"/>
  <c r="AA523" i="58"/>
  <c r="Q524" i="58"/>
  <c r="R524" i="58"/>
  <c r="S524" i="58"/>
  <c r="T524" i="58"/>
  <c r="U524" i="58"/>
  <c r="V524" i="58"/>
  <c r="Z524" i="58"/>
  <c r="AA524" i="58"/>
  <c r="Q525" i="58"/>
  <c r="R525" i="58"/>
  <c r="S525" i="58"/>
  <c r="T525" i="58"/>
  <c r="U525" i="58"/>
  <c r="V525" i="58"/>
  <c r="Z525" i="58"/>
  <c r="AA525" i="58"/>
  <c r="Q526" i="58"/>
  <c r="R526" i="58"/>
  <c r="S526" i="58"/>
  <c r="T526" i="58"/>
  <c r="U526" i="58"/>
  <c r="V526" i="58"/>
  <c r="Z526" i="58"/>
  <c r="AA526" i="58"/>
  <c r="Q527" i="58"/>
  <c r="R527" i="58"/>
  <c r="S527" i="58"/>
  <c r="T527" i="58"/>
  <c r="U527" i="58"/>
  <c r="V527" i="58"/>
  <c r="Z527" i="58"/>
  <c r="AA527" i="58"/>
  <c r="Q528" i="58"/>
  <c r="R528" i="58"/>
  <c r="S528" i="58"/>
  <c r="T528" i="58"/>
  <c r="U528" i="58"/>
  <c r="V528" i="58"/>
  <c r="Z528" i="58"/>
  <c r="AA528" i="58"/>
  <c r="Q529" i="58"/>
  <c r="R529" i="58"/>
  <c r="S529" i="58"/>
  <c r="T529" i="58"/>
  <c r="U529" i="58"/>
  <c r="V529" i="58"/>
  <c r="Z529" i="58"/>
  <c r="AA529" i="58"/>
  <c r="Q530" i="58"/>
  <c r="R530" i="58"/>
  <c r="S530" i="58"/>
  <c r="T530" i="58"/>
  <c r="U530" i="58"/>
  <c r="V530" i="58"/>
  <c r="Z530" i="58"/>
  <c r="AA530" i="58"/>
  <c r="Q531" i="58"/>
  <c r="R531" i="58"/>
  <c r="S531" i="58"/>
  <c r="T531" i="58"/>
  <c r="U531" i="58"/>
  <c r="V531" i="58"/>
  <c r="Z531" i="58"/>
  <c r="AA531" i="58"/>
  <c r="Q532" i="58"/>
  <c r="R532" i="58"/>
  <c r="S532" i="58"/>
  <c r="T532" i="58"/>
  <c r="U532" i="58"/>
  <c r="V532" i="58"/>
  <c r="Z532" i="58"/>
  <c r="AA532" i="58"/>
  <c r="Q533" i="58"/>
  <c r="R533" i="58"/>
  <c r="S533" i="58"/>
  <c r="T533" i="58"/>
  <c r="U533" i="58"/>
  <c r="V533" i="58"/>
  <c r="Z533" i="58"/>
  <c r="AA533" i="58"/>
  <c r="Q534" i="58"/>
  <c r="R534" i="58"/>
  <c r="S534" i="58"/>
  <c r="T534" i="58"/>
  <c r="U534" i="58"/>
  <c r="V534" i="58"/>
  <c r="Z534" i="58"/>
  <c r="AA534" i="58"/>
  <c r="Q535" i="58"/>
  <c r="R535" i="58"/>
  <c r="S535" i="58"/>
  <c r="T535" i="58"/>
  <c r="U535" i="58"/>
  <c r="V535" i="58"/>
  <c r="Z535" i="58"/>
  <c r="AA535" i="58"/>
  <c r="Q536" i="58"/>
  <c r="R536" i="58"/>
  <c r="S536" i="58"/>
  <c r="T536" i="58"/>
  <c r="U536" i="58"/>
  <c r="V536" i="58"/>
  <c r="Z536" i="58"/>
  <c r="AA536" i="58"/>
  <c r="Q537" i="58"/>
  <c r="R537" i="58"/>
  <c r="S537" i="58"/>
  <c r="T537" i="58"/>
  <c r="U537" i="58"/>
  <c r="V537" i="58"/>
  <c r="Z537" i="58"/>
  <c r="AA537" i="58"/>
  <c r="Q538" i="58"/>
  <c r="R538" i="58"/>
  <c r="S538" i="58"/>
  <c r="T538" i="58"/>
  <c r="U538" i="58"/>
  <c r="V538" i="58"/>
  <c r="Z538" i="58"/>
  <c r="AA538" i="58"/>
  <c r="Q539" i="58"/>
  <c r="R539" i="58"/>
  <c r="S539" i="58"/>
  <c r="T539" i="58"/>
  <c r="U539" i="58"/>
  <c r="V539" i="58"/>
  <c r="Z539" i="58"/>
  <c r="AA539" i="58"/>
  <c r="Q540" i="58"/>
  <c r="R540" i="58"/>
  <c r="S540" i="58"/>
  <c r="T540" i="58"/>
  <c r="U540" i="58"/>
  <c r="V540" i="58"/>
  <c r="Z540" i="58"/>
  <c r="AA540" i="58"/>
  <c r="Q541" i="58"/>
  <c r="R541" i="58"/>
  <c r="S541" i="58"/>
  <c r="T541" i="58"/>
  <c r="U541" i="58"/>
  <c r="V541" i="58"/>
  <c r="Z541" i="58"/>
  <c r="AA541" i="58"/>
  <c r="Q542" i="58"/>
  <c r="R542" i="58"/>
  <c r="S542" i="58"/>
  <c r="T542" i="58"/>
  <c r="U542" i="58"/>
  <c r="V542" i="58"/>
  <c r="Z542" i="58"/>
  <c r="AA542" i="58"/>
  <c r="Q543" i="58"/>
  <c r="R543" i="58"/>
  <c r="S543" i="58"/>
  <c r="T543" i="58"/>
  <c r="U543" i="58"/>
  <c r="V543" i="58"/>
  <c r="Z543" i="58"/>
  <c r="AA543" i="58"/>
  <c r="Q544" i="58"/>
  <c r="R544" i="58"/>
  <c r="S544" i="58"/>
  <c r="T544" i="58"/>
  <c r="U544" i="58"/>
  <c r="V544" i="58"/>
  <c r="Z544" i="58"/>
  <c r="AA544" i="58"/>
  <c r="Q545" i="58"/>
  <c r="R545" i="58"/>
  <c r="S545" i="58"/>
  <c r="T545" i="58"/>
  <c r="U545" i="58"/>
  <c r="V545" i="58"/>
  <c r="Z545" i="58"/>
  <c r="AA545" i="58"/>
  <c r="Q546" i="58"/>
  <c r="R546" i="58"/>
  <c r="S546" i="58"/>
  <c r="T546" i="58"/>
  <c r="U546" i="58"/>
  <c r="V546" i="58"/>
  <c r="Z546" i="58"/>
  <c r="AA546" i="58"/>
  <c r="Q547" i="58"/>
  <c r="R547" i="58"/>
  <c r="S547" i="58"/>
  <c r="T547" i="58"/>
  <c r="U547" i="58"/>
  <c r="V547" i="58"/>
  <c r="Z547" i="58"/>
  <c r="AA547" i="58"/>
  <c r="Q548" i="58"/>
  <c r="R548" i="58"/>
  <c r="S548" i="58"/>
  <c r="T548" i="58"/>
  <c r="U548" i="58"/>
  <c r="V548" i="58"/>
  <c r="Z548" i="58"/>
  <c r="AA548" i="58"/>
  <c r="Q549" i="58"/>
  <c r="R549" i="58"/>
  <c r="S549" i="58"/>
  <c r="T549" i="58"/>
  <c r="U549" i="58"/>
  <c r="V549" i="58"/>
  <c r="Z549" i="58"/>
  <c r="AA549" i="58"/>
  <c r="Q550" i="58"/>
  <c r="R550" i="58"/>
  <c r="S550" i="58"/>
  <c r="T550" i="58"/>
  <c r="U550" i="58"/>
  <c r="V550" i="58"/>
  <c r="Z550" i="58"/>
  <c r="AA550" i="58"/>
  <c r="Q551" i="58"/>
  <c r="R551" i="58"/>
  <c r="S551" i="58"/>
  <c r="T551" i="58"/>
  <c r="U551" i="58"/>
  <c r="V551" i="58"/>
  <c r="Z551" i="58"/>
  <c r="AA551" i="58"/>
  <c r="Q552" i="58"/>
  <c r="R552" i="58"/>
  <c r="S552" i="58"/>
  <c r="T552" i="58"/>
  <c r="U552" i="58"/>
  <c r="V552" i="58"/>
  <c r="Z552" i="58"/>
  <c r="AA552" i="58"/>
  <c r="Q553" i="58"/>
  <c r="R553" i="58"/>
  <c r="S553" i="58"/>
  <c r="T553" i="58"/>
  <c r="U553" i="58"/>
  <c r="V553" i="58"/>
  <c r="Z553" i="58"/>
  <c r="AA553" i="58"/>
  <c r="Q554" i="58"/>
  <c r="R554" i="58"/>
  <c r="S554" i="58"/>
  <c r="T554" i="58"/>
  <c r="U554" i="58"/>
  <c r="V554" i="58"/>
  <c r="Z554" i="58"/>
  <c r="AA554" i="58"/>
  <c r="Q555" i="58"/>
  <c r="R555" i="58"/>
  <c r="S555" i="58"/>
  <c r="T555" i="58"/>
  <c r="U555" i="58"/>
  <c r="V555" i="58"/>
  <c r="Z555" i="58"/>
  <c r="AA555" i="58"/>
  <c r="Q556" i="58"/>
  <c r="R556" i="58"/>
  <c r="S556" i="58"/>
  <c r="T556" i="58"/>
  <c r="U556" i="58"/>
  <c r="V556" i="58"/>
  <c r="Z556" i="58"/>
  <c r="AA556" i="58"/>
  <c r="Q557" i="58"/>
  <c r="R557" i="58"/>
  <c r="S557" i="58"/>
  <c r="T557" i="58"/>
  <c r="U557" i="58"/>
  <c r="V557" i="58"/>
  <c r="Z557" i="58"/>
  <c r="AA557" i="58"/>
  <c r="Q558" i="58"/>
  <c r="R558" i="58"/>
  <c r="S558" i="58"/>
  <c r="T558" i="58"/>
  <c r="U558" i="58"/>
  <c r="V558" i="58"/>
  <c r="Z558" i="58"/>
  <c r="AA558" i="58"/>
  <c r="Q559" i="58"/>
  <c r="R559" i="58"/>
  <c r="S559" i="58"/>
  <c r="T559" i="58"/>
  <c r="U559" i="58"/>
  <c r="V559" i="58"/>
  <c r="Z559" i="58"/>
  <c r="AA559" i="58"/>
  <c r="Q560" i="58"/>
  <c r="R560" i="58"/>
  <c r="S560" i="58"/>
  <c r="T560" i="58"/>
  <c r="U560" i="58"/>
  <c r="V560" i="58"/>
  <c r="Z560" i="58"/>
  <c r="AA560" i="58"/>
  <c r="Q561" i="58"/>
  <c r="R561" i="58"/>
  <c r="S561" i="58"/>
  <c r="T561" i="58"/>
  <c r="U561" i="58"/>
  <c r="V561" i="58"/>
  <c r="Z561" i="58"/>
  <c r="AA561" i="58"/>
  <c r="Q562" i="58"/>
  <c r="R562" i="58"/>
  <c r="S562" i="58"/>
  <c r="T562" i="58"/>
  <c r="U562" i="58"/>
  <c r="V562" i="58"/>
  <c r="Z562" i="58"/>
  <c r="AA562" i="58"/>
  <c r="Q563" i="58"/>
  <c r="R563" i="58"/>
  <c r="S563" i="58"/>
  <c r="T563" i="58"/>
  <c r="U563" i="58"/>
  <c r="V563" i="58"/>
  <c r="Z563" i="58"/>
  <c r="AA563" i="58"/>
  <c r="Q564" i="58"/>
  <c r="R564" i="58"/>
  <c r="S564" i="58"/>
  <c r="T564" i="58"/>
  <c r="U564" i="58"/>
  <c r="V564" i="58"/>
  <c r="Z564" i="58"/>
  <c r="AA564" i="58"/>
  <c r="Q565" i="58"/>
  <c r="R565" i="58"/>
  <c r="S565" i="58"/>
  <c r="T565" i="58"/>
  <c r="U565" i="58"/>
  <c r="V565" i="58"/>
  <c r="Z565" i="58"/>
  <c r="AA565" i="58"/>
  <c r="Q566" i="58"/>
  <c r="R566" i="58"/>
  <c r="S566" i="58"/>
  <c r="T566" i="58"/>
  <c r="U566" i="58"/>
  <c r="V566" i="58"/>
  <c r="Z566" i="58"/>
  <c r="AA566" i="58"/>
  <c r="Q567" i="58"/>
  <c r="R567" i="58"/>
  <c r="S567" i="58"/>
  <c r="T567" i="58"/>
  <c r="U567" i="58"/>
  <c r="V567" i="58"/>
  <c r="Z567" i="58"/>
  <c r="AA567" i="58"/>
  <c r="Q568" i="58"/>
  <c r="R568" i="58"/>
  <c r="S568" i="58"/>
  <c r="T568" i="58"/>
  <c r="U568" i="58"/>
  <c r="V568" i="58"/>
  <c r="Z568" i="58"/>
  <c r="AA568" i="58"/>
  <c r="Q569" i="58"/>
  <c r="R569" i="58"/>
  <c r="S569" i="58"/>
  <c r="T569" i="58"/>
  <c r="U569" i="58"/>
  <c r="V569" i="58"/>
  <c r="Z569" i="58"/>
  <c r="AA569" i="58"/>
  <c r="Q570" i="58"/>
  <c r="R570" i="58"/>
  <c r="S570" i="58"/>
  <c r="T570" i="58"/>
  <c r="U570" i="58"/>
  <c r="V570" i="58"/>
  <c r="Z570" i="58"/>
  <c r="AA570" i="58"/>
  <c r="Q571" i="58"/>
  <c r="R571" i="58"/>
  <c r="S571" i="58"/>
  <c r="T571" i="58"/>
  <c r="U571" i="58"/>
  <c r="V571" i="58"/>
  <c r="Z571" i="58"/>
  <c r="AA571" i="58"/>
  <c r="Q572" i="58"/>
  <c r="R572" i="58"/>
  <c r="S572" i="58"/>
  <c r="T572" i="58"/>
  <c r="U572" i="58"/>
  <c r="V572" i="58"/>
  <c r="Z572" i="58"/>
  <c r="AA572" i="58"/>
  <c r="Q573" i="58"/>
  <c r="R573" i="58"/>
  <c r="S573" i="58"/>
  <c r="T573" i="58"/>
  <c r="U573" i="58"/>
  <c r="V573" i="58"/>
  <c r="Z573" i="58"/>
  <c r="AA573" i="58"/>
  <c r="Q574" i="58"/>
  <c r="R574" i="58"/>
  <c r="S574" i="58"/>
  <c r="T574" i="58"/>
  <c r="U574" i="58"/>
  <c r="V574" i="58"/>
  <c r="Z574" i="58"/>
  <c r="AA574" i="58"/>
  <c r="Q575" i="58"/>
  <c r="R575" i="58"/>
  <c r="S575" i="58"/>
  <c r="T575" i="58"/>
  <c r="U575" i="58"/>
  <c r="V575" i="58"/>
  <c r="Z575" i="58"/>
  <c r="AA575" i="58"/>
  <c r="Q576" i="58"/>
  <c r="R576" i="58"/>
  <c r="S576" i="58"/>
  <c r="T576" i="58"/>
  <c r="U576" i="58"/>
  <c r="V576" i="58"/>
  <c r="Z576" i="58"/>
  <c r="AA576" i="58"/>
  <c r="Q577" i="58"/>
  <c r="R577" i="58"/>
  <c r="S577" i="58"/>
  <c r="T577" i="58"/>
  <c r="U577" i="58"/>
  <c r="V577" i="58"/>
  <c r="Z577" i="58"/>
  <c r="AA577" i="58"/>
  <c r="Q578" i="58"/>
  <c r="R578" i="58"/>
  <c r="S578" i="58"/>
  <c r="T578" i="58"/>
  <c r="U578" i="58"/>
  <c r="V578" i="58"/>
  <c r="Z578" i="58"/>
  <c r="AA578" i="58"/>
  <c r="Q579" i="58"/>
  <c r="R579" i="58"/>
  <c r="S579" i="58"/>
  <c r="T579" i="58"/>
  <c r="U579" i="58"/>
  <c r="V579" i="58"/>
  <c r="Z579" i="58"/>
  <c r="AA579" i="58"/>
  <c r="Q580" i="58"/>
  <c r="R580" i="58"/>
  <c r="S580" i="58"/>
  <c r="T580" i="58"/>
  <c r="U580" i="58"/>
  <c r="V580" i="58"/>
  <c r="Z580" i="58"/>
  <c r="AA580" i="58"/>
  <c r="Q581" i="58"/>
  <c r="R581" i="58"/>
  <c r="S581" i="58"/>
  <c r="T581" i="58"/>
  <c r="U581" i="58"/>
  <c r="V581" i="58"/>
  <c r="Z581" i="58"/>
  <c r="AA581" i="58"/>
  <c r="Q582" i="58"/>
  <c r="R582" i="58"/>
  <c r="S582" i="58"/>
  <c r="T582" i="58"/>
  <c r="U582" i="58"/>
  <c r="V582" i="58"/>
  <c r="Z582" i="58"/>
  <c r="AA582" i="58"/>
  <c r="Q583" i="58"/>
  <c r="R583" i="58"/>
  <c r="S583" i="58"/>
  <c r="T583" i="58"/>
  <c r="U583" i="58"/>
  <c r="V583" i="58"/>
  <c r="Z583" i="58"/>
  <c r="AA583" i="58"/>
  <c r="Q584" i="58"/>
  <c r="R584" i="58"/>
  <c r="S584" i="58"/>
  <c r="T584" i="58"/>
  <c r="U584" i="58"/>
  <c r="V584" i="58"/>
  <c r="Z584" i="58"/>
  <c r="AA584" i="58"/>
  <c r="Q585" i="58"/>
  <c r="R585" i="58"/>
  <c r="S585" i="58"/>
  <c r="T585" i="58"/>
  <c r="U585" i="58"/>
  <c r="V585" i="58"/>
  <c r="Z585" i="58"/>
  <c r="AA585" i="58"/>
  <c r="Q586" i="58"/>
  <c r="R586" i="58"/>
  <c r="S586" i="58"/>
  <c r="T586" i="58"/>
  <c r="U586" i="58"/>
  <c r="V586" i="58"/>
  <c r="Z586" i="58"/>
  <c r="AA586" i="58"/>
  <c r="Q587" i="58"/>
  <c r="R587" i="58"/>
  <c r="S587" i="58"/>
  <c r="T587" i="58"/>
  <c r="U587" i="58"/>
  <c r="V587" i="58"/>
  <c r="Z587" i="58"/>
  <c r="AA587" i="58"/>
  <c r="Q588" i="58"/>
  <c r="R588" i="58"/>
  <c r="S588" i="58"/>
  <c r="T588" i="58"/>
  <c r="U588" i="58"/>
  <c r="V588" i="58"/>
  <c r="Z588" i="58"/>
  <c r="AA588" i="58"/>
  <c r="Q589" i="58"/>
  <c r="R589" i="58"/>
  <c r="S589" i="58"/>
  <c r="T589" i="58"/>
  <c r="U589" i="58"/>
  <c r="V589" i="58"/>
  <c r="Z589" i="58"/>
  <c r="AA589" i="58"/>
  <c r="Q590" i="58"/>
  <c r="R590" i="58"/>
  <c r="S590" i="58"/>
  <c r="T590" i="58"/>
  <c r="U590" i="58"/>
  <c r="V590" i="58"/>
  <c r="Z590" i="58"/>
  <c r="AA590" i="58"/>
  <c r="Q591" i="58"/>
  <c r="R591" i="58"/>
  <c r="S591" i="58"/>
  <c r="T591" i="58"/>
  <c r="U591" i="58"/>
  <c r="V591" i="58"/>
  <c r="Z591" i="58"/>
  <c r="AA591" i="58"/>
  <c r="Q592" i="58"/>
  <c r="R592" i="58"/>
  <c r="S592" i="58"/>
  <c r="T592" i="58"/>
  <c r="U592" i="58"/>
  <c r="V592" i="58"/>
  <c r="Z592" i="58"/>
  <c r="AA592" i="58"/>
  <c r="Q593" i="58"/>
  <c r="R593" i="58"/>
  <c r="S593" i="58"/>
  <c r="T593" i="58"/>
  <c r="U593" i="58"/>
  <c r="V593" i="58"/>
  <c r="Z593" i="58"/>
  <c r="AA593" i="58"/>
  <c r="Q594" i="58"/>
  <c r="R594" i="58"/>
  <c r="S594" i="58"/>
  <c r="T594" i="58"/>
  <c r="U594" i="58"/>
  <c r="V594" i="58"/>
  <c r="Z594" i="58"/>
  <c r="AA594" i="58"/>
  <c r="Q595" i="58"/>
  <c r="R595" i="58"/>
  <c r="S595" i="58"/>
  <c r="T595" i="58"/>
  <c r="U595" i="58"/>
  <c r="V595" i="58"/>
  <c r="Z595" i="58"/>
  <c r="AA595" i="58"/>
  <c r="Q596" i="58"/>
  <c r="R596" i="58"/>
  <c r="S596" i="58"/>
  <c r="T596" i="58"/>
  <c r="U596" i="58"/>
  <c r="V596" i="58"/>
  <c r="Z596" i="58"/>
  <c r="AA596" i="58"/>
  <c r="Q597" i="58"/>
  <c r="R597" i="58"/>
  <c r="S597" i="58"/>
  <c r="T597" i="58"/>
  <c r="U597" i="58"/>
  <c r="V597" i="58"/>
  <c r="Z597" i="58"/>
  <c r="AA597" i="58"/>
  <c r="Q598" i="58"/>
  <c r="R598" i="58"/>
  <c r="S598" i="58"/>
  <c r="T598" i="58"/>
  <c r="U598" i="58"/>
  <c r="V598" i="58"/>
  <c r="Z598" i="58"/>
  <c r="AA598" i="58"/>
  <c r="Q599" i="58"/>
  <c r="R599" i="58"/>
  <c r="S599" i="58"/>
  <c r="T599" i="58"/>
  <c r="U599" i="58"/>
  <c r="V599" i="58"/>
  <c r="Z599" i="58"/>
  <c r="AA599" i="58"/>
  <c r="Q600" i="58"/>
  <c r="R600" i="58"/>
  <c r="S600" i="58"/>
  <c r="T600" i="58"/>
  <c r="U600" i="58"/>
  <c r="V600" i="58"/>
  <c r="Z600" i="58"/>
  <c r="AA600" i="58"/>
  <c r="Q601" i="58"/>
  <c r="R601" i="58"/>
  <c r="S601" i="58"/>
  <c r="T601" i="58"/>
  <c r="U601" i="58"/>
  <c r="V601" i="58"/>
  <c r="Z601" i="58"/>
  <c r="AA601" i="58"/>
  <c r="Q602" i="58"/>
  <c r="R602" i="58"/>
  <c r="S602" i="58"/>
  <c r="T602" i="58"/>
  <c r="U602" i="58"/>
  <c r="V602" i="58"/>
  <c r="Z602" i="58"/>
  <c r="AA602" i="58"/>
  <c r="Q603" i="58"/>
  <c r="R603" i="58"/>
  <c r="S603" i="58"/>
  <c r="T603" i="58"/>
  <c r="U603" i="58"/>
  <c r="V603" i="58"/>
  <c r="Z603" i="58"/>
  <c r="AA603" i="58"/>
  <c r="Q604" i="58"/>
  <c r="R604" i="58"/>
  <c r="S604" i="58"/>
  <c r="T604" i="58"/>
  <c r="U604" i="58"/>
  <c r="V604" i="58"/>
  <c r="Z604" i="58"/>
  <c r="AA604" i="58"/>
  <c r="Q605" i="58"/>
  <c r="R605" i="58"/>
  <c r="S605" i="58"/>
  <c r="T605" i="58"/>
  <c r="U605" i="58"/>
  <c r="V605" i="58"/>
  <c r="Z605" i="58"/>
  <c r="AA605" i="58"/>
  <c r="Q606" i="58"/>
  <c r="R606" i="58"/>
  <c r="S606" i="58"/>
  <c r="T606" i="58"/>
  <c r="U606" i="58"/>
  <c r="V606" i="58"/>
  <c r="Z606" i="58"/>
  <c r="AA606" i="58"/>
  <c r="Q607" i="58"/>
  <c r="R607" i="58"/>
  <c r="S607" i="58"/>
  <c r="T607" i="58"/>
  <c r="U607" i="58"/>
  <c r="V607" i="58"/>
  <c r="Z607" i="58"/>
  <c r="AA607" i="58"/>
  <c r="Q608" i="58"/>
  <c r="R608" i="58"/>
  <c r="S608" i="58"/>
  <c r="T608" i="58"/>
  <c r="U608" i="58"/>
  <c r="V608" i="58"/>
  <c r="Z608" i="58"/>
  <c r="AA608" i="58"/>
  <c r="Q609" i="58"/>
  <c r="R609" i="58"/>
  <c r="S609" i="58"/>
  <c r="T609" i="58"/>
  <c r="U609" i="58"/>
  <c r="V609" i="58"/>
  <c r="Z609" i="58"/>
  <c r="AA609" i="58"/>
  <c r="Q610" i="58"/>
  <c r="R610" i="58"/>
  <c r="S610" i="58"/>
  <c r="T610" i="58"/>
  <c r="U610" i="58"/>
  <c r="V610" i="58"/>
  <c r="Z610" i="58"/>
  <c r="AA610" i="58"/>
  <c r="Q611" i="58"/>
  <c r="R611" i="58"/>
  <c r="S611" i="58"/>
  <c r="T611" i="58"/>
  <c r="U611" i="58"/>
  <c r="V611" i="58"/>
  <c r="Z611" i="58"/>
  <c r="AA611" i="58"/>
  <c r="Q612" i="58"/>
  <c r="R612" i="58"/>
  <c r="S612" i="58"/>
  <c r="T612" i="58"/>
  <c r="U612" i="58"/>
  <c r="V612" i="58"/>
  <c r="Z612" i="58"/>
  <c r="AA612" i="58"/>
  <c r="Q613" i="58"/>
  <c r="R613" i="58"/>
  <c r="S613" i="58"/>
  <c r="T613" i="58"/>
  <c r="U613" i="58"/>
  <c r="V613" i="58"/>
  <c r="Z613" i="58"/>
  <c r="AA613" i="58"/>
  <c r="Q614" i="58"/>
  <c r="R614" i="58"/>
  <c r="S614" i="58"/>
  <c r="T614" i="58"/>
  <c r="U614" i="58"/>
  <c r="V614" i="58"/>
  <c r="Z614" i="58"/>
  <c r="AA614" i="58"/>
  <c r="Q615" i="58"/>
  <c r="R615" i="58"/>
  <c r="S615" i="58"/>
  <c r="T615" i="58"/>
  <c r="U615" i="58"/>
  <c r="V615" i="58"/>
  <c r="Z615" i="58"/>
  <c r="AA615" i="58"/>
  <c r="Q616" i="58"/>
  <c r="R616" i="58"/>
  <c r="S616" i="58"/>
  <c r="T616" i="58"/>
  <c r="U616" i="58"/>
  <c r="V616" i="58"/>
  <c r="Z616" i="58"/>
  <c r="AA616" i="58"/>
  <c r="Q617" i="58"/>
  <c r="R617" i="58"/>
  <c r="S617" i="58"/>
  <c r="T617" i="58"/>
  <c r="U617" i="58"/>
  <c r="V617" i="58"/>
  <c r="Z617" i="58"/>
  <c r="AA617" i="58"/>
  <c r="Q618" i="58"/>
  <c r="R618" i="58"/>
  <c r="S618" i="58"/>
  <c r="T618" i="58"/>
  <c r="U618" i="58"/>
  <c r="V618" i="58"/>
  <c r="Z618" i="58"/>
  <c r="AA618" i="58"/>
  <c r="Q619" i="58"/>
  <c r="R619" i="58"/>
  <c r="S619" i="58"/>
  <c r="T619" i="58"/>
  <c r="U619" i="58"/>
  <c r="V619" i="58"/>
  <c r="Z619" i="58"/>
  <c r="AA619" i="58"/>
  <c r="Q620" i="58"/>
  <c r="R620" i="58"/>
  <c r="S620" i="58"/>
  <c r="T620" i="58"/>
  <c r="U620" i="58"/>
  <c r="V620" i="58"/>
  <c r="Z620" i="58"/>
  <c r="AA620" i="58"/>
  <c r="Q621" i="58"/>
  <c r="R621" i="58"/>
  <c r="S621" i="58"/>
  <c r="T621" i="58"/>
  <c r="U621" i="58"/>
  <c r="V621" i="58"/>
  <c r="Z621" i="58"/>
  <c r="AA621" i="58"/>
  <c r="Q622" i="58"/>
  <c r="R622" i="58"/>
  <c r="S622" i="58"/>
  <c r="T622" i="58"/>
  <c r="U622" i="58"/>
  <c r="V622" i="58"/>
  <c r="Z622" i="58"/>
  <c r="AA622" i="58"/>
  <c r="Q623" i="58"/>
  <c r="R623" i="58"/>
  <c r="S623" i="58"/>
  <c r="T623" i="58"/>
  <c r="U623" i="58"/>
  <c r="V623" i="58"/>
  <c r="Z623" i="58"/>
  <c r="AA623" i="58"/>
  <c r="Q624" i="58"/>
  <c r="R624" i="58"/>
  <c r="S624" i="58"/>
  <c r="T624" i="58"/>
  <c r="U624" i="58"/>
  <c r="V624" i="58"/>
  <c r="Z624" i="58"/>
  <c r="AA624" i="58"/>
  <c r="Q625" i="58"/>
  <c r="R625" i="58"/>
  <c r="S625" i="58"/>
  <c r="T625" i="58"/>
  <c r="U625" i="58"/>
  <c r="V625" i="58"/>
  <c r="Z625" i="58"/>
  <c r="AA625" i="58"/>
  <c r="Q626" i="58"/>
  <c r="R626" i="58"/>
  <c r="S626" i="58"/>
  <c r="T626" i="58"/>
  <c r="U626" i="58"/>
  <c r="V626" i="58"/>
  <c r="Z626" i="58"/>
  <c r="AA626" i="58"/>
  <c r="Q627" i="58"/>
  <c r="R627" i="58"/>
  <c r="S627" i="58"/>
  <c r="T627" i="58"/>
  <c r="U627" i="58"/>
  <c r="V627" i="58"/>
  <c r="Z627" i="58"/>
  <c r="AA627" i="58"/>
  <c r="Q628" i="58"/>
  <c r="R628" i="58"/>
  <c r="S628" i="58"/>
  <c r="T628" i="58"/>
  <c r="U628" i="58"/>
  <c r="V628" i="58"/>
  <c r="Z628" i="58"/>
  <c r="AA628" i="58"/>
  <c r="Q629" i="58"/>
  <c r="R629" i="58"/>
  <c r="S629" i="58"/>
  <c r="T629" i="58"/>
  <c r="U629" i="58"/>
  <c r="V629" i="58"/>
  <c r="Z629" i="58"/>
  <c r="AA629" i="58"/>
  <c r="Q630" i="58"/>
  <c r="R630" i="58"/>
  <c r="S630" i="58"/>
  <c r="T630" i="58"/>
  <c r="U630" i="58"/>
  <c r="V630" i="58"/>
  <c r="Z630" i="58"/>
  <c r="AA630" i="58"/>
  <c r="Q631" i="58"/>
  <c r="R631" i="58"/>
  <c r="S631" i="58"/>
  <c r="T631" i="58"/>
  <c r="U631" i="58"/>
  <c r="V631" i="58"/>
  <c r="Z631" i="58"/>
  <c r="AA631" i="58"/>
  <c r="Q632" i="58"/>
  <c r="R632" i="58"/>
  <c r="S632" i="58"/>
  <c r="T632" i="58"/>
  <c r="U632" i="58"/>
  <c r="V632" i="58"/>
  <c r="Z632" i="58"/>
  <c r="AA632" i="58"/>
  <c r="Q633" i="58"/>
  <c r="R633" i="58"/>
  <c r="S633" i="58"/>
  <c r="T633" i="58"/>
  <c r="U633" i="58"/>
  <c r="V633" i="58"/>
  <c r="Z633" i="58"/>
  <c r="AA633" i="58"/>
  <c r="Q634" i="58"/>
  <c r="R634" i="58"/>
  <c r="S634" i="58"/>
  <c r="T634" i="58"/>
  <c r="U634" i="58"/>
  <c r="V634" i="58"/>
  <c r="Z634" i="58"/>
  <c r="AA634" i="58"/>
  <c r="Q635" i="58"/>
  <c r="R635" i="58"/>
  <c r="S635" i="58"/>
  <c r="T635" i="58"/>
  <c r="U635" i="58"/>
  <c r="V635" i="58"/>
  <c r="Z635" i="58"/>
  <c r="AA635" i="58"/>
  <c r="Q636" i="58"/>
  <c r="R636" i="58"/>
  <c r="S636" i="58"/>
  <c r="T636" i="58"/>
  <c r="U636" i="58"/>
  <c r="V636" i="58"/>
  <c r="Z636" i="58"/>
  <c r="AA636" i="58"/>
  <c r="Q637" i="58"/>
  <c r="R637" i="58"/>
  <c r="S637" i="58"/>
  <c r="T637" i="58"/>
  <c r="U637" i="58"/>
  <c r="V637" i="58"/>
  <c r="Z637" i="58"/>
  <c r="AA637" i="58"/>
  <c r="Q638" i="58"/>
  <c r="R638" i="58"/>
  <c r="S638" i="58"/>
  <c r="T638" i="58"/>
  <c r="U638" i="58"/>
  <c r="V638" i="58"/>
  <c r="Z638" i="58"/>
  <c r="AA638" i="58"/>
  <c r="Q639" i="58"/>
  <c r="R639" i="58"/>
  <c r="S639" i="58"/>
  <c r="T639" i="58"/>
  <c r="U639" i="58"/>
  <c r="V639" i="58"/>
  <c r="Z639" i="58"/>
  <c r="AA639" i="58"/>
  <c r="Q640" i="58"/>
  <c r="R640" i="58"/>
  <c r="S640" i="58"/>
  <c r="T640" i="58"/>
  <c r="U640" i="58"/>
  <c r="V640" i="58"/>
  <c r="Z640" i="58"/>
  <c r="AA640" i="58"/>
  <c r="Q641" i="58"/>
  <c r="R641" i="58"/>
  <c r="S641" i="58"/>
  <c r="T641" i="58"/>
  <c r="U641" i="58"/>
  <c r="V641" i="58"/>
  <c r="Z641" i="58"/>
  <c r="AA641" i="58"/>
  <c r="Q642" i="58"/>
  <c r="R642" i="58"/>
  <c r="S642" i="58"/>
  <c r="T642" i="58"/>
  <c r="U642" i="58"/>
  <c r="V642" i="58"/>
  <c r="Z642" i="58"/>
  <c r="AA642" i="58"/>
  <c r="Q643" i="58"/>
  <c r="R643" i="58"/>
  <c r="S643" i="58"/>
  <c r="T643" i="58"/>
  <c r="U643" i="58"/>
  <c r="V643" i="58"/>
  <c r="Z643" i="58"/>
  <c r="AA643" i="58"/>
  <c r="Q644" i="58"/>
  <c r="R644" i="58"/>
  <c r="S644" i="58"/>
  <c r="T644" i="58"/>
  <c r="U644" i="58"/>
  <c r="V644" i="58"/>
  <c r="Z644" i="58"/>
  <c r="AA644" i="58"/>
  <c r="Q645" i="58"/>
  <c r="R645" i="58"/>
  <c r="S645" i="58"/>
  <c r="T645" i="58"/>
  <c r="U645" i="58"/>
  <c r="V645" i="58"/>
  <c r="Z645" i="58"/>
  <c r="AA645" i="58"/>
  <c r="Q646" i="58"/>
  <c r="R646" i="58"/>
  <c r="S646" i="58"/>
  <c r="T646" i="58"/>
  <c r="U646" i="58"/>
  <c r="V646" i="58"/>
  <c r="Z646" i="58"/>
  <c r="AA646" i="58"/>
  <c r="Q647" i="58"/>
  <c r="R647" i="58"/>
  <c r="S647" i="58"/>
  <c r="T647" i="58"/>
  <c r="U647" i="58"/>
  <c r="V647" i="58"/>
  <c r="Z647" i="58"/>
  <c r="AA647" i="58"/>
  <c r="Q648" i="58"/>
  <c r="R648" i="58"/>
  <c r="S648" i="58"/>
  <c r="T648" i="58"/>
  <c r="U648" i="58"/>
  <c r="V648" i="58"/>
  <c r="Z648" i="58"/>
  <c r="AA648" i="58"/>
  <c r="Q649" i="58"/>
  <c r="R649" i="58"/>
  <c r="S649" i="58"/>
  <c r="T649" i="58"/>
  <c r="U649" i="58"/>
  <c r="V649" i="58"/>
  <c r="Z649" i="58"/>
  <c r="AA649" i="58"/>
  <c r="Q650" i="58"/>
  <c r="R650" i="58"/>
  <c r="S650" i="58"/>
  <c r="T650" i="58"/>
  <c r="U650" i="58"/>
  <c r="V650" i="58"/>
  <c r="Z650" i="58"/>
  <c r="AA650" i="58"/>
  <c r="Q651" i="58"/>
  <c r="R651" i="58"/>
  <c r="S651" i="58"/>
  <c r="T651" i="58"/>
  <c r="U651" i="58"/>
  <c r="V651" i="58"/>
  <c r="Z651" i="58"/>
  <c r="AA651" i="58"/>
  <c r="Q652" i="58"/>
  <c r="R652" i="58"/>
  <c r="S652" i="58"/>
  <c r="T652" i="58"/>
  <c r="U652" i="58"/>
  <c r="V652" i="58"/>
  <c r="Z652" i="58"/>
  <c r="AA652" i="58"/>
  <c r="Q653" i="58"/>
  <c r="R653" i="58"/>
  <c r="S653" i="58"/>
  <c r="T653" i="58"/>
  <c r="U653" i="58"/>
  <c r="V653" i="58"/>
  <c r="Z653" i="58"/>
  <c r="AA653" i="58"/>
  <c r="Q654" i="58"/>
  <c r="R654" i="58"/>
  <c r="S654" i="58"/>
  <c r="T654" i="58"/>
  <c r="U654" i="58"/>
  <c r="V654" i="58"/>
  <c r="Z654" i="58"/>
  <c r="AA654" i="58"/>
  <c r="Q655" i="58"/>
  <c r="R655" i="58"/>
  <c r="S655" i="58"/>
  <c r="T655" i="58"/>
  <c r="U655" i="58"/>
  <c r="V655" i="58"/>
  <c r="Z655" i="58"/>
  <c r="AA655" i="58"/>
  <c r="Q656" i="58"/>
  <c r="R656" i="58"/>
  <c r="S656" i="58"/>
  <c r="T656" i="58"/>
  <c r="U656" i="58"/>
  <c r="V656" i="58"/>
  <c r="Z656" i="58"/>
  <c r="AA656" i="58"/>
  <c r="Q657" i="58"/>
  <c r="R657" i="58"/>
  <c r="S657" i="58"/>
  <c r="T657" i="58"/>
  <c r="U657" i="58"/>
  <c r="V657" i="58"/>
  <c r="Z657" i="58"/>
  <c r="AA657" i="58"/>
  <c r="Q658" i="58"/>
  <c r="R658" i="58"/>
  <c r="S658" i="58"/>
  <c r="T658" i="58"/>
  <c r="U658" i="58"/>
  <c r="V658" i="58"/>
  <c r="Z658" i="58"/>
  <c r="AA658" i="58"/>
  <c r="Q659" i="58"/>
  <c r="R659" i="58"/>
  <c r="S659" i="58"/>
  <c r="T659" i="58"/>
  <c r="U659" i="58"/>
  <c r="V659" i="58"/>
  <c r="Z659" i="58"/>
  <c r="AA659" i="58"/>
  <c r="Q660" i="58"/>
  <c r="R660" i="58"/>
  <c r="S660" i="58"/>
  <c r="T660" i="58"/>
  <c r="U660" i="58"/>
  <c r="V660" i="58"/>
  <c r="Z660" i="58"/>
  <c r="AA660" i="58"/>
  <c r="Q661" i="58"/>
  <c r="R661" i="58"/>
  <c r="S661" i="58"/>
  <c r="T661" i="58"/>
  <c r="U661" i="58"/>
  <c r="V661" i="58"/>
  <c r="Z661" i="58"/>
  <c r="AA661" i="58"/>
  <c r="Q662" i="58"/>
  <c r="R662" i="58"/>
  <c r="S662" i="58"/>
  <c r="T662" i="58"/>
  <c r="U662" i="58"/>
  <c r="V662" i="58"/>
  <c r="Z662" i="58"/>
  <c r="AA662" i="58"/>
  <c r="Q663" i="58"/>
  <c r="R663" i="58"/>
  <c r="S663" i="58"/>
  <c r="T663" i="58"/>
  <c r="U663" i="58"/>
  <c r="V663" i="58"/>
  <c r="Z663" i="58"/>
  <c r="AA663" i="58"/>
  <c r="Q664" i="58"/>
  <c r="R664" i="58"/>
  <c r="S664" i="58"/>
  <c r="T664" i="58"/>
  <c r="U664" i="58"/>
  <c r="V664" i="58"/>
  <c r="Z664" i="58"/>
  <c r="AA664" i="58"/>
  <c r="Q665" i="58"/>
  <c r="R665" i="58"/>
  <c r="S665" i="58"/>
  <c r="T665" i="58"/>
  <c r="U665" i="58"/>
  <c r="V665" i="58"/>
  <c r="Z665" i="58"/>
  <c r="AA665" i="58"/>
  <c r="Q666" i="58"/>
  <c r="R666" i="58"/>
  <c r="S666" i="58"/>
  <c r="T666" i="58"/>
  <c r="U666" i="58"/>
  <c r="V666" i="58"/>
  <c r="Z666" i="58"/>
  <c r="AA666" i="58"/>
  <c r="Q667" i="58"/>
  <c r="R667" i="58"/>
  <c r="S667" i="58"/>
  <c r="T667" i="58"/>
  <c r="U667" i="58"/>
  <c r="V667" i="58"/>
  <c r="Z667" i="58"/>
  <c r="AA667" i="58"/>
  <c r="Q668" i="58"/>
  <c r="R668" i="58"/>
  <c r="S668" i="58"/>
  <c r="T668" i="58"/>
  <c r="U668" i="58"/>
  <c r="V668" i="58"/>
  <c r="Z668" i="58"/>
  <c r="AA668" i="58"/>
  <c r="Q669" i="58"/>
  <c r="R669" i="58"/>
  <c r="S669" i="58"/>
  <c r="T669" i="58"/>
  <c r="U669" i="58"/>
  <c r="V669" i="58"/>
  <c r="Z669" i="58"/>
  <c r="AA669" i="58"/>
  <c r="Q670" i="58"/>
  <c r="R670" i="58"/>
  <c r="S670" i="58"/>
  <c r="T670" i="58"/>
  <c r="U670" i="58"/>
  <c r="V670" i="58"/>
  <c r="Z670" i="58"/>
  <c r="AA670" i="58"/>
  <c r="Q671" i="58"/>
  <c r="R671" i="58"/>
  <c r="S671" i="58"/>
  <c r="T671" i="58"/>
  <c r="U671" i="58"/>
  <c r="V671" i="58"/>
  <c r="Z671" i="58"/>
  <c r="AA671" i="58"/>
  <c r="Q672" i="58"/>
  <c r="R672" i="58"/>
  <c r="S672" i="58"/>
  <c r="T672" i="58"/>
  <c r="U672" i="58"/>
  <c r="V672" i="58"/>
  <c r="Z672" i="58"/>
  <c r="AA672" i="58"/>
  <c r="Q673" i="58"/>
  <c r="R673" i="58"/>
  <c r="S673" i="58"/>
  <c r="T673" i="58"/>
  <c r="U673" i="58"/>
  <c r="V673" i="58"/>
  <c r="Z673" i="58"/>
  <c r="AA673" i="58"/>
  <c r="Q674" i="58"/>
  <c r="R674" i="58"/>
  <c r="S674" i="58"/>
  <c r="T674" i="58"/>
  <c r="U674" i="58"/>
  <c r="V674" i="58"/>
  <c r="Z674" i="58"/>
  <c r="AA674" i="58"/>
  <c r="Q675" i="58"/>
  <c r="R675" i="58"/>
  <c r="S675" i="58"/>
  <c r="T675" i="58"/>
  <c r="U675" i="58"/>
  <c r="V675" i="58"/>
  <c r="Z675" i="58"/>
  <c r="AA675" i="58"/>
  <c r="Q676" i="58"/>
  <c r="R676" i="58"/>
  <c r="S676" i="58"/>
  <c r="T676" i="58"/>
  <c r="U676" i="58"/>
  <c r="V676" i="58"/>
  <c r="Z676" i="58"/>
  <c r="AA676" i="58"/>
  <c r="Q677" i="58"/>
  <c r="R677" i="58"/>
  <c r="S677" i="58"/>
  <c r="T677" i="58"/>
  <c r="U677" i="58"/>
  <c r="V677" i="58"/>
  <c r="Z677" i="58"/>
  <c r="AA677" i="58"/>
  <c r="Q678" i="58"/>
  <c r="R678" i="58"/>
  <c r="S678" i="58"/>
  <c r="T678" i="58"/>
  <c r="U678" i="58"/>
  <c r="V678" i="58"/>
  <c r="Z678" i="58"/>
  <c r="AA678" i="58"/>
  <c r="Q679" i="58"/>
  <c r="R679" i="58"/>
  <c r="S679" i="58"/>
  <c r="T679" i="58"/>
  <c r="U679" i="58"/>
  <c r="V679" i="58"/>
  <c r="Z679" i="58"/>
  <c r="AA679" i="58"/>
  <c r="Q680" i="58"/>
  <c r="R680" i="58"/>
  <c r="S680" i="58"/>
  <c r="T680" i="58"/>
  <c r="U680" i="58"/>
  <c r="V680" i="58"/>
  <c r="Z680" i="58"/>
  <c r="AA680" i="58"/>
  <c r="Q681" i="58"/>
  <c r="R681" i="58"/>
  <c r="S681" i="58"/>
  <c r="T681" i="58"/>
  <c r="U681" i="58"/>
  <c r="V681" i="58"/>
  <c r="Z681" i="58"/>
  <c r="AA681" i="58"/>
  <c r="Q682" i="58"/>
  <c r="R682" i="58"/>
  <c r="S682" i="58"/>
  <c r="T682" i="58"/>
  <c r="U682" i="58"/>
  <c r="V682" i="58"/>
  <c r="Z682" i="58"/>
  <c r="AA682" i="58"/>
  <c r="Q683" i="58"/>
  <c r="R683" i="58"/>
  <c r="S683" i="58"/>
  <c r="T683" i="58"/>
  <c r="U683" i="58"/>
  <c r="V683" i="58"/>
  <c r="Z683" i="58"/>
  <c r="AA683" i="58"/>
  <c r="Q684" i="58"/>
  <c r="R684" i="58"/>
  <c r="S684" i="58"/>
  <c r="T684" i="58"/>
  <c r="U684" i="58"/>
  <c r="V684" i="58"/>
  <c r="Z684" i="58"/>
  <c r="AA684" i="58"/>
  <c r="Q685" i="58"/>
  <c r="R685" i="58"/>
  <c r="S685" i="58"/>
  <c r="T685" i="58"/>
  <c r="U685" i="58"/>
  <c r="V685" i="58"/>
  <c r="Z685" i="58"/>
  <c r="AA685" i="58"/>
  <c r="Q686" i="58"/>
  <c r="R686" i="58"/>
  <c r="S686" i="58"/>
  <c r="T686" i="58"/>
  <c r="U686" i="58"/>
  <c r="V686" i="58"/>
  <c r="Z686" i="58"/>
  <c r="AA686" i="58"/>
  <c r="Q687" i="58"/>
  <c r="R687" i="58"/>
  <c r="S687" i="58"/>
  <c r="T687" i="58"/>
  <c r="U687" i="58"/>
  <c r="V687" i="58"/>
  <c r="Z687" i="58"/>
  <c r="AA687" i="58"/>
  <c r="Q688" i="58"/>
  <c r="R688" i="58"/>
  <c r="S688" i="58"/>
  <c r="T688" i="58"/>
  <c r="U688" i="58"/>
  <c r="V688" i="58"/>
  <c r="Z688" i="58"/>
  <c r="AA688" i="58"/>
  <c r="Q689" i="58"/>
  <c r="R689" i="58"/>
  <c r="S689" i="58"/>
  <c r="T689" i="58"/>
  <c r="U689" i="58"/>
  <c r="V689" i="58"/>
  <c r="Z689" i="58"/>
  <c r="AA689" i="58"/>
  <c r="Q690" i="58"/>
  <c r="R690" i="58"/>
  <c r="S690" i="58"/>
  <c r="T690" i="58"/>
  <c r="U690" i="58"/>
  <c r="V690" i="58"/>
  <c r="Z690" i="58"/>
  <c r="AA690" i="58"/>
  <c r="Q691" i="58"/>
  <c r="R691" i="58"/>
  <c r="S691" i="58"/>
  <c r="T691" i="58"/>
  <c r="U691" i="58"/>
  <c r="V691" i="58"/>
  <c r="Z691" i="58"/>
  <c r="AA691" i="58"/>
  <c r="Q692" i="58"/>
  <c r="R692" i="58"/>
  <c r="S692" i="58"/>
  <c r="T692" i="58"/>
  <c r="U692" i="58"/>
  <c r="V692" i="58"/>
  <c r="Z692" i="58"/>
  <c r="AA692" i="58"/>
  <c r="Q693" i="58"/>
  <c r="R693" i="58"/>
  <c r="S693" i="58"/>
  <c r="T693" i="58"/>
  <c r="U693" i="58"/>
  <c r="V693" i="58"/>
  <c r="Z693" i="58"/>
  <c r="AA693" i="58"/>
  <c r="Q694" i="58"/>
  <c r="R694" i="58"/>
  <c r="S694" i="58"/>
  <c r="T694" i="58"/>
  <c r="U694" i="58"/>
  <c r="V694" i="58"/>
  <c r="Z694" i="58"/>
  <c r="AA694" i="58"/>
  <c r="Q695" i="58"/>
  <c r="R695" i="58"/>
  <c r="S695" i="58"/>
  <c r="T695" i="58"/>
  <c r="U695" i="58"/>
  <c r="V695" i="58"/>
  <c r="Z695" i="58"/>
  <c r="AA695" i="58"/>
  <c r="Q696" i="58"/>
  <c r="R696" i="58"/>
  <c r="S696" i="58"/>
  <c r="T696" i="58"/>
  <c r="U696" i="58"/>
  <c r="V696" i="58"/>
  <c r="Z696" i="58"/>
  <c r="AA696" i="58"/>
  <c r="Q697" i="58"/>
  <c r="R697" i="58"/>
  <c r="S697" i="58"/>
  <c r="T697" i="58"/>
  <c r="U697" i="58"/>
  <c r="V697" i="58"/>
  <c r="Z697" i="58"/>
  <c r="AA697" i="58"/>
  <c r="Q698" i="58"/>
  <c r="R698" i="58"/>
  <c r="S698" i="58"/>
  <c r="T698" i="58"/>
  <c r="U698" i="58"/>
  <c r="V698" i="58"/>
  <c r="Z698" i="58"/>
  <c r="AA698" i="58"/>
  <c r="Q699" i="58"/>
  <c r="R699" i="58"/>
  <c r="S699" i="58"/>
  <c r="T699" i="58"/>
  <c r="U699" i="58"/>
  <c r="V699" i="58"/>
  <c r="Z699" i="58"/>
  <c r="AA699" i="58"/>
  <c r="Q700" i="58"/>
  <c r="R700" i="58"/>
  <c r="S700" i="58"/>
  <c r="T700" i="58"/>
  <c r="U700" i="58"/>
  <c r="V700" i="58"/>
  <c r="Z700" i="58"/>
  <c r="AA700" i="58"/>
  <c r="Q701" i="58"/>
  <c r="R701" i="58"/>
  <c r="S701" i="58"/>
  <c r="T701" i="58"/>
  <c r="U701" i="58"/>
  <c r="V701" i="58"/>
  <c r="Z701" i="58"/>
  <c r="AA701" i="58"/>
  <c r="Q702" i="58"/>
  <c r="R702" i="58"/>
  <c r="S702" i="58"/>
  <c r="T702" i="58"/>
  <c r="U702" i="58"/>
  <c r="V702" i="58"/>
  <c r="Z702" i="58"/>
  <c r="AA702" i="58"/>
  <c r="Q703" i="58"/>
  <c r="R703" i="58"/>
  <c r="S703" i="58"/>
  <c r="T703" i="58"/>
  <c r="U703" i="58"/>
  <c r="V703" i="58"/>
  <c r="Z703" i="58"/>
  <c r="AA703" i="58"/>
  <c r="Q704" i="58"/>
  <c r="R704" i="58"/>
  <c r="S704" i="58"/>
  <c r="T704" i="58"/>
  <c r="U704" i="58"/>
  <c r="V704" i="58"/>
  <c r="Z704" i="58"/>
  <c r="AA704" i="58"/>
  <c r="Q705" i="58"/>
  <c r="R705" i="58"/>
  <c r="S705" i="58"/>
  <c r="T705" i="58"/>
  <c r="U705" i="58"/>
  <c r="V705" i="58"/>
  <c r="Z705" i="58"/>
  <c r="AA705" i="58"/>
  <c r="Q706" i="58"/>
  <c r="R706" i="58"/>
  <c r="S706" i="58"/>
  <c r="T706" i="58"/>
  <c r="U706" i="58"/>
  <c r="V706" i="58"/>
  <c r="Z706" i="58"/>
  <c r="AA706" i="58"/>
  <c r="Q707" i="58"/>
  <c r="R707" i="58"/>
  <c r="S707" i="58"/>
  <c r="T707" i="58"/>
  <c r="U707" i="58"/>
  <c r="V707" i="58"/>
  <c r="Z707" i="58"/>
  <c r="AA707" i="58"/>
  <c r="Q708" i="58"/>
  <c r="R708" i="58"/>
  <c r="S708" i="58"/>
  <c r="T708" i="58"/>
  <c r="U708" i="58"/>
  <c r="V708" i="58"/>
  <c r="Z708" i="58"/>
  <c r="AA708" i="58"/>
  <c r="Q709" i="58"/>
  <c r="R709" i="58"/>
  <c r="S709" i="58"/>
  <c r="T709" i="58"/>
  <c r="U709" i="58"/>
  <c r="V709" i="58"/>
  <c r="Z709" i="58"/>
  <c r="AA709" i="58"/>
  <c r="Q710" i="58"/>
  <c r="R710" i="58"/>
  <c r="S710" i="58"/>
  <c r="T710" i="58"/>
  <c r="U710" i="58"/>
  <c r="V710" i="58"/>
  <c r="Z710" i="58"/>
  <c r="AA710" i="58"/>
  <c r="Q711" i="58"/>
  <c r="R711" i="58"/>
  <c r="S711" i="58"/>
  <c r="T711" i="58"/>
  <c r="U711" i="58"/>
  <c r="V711" i="58"/>
  <c r="Z711" i="58"/>
  <c r="AA711" i="58"/>
  <c r="Q712" i="58"/>
  <c r="R712" i="58"/>
  <c r="S712" i="58"/>
  <c r="T712" i="58"/>
  <c r="U712" i="58"/>
  <c r="V712" i="58"/>
  <c r="Z712" i="58"/>
  <c r="AA712" i="58"/>
  <c r="Q713" i="58"/>
  <c r="R713" i="58"/>
  <c r="S713" i="58"/>
  <c r="T713" i="58"/>
  <c r="U713" i="58"/>
  <c r="V713" i="58"/>
  <c r="Z713" i="58"/>
  <c r="AA713" i="58"/>
  <c r="Q714" i="58"/>
  <c r="R714" i="58"/>
  <c r="S714" i="58"/>
  <c r="T714" i="58"/>
  <c r="U714" i="58"/>
  <c r="V714" i="58"/>
  <c r="Z714" i="58"/>
  <c r="AA714" i="58"/>
  <c r="Q715" i="58"/>
  <c r="R715" i="58"/>
  <c r="S715" i="58"/>
  <c r="T715" i="58"/>
  <c r="U715" i="58"/>
  <c r="V715" i="58"/>
  <c r="Z715" i="58"/>
  <c r="AA715" i="58"/>
  <c r="Q716" i="58"/>
  <c r="R716" i="58"/>
  <c r="S716" i="58"/>
  <c r="T716" i="58"/>
  <c r="U716" i="58"/>
  <c r="V716" i="58"/>
  <c r="Z716" i="58"/>
  <c r="AA716" i="58"/>
  <c r="Q717" i="58"/>
  <c r="R717" i="58"/>
  <c r="S717" i="58"/>
  <c r="T717" i="58"/>
  <c r="U717" i="58"/>
  <c r="V717" i="58"/>
  <c r="Z717" i="58"/>
  <c r="AA717" i="58"/>
  <c r="Q718" i="58"/>
  <c r="R718" i="58"/>
  <c r="S718" i="58"/>
  <c r="T718" i="58"/>
  <c r="U718" i="58"/>
  <c r="V718" i="58"/>
  <c r="Z718" i="58"/>
  <c r="AA718" i="58"/>
  <c r="Q719" i="58"/>
  <c r="R719" i="58"/>
  <c r="S719" i="58"/>
  <c r="T719" i="58"/>
  <c r="U719" i="58"/>
  <c r="V719" i="58"/>
  <c r="Z719" i="58"/>
  <c r="AA719" i="58"/>
  <c r="Q720" i="58"/>
  <c r="R720" i="58"/>
  <c r="S720" i="58"/>
  <c r="T720" i="58"/>
  <c r="U720" i="58"/>
  <c r="V720" i="58"/>
  <c r="Z720" i="58"/>
  <c r="AA720" i="58"/>
  <c r="Q721" i="58"/>
  <c r="R721" i="58"/>
  <c r="S721" i="58"/>
  <c r="T721" i="58"/>
  <c r="U721" i="58"/>
  <c r="V721" i="58"/>
  <c r="Z721" i="58"/>
  <c r="AA721" i="58"/>
  <c r="Q722" i="58"/>
  <c r="R722" i="58"/>
  <c r="S722" i="58"/>
  <c r="T722" i="58"/>
  <c r="U722" i="58"/>
  <c r="V722" i="58"/>
  <c r="Z722" i="58"/>
  <c r="AA722" i="58"/>
  <c r="Q723" i="58"/>
  <c r="R723" i="58"/>
  <c r="S723" i="58"/>
  <c r="T723" i="58"/>
  <c r="U723" i="58"/>
  <c r="V723" i="58"/>
  <c r="Z723" i="58"/>
  <c r="AA723" i="58"/>
  <c r="Q724" i="58"/>
  <c r="R724" i="58"/>
  <c r="S724" i="58"/>
  <c r="T724" i="58"/>
  <c r="U724" i="58"/>
  <c r="V724" i="58"/>
  <c r="Z724" i="58"/>
  <c r="AA724" i="58"/>
  <c r="Q725" i="58"/>
  <c r="R725" i="58"/>
  <c r="S725" i="58"/>
  <c r="T725" i="58"/>
  <c r="U725" i="58"/>
  <c r="V725" i="58"/>
  <c r="Z725" i="58"/>
  <c r="AA725" i="58"/>
  <c r="Q726" i="58"/>
  <c r="R726" i="58"/>
  <c r="S726" i="58"/>
  <c r="T726" i="58"/>
  <c r="U726" i="58"/>
  <c r="V726" i="58"/>
  <c r="Z726" i="58"/>
  <c r="AA726" i="58"/>
  <c r="Q727" i="58"/>
  <c r="R727" i="58"/>
  <c r="S727" i="58"/>
  <c r="T727" i="58"/>
  <c r="U727" i="58"/>
  <c r="V727" i="58"/>
  <c r="Z727" i="58"/>
  <c r="AA727" i="58"/>
  <c r="Q728" i="58"/>
  <c r="R728" i="58"/>
  <c r="S728" i="58"/>
  <c r="T728" i="58"/>
  <c r="U728" i="58"/>
  <c r="V728" i="58"/>
  <c r="Z728" i="58"/>
  <c r="AA728" i="58"/>
  <c r="Q729" i="58"/>
  <c r="R729" i="58"/>
  <c r="S729" i="58"/>
  <c r="T729" i="58"/>
  <c r="U729" i="58"/>
  <c r="V729" i="58"/>
  <c r="Z729" i="58"/>
  <c r="AA729" i="58"/>
  <c r="Q730" i="58"/>
  <c r="R730" i="58"/>
  <c r="S730" i="58"/>
  <c r="T730" i="58"/>
  <c r="U730" i="58"/>
  <c r="V730" i="58"/>
  <c r="Z730" i="58"/>
  <c r="AA730" i="58"/>
  <c r="Q731" i="58"/>
  <c r="R731" i="58"/>
  <c r="S731" i="58"/>
  <c r="T731" i="58"/>
  <c r="U731" i="58"/>
  <c r="V731" i="58"/>
  <c r="Z731" i="58"/>
  <c r="AA731" i="58"/>
  <c r="Q732" i="58"/>
  <c r="R732" i="58"/>
  <c r="S732" i="58"/>
  <c r="T732" i="58"/>
  <c r="U732" i="58"/>
  <c r="V732" i="58"/>
  <c r="Z732" i="58"/>
  <c r="AA732" i="58"/>
  <c r="Q733" i="58"/>
  <c r="R733" i="58"/>
  <c r="S733" i="58"/>
  <c r="T733" i="58"/>
  <c r="U733" i="58"/>
  <c r="V733" i="58"/>
  <c r="Z733" i="58"/>
  <c r="AA733" i="58"/>
  <c r="Q734" i="58"/>
  <c r="R734" i="58"/>
  <c r="S734" i="58"/>
  <c r="T734" i="58"/>
  <c r="U734" i="58"/>
  <c r="V734" i="58"/>
  <c r="Z734" i="58"/>
  <c r="AA734" i="58"/>
  <c r="Q735" i="58"/>
  <c r="R735" i="58"/>
  <c r="S735" i="58"/>
  <c r="T735" i="58"/>
  <c r="U735" i="58"/>
  <c r="V735" i="58"/>
  <c r="Z735" i="58"/>
  <c r="AA735" i="58"/>
  <c r="Q736" i="58"/>
  <c r="R736" i="58"/>
  <c r="S736" i="58"/>
  <c r="T736" i="58"/>
  <c r="U736" i="58"/>
  <c r="V736" i="58"/>
  <c r="Z736" i="58"/>
  <c r="AA736" i="58"/>
  <c r="Q737" i="58"/>
  <c r="R737" i="58"/>
  <c r="S737" i="58"/>
  <c r="T737" i="58"/>
  <c r="U737" i="58"/>
  <c r="V737" i="58"/>
  <c r="Z737" i="58"/>
  <c r="AA737" i="58"/>
  <c r="Q738" i="58"/>
  <c r="R738" i="58"/>
  <c r="S738" i="58"/>
  <c r="T738" i="58"/>
  <c r="U738" i="58"/>
  <c r="V738" i="58"/>
  <c r="Z738" i="58"/>
  <c r="AA738" i="58"/>
  <c r="Q739" i="58"/>
  <c r="R739" i="58"/>
  <c r="S739" i="58"/>
  <c r="T739" i="58"/>
  <c r="U739" i="58"/>
  <c r="V739" i="58"/>
  <c r="Z739" i="58"/>
  <c r="AA739" i="58"/>
  <c r="Q740" i="58"/>
  <c r="R740" i="58"/>
  <c r="S740" i="58"/>
  <c r="T740" i="58"/>
  <c r="U740" i="58"/>
  <c r="V740" i="58"/>
  <c r="Z740" i="58"/>
  <c r="AA740" i="58"/>
  <c r="Q741" i="58"/>
  <c r="R741" i="58"/>
  <c r="S741" i="58"/>
  <c r="T741" i="58"/>
  <c r="U741" i="58"/>
  <c r="V741" i="58"/>
  <c r="Z741" i="58"/>
  <c r="AA741" i="58"/>
  <c r="Q742" i="58"/>
  <c r="R742" i="58"/>
  <c r="S742" i="58"/>
  <c r="T742" i="58"/>
  <c r="U742" i="58"/>
  <c r="V742" i="58"/>
  <c r="Z742" i="58"/>
  <c r="AA742" i="58"/>
  <c r="Q743" i="58"/>
  <c r="R743" i="58"/>
  <c r="S743" i="58"/>
  <c r="T743" i="58"/>
  <c r="U743" i="58"/>
  <c r="V743" i="58"/>
  <c r="Z743" i="58"/>
  <c r="AA743" i="58"/>
  <c r="Q744" i="58"/>
  <c r="R744" i="58"/>
  <c r="S744" i="58"/>
  <c r="T744" i="58"/>
  <c r="U744" i="58"/>
  <c r="V744" i="58"/>
  <c r="Z744" i="58"/>
  <c r="AA744" i="58"/>
  <c r="Q745" i="58"/>
  <c r="R745" i="58"/>
  <c r="S745" i="58"/>
  <c r="T745" i="58"/>
  <c r="U745" i="58"/>
  <c r="V745" i="58"/>
  <c r="Z745" i="58"/>
  <c r="AA745" i="58"/>
  <c r="Q746" i="58"/>
  <c r="R746" i="58"/>
  <c r="S746" i="58"/>
  <c r="T746" i="58"/>
  <c r="U746" i="58"/>
  <c r="V746" i="58"/>
  <c r="Z746" i="58"/>
  <c r="AA746" i="58"/>
  <c r="Q747" i="58"/>
  <c r="R747" i="58"/>
  <c r="S747" i="58"/>
  <c r="T747" i="58"/>
  <c r="U747" i="58"/>
  <c r="V747" i="58"/>
  <c r="Z747" i="58"/>
  <c r="AA747" i="58"/>
  <c r="Q748" i="58"/>
  <c r="R748" i="58"/>
  <c r="S748" i="58"/>
  <c r="T748" i="58"/>
  <c r="U748" i="58"/>
  <c r="V748" i="58"/>
  <c r="Z748" i="58"/>
  <c r="AA748" i="58"/>
  <c r="Q749" i="58"/>
  <c r="R749" i="58"/>
  <c r="S749" i="58"/>
  <c r="T749" i="58"/>
  <c r="U749" i="58"/>
  <c r="V749" i="58"/>
  <c r="Z749" i="58"/>
  <c r="AA749" i="58"/>
  <c r="Q750" i="58"/>
  <c r="R750" i="58"/>
  <c r="S750" i="58"/>
  <c r="T750" i="58"/>
  <c r="U750" i="58"/>
  <c r="V750" i="58"/>
  <c r="Z750" i="58"/>
  <c r="AA750" i="58"/>
  <c r="Q751" i="58"/>
  <c r="R751" i="58"/>
  <c r="S751" i="58"/>
  <c r="T751" i="58"/>
  <c r="U751" i="58"/>
  <c r="V751" i="58"/>
  <c r="Z751" i="58"/>
  <c r="AA751" i="58"/>
  <c r="Q752" i="58"/>
  <c r="R752" i="58"/>
  <c r="S752" i="58"/>
  <c r="T752" i="58"/>
  <c r="U752" i="58"/>
  <c r="V752" i="58"/>
  <c r="Z752" i="58"/>
  <c r="AA752" i="58"/>
  <c r="Q753" i="58"/>
  <c r="R753" i="58"/>
  <c r="S753" i="58"/>
  <c r="T753" i="58"/>
  <c r="U753" i="58"/>
  <c r="V753" i="58"/>
  <c r="Z753" i="58"/>
  <c r="AA753" i="58"/>
  <c r="Q754" i="58"/>
  <c r="R754" i="58"/>
  <c r="S754" i="58"/>
  <c r="T754" i="58"/>
  <c r="U754" i="58"/>
  <c r="V754" i="58"/>
  <c r="Z754" i="58"/>
  <c r="AA754" i="58"/>
  <c r="Q755" i="58"/>
  <c r="R755" i="58"/>
  <c r="S755" i="58"/>
  <c r="T755" i="58"/>
  <c r="U755" i="58"/>
  <c r="V755" i="58"/>
  <c r="Z755" i="58"/>
  <c r="AA755" i="58"/>
  <c r="Q756" i="58"/>
  <c r="R756" i="58"/>
  <c r="S756" i="58"/>
  <c r="T756" i="58"/>
  <c r="U756" i="58"/>
  <c r="V756" i="58"/>
  <c r="Z756" i="58"/>
  <c r="AA756" i="58"/>
  <c r="Q757" i="58"/>
  <c r="R757" i="58"/>
  <c r="S757" i="58"/>
  <c r="T757" i="58"/>
  <c r="U757" i="58"/>
  <c r="V757" i="58"/>
  <c r="Z757" i="58"/>
  <c r="AA757" i="58"/>
  <c r="Q758" i="58"/>
  <c r="R758" i="58"/>
  <c r="S758" i="58"/>
  <c r="T758" i="58"/>
  <c r="U758" i="58"/>
  <c r="V758" i="58"/>
  <c r="Z758" i="58"/>
  <c r="AA758" i="58"/>
  <c r="Q759" i="58"/>
  <c r="R759" i="58"/>
  <c r="S759" i="58"/>
  <c r="T759" i="58"/>
  <c r="U759" i="58"/>
  <c r="V759" i="58"/>
  <c r="Z759" i="58"/>
  <c r="AA759" i="58"/>
  <c r="Q760" i="58"/>
  <c r="R760" i="58"/>
  <c r="S760" i="58"/>
  <c r="T760" i="58"/>
  <c r="U760" i="58"/>
  <c r="V760" i="58"/>
  <c r="Z760" i="58"/>
  <c r="AA760" i="58"/>
  <c r="Q761" i="58"/>
  <c r="R761" i="58"/>
  <c r="S761" i="58"/>
  <c r="T761" i="58"/>
  <c r="U761" i="58"/>
  <c r="V761" i="58"/>
  <c r="Z761" i="58"/>
  <c r="AA761" i="58"/>
  <c r="Q762" i="58"/>
  <c r="R762" i="58"/>
  <c r="S762" i="58"/>
  <c r="T762" i="58"/>
  <c r="U762" i="58"/>
  <c r="V762" i="58"/>
  <c r="Z762" i="58"/>
  <c r="AA762" i="58"/>
  <c r="Q763" i="58"/>
  <c r="R763" i="58"/>
  <c r="S763" i="58"/>
  <c r="T763" i="58"/>
  <c r="U763" i="58"/>
  <c r="V763" i="58"/>
  <c r="Z763" i="58"/>
  <c r="AA763" i="58"/>
  <c r="Q764" i="58"/>
  <c r="R764" i="58"/>
  <c r="S764" i="58"/>
  <c r="T764" i="58"/>
  <c r="U764" i="58"/>
  <c r="V764" i="58"/>
  <c r="Z764" i="58"/>
  <c r="AA764" i="58"/>
  <c r="Q765" i="58"/>
  <c r="R765" i="58"/>
  <c r="S765" i="58"/>
  <c r="T765" i="58"/>
  <c r="U765" i="58"/>
  <c r="V765" i="58"/>
  <c r="Z765" i="58"/>
  <c r="AA765" i="58"/>
  <c r="Q766" i="58"/>
  <c r="R766" i="58"/>
  <c r="S766" i="58"/>
  <c r="T766" i="58"/>
  <c r="U766" i="58"/>
  <c r="V766" i="58"/>
  <c r="Z766" i="58"/>
  <c r="AA766" i="58"/>
  <c r="Q767" i="58"/>
  <c r="R767" i="58"/>
  <c r="S767" i="58"/>
  <c r="T767" i="58"/>
  <c r="U767" i="58"/>
  <c r="V767" i="58"/>
  <c r="Z767" i="58"/>
  <c r="AA767" i="58"/>
  <c r="Q768" i="58"/>
  <c r="R768" i="58"/>
  <c r="S768" i="58"/>
  <c r="T768" i="58"/>
  <c r="U768" i="58"/>
  <c r="V768" i="58"/>
  <c r="Z768" i="58"/>
  <c r="AA768" i="58"/>
  <c r="Q769" i="58"/>
  <c r="R769" i="58"/>
  <c r="S769" i="58"/>
  <c r="T769" i="58"/>
  <c r="U769" i="58"/>
  <c r="V769" i="58"/>
  <c r="Z769" i="58"/>
  <c r="AA769" i="58"/>
  <c r="Q770" i="58"/>
  <c r="R770" i="58"/>
  <c r="S770" i="58"/>
  <c r="T770" i="58"/>
  <c r="U770" i="58"/>
  <c r="V770" i="58"/>
  <c r="Z770" i="58"/>
  <c r="AA770" i="58"/>
  <c r="Q771" i="58"/>
  <c r="R771" i="58"/>
  <c r="S771" i="58"/>
  <c r="T771" i="58"/>
  <c r="U771" i="58"/>
  <c r="V771" i="58"/>
  <c r="Z771" i="58"/>
  <c r="AA771" i="58"/>
  <c r="Q772" i="58"/>
  <c r="R772" i="58"/>
  <c r="S772" i="58"/>
  <c r="T772" i="58"/>
  <c r="U772" i="58"/>
  <c r="V772" i="58"/>
  <c r="Z772" i="58"/>
  <c r="AA772" i="58"/>
  <c r="Q773" i="58"/>
  <c r="R773" i="58"/>
  <c r="S773" i="58"/>
  <c r="T773" i="58"/>
  <c r="U773" i="58"/>
  <c r="V773" i="58"/>
  <c r="Z773" i="58"/>
  <c r="AA773" i="58"/>
  <c r="Q774" i="58"/>
  <c r="R774" i="58"/>
  <c r="S774" i="58"/>
  <c r="T774" i="58"/>
  <c r="U774" i="58"/>
  <c r="V774" i="58"/>
  <c r="Z774" i="58"/>
  <c r="AA774" i="58"/>
  <c r="Q775" i="58"/>
  <c r="R775" i="58"/>
  <c r="S775" i="58"/>
  <c r="T775" i="58"/>
  <c r="U775" i="58"/>
  <c r="V775" i="58"/>
  <c r="Z775" i="58"/>
  <c r="AA775" i="58"/>
  <c r="Q776" i="58"/>
  <c r="R776" i="58"/>
  <c r="S776" i="58"/>
  <c r="T776" i="58"/>
  <c r="U776" i="58"/>
  <c r="V776" i="58"/>
  <c r="Z776" i="58"/>
  <c r="AA776" i="58"/>
  <c r="Q777" i="58"/>
  <c r="R777" i="58"/>
  <c r="S777" i="58"/>
  <c r="T777" i="58"/>
  <c r="U777" i="58"/>
  <c r="V777" i="58"/>
  <c r="Z777" i="58"/>
  <c r="AA777" i="58"/>
  <c r="Q778" i="58"/>
  <c r="R778" i="58"/>
  <c r="S778" i="58"/>
  <c r="T778" i="58"/>
  <c r="U778" i="58"/>
  <c r="V778" i="58"/>
  <c r="Z778" i="58"/>
  <c r="AA778" i="58"/>
  <c r="Q779" i="58"/>
  <c r="R779" i="58"/>
  <c r="S779" i="58"/>
  <c r="T779" i="58"/>
  <c r="U779" i="58"/>
  <c r="V779" i="58"/>
  <c r="Z779" i="58"/>
  <c r="AA779" i="58"/>
  <c r="Q780" i="58"/>
  <c r="R780" i="58"/>
  <c r="S780" i="58"/>
  <c r="T780" i="58"/>
  <c r="U780" i="58"/>
  <c r="V780" i="58"/>
  <c r="Z780" i="58"/>
  <c r="AA780" i="58"/>
  <c r="Q781" i="58"/>
  <c r="R781" i="58"/>
  <c r="S781" i="58"/>
  <c r="T781" i="58"/>
  <c r="U781" i="58"/>
  <c r="V781" i="58"/>
  <c r="Z781" i="58"/>
  <c r="AA781" i="58"/>
  <c r="Q782" i="58"/>
  <c r="R782" i="58"/>
  <c r="S782" i="58"/>
  <c r="T782" i="58"/>
  <c r="U782" i="58"/>
  <c r="V782" i="58"/>
  <c r="Z782" i="58"/>
  <c r="AA782" i="58"/>
  <c r="Q783" i="58"/>
  <c r="R783" i="58"/>
  <c r="S783" i="58"/>
  <c r="T783" i="58"/>
  <c r="U783" i="58"/>
  <c r="V783" i="58"/>
  <c r="Z783" i="58"/>
  <c r="AA783" i="58"/>
  <c r="Q784" i="58"/>
  <c r="R784" i="58"/>
  <c r="S784" i="58"/>
  <c r="T784" i="58"/>
  <c r="U784" i="58"/>
  <c r="V784" i="58"/>
  <c r="Z784" i="58"/>
  <c r="AA784" i="58"/>
  <c r="Q785" i="58"/>
  <c r="R785" i="58"/>
  <c r="S785" i="58"/>
  <c r="T785" i="58"/>
  <c r="U785" i="58"/>
  <c r="V785" i="58"/>
  <c r="Z785" i="58"/>
  <c r="AA785" i="58"/>
  <c r="Q786" i="58"/>
  <c r="R786" i="58"/>
  <c r="S786" i="58"/>
  <c r="T786" i="58"/>
  <c r="U786" i="58"/>
  <c r="V786" i="58"/>
  <c r="Z786" i="58"/>
  <c r="AA786" i="58"/>
  <c r="Q787" i="58"/>
  <c r="R787" i="58"/>
  <c r="S787" i="58"/>
  <c r="T787" i="58"/>
  <c r="U787" i="58"/>
  <c r="V787" i="58"/>
  <c r="Z787" i="58"/>
  <c r="AA787" i="58"/>
  <c r="Q788" i="58"/>
  <c r="R788" i="58"/>
  <c r="S788" i="58"/>
  <c r="T788" i="58"/>
  <c r="U788" i="58"/>
  <c r="V788" i="58"/>
  <c r="Z788" i="58"/>
  <c r="AA788" i="58"/>
  <c r="Q789" i="58"/>
  <c r="R789" i="58"/>
  <c r="S789" i="58"/>
  <c r="T789" i="58"/>
  <c r="U789" i="58"/>
  <c r="V789" i="58"/>
  <c r="Z789" i="58"/>
  <c r="AA789" i="58"/>
  <c r="Q790" i="58"/>
  <c r="R790" i="58"/>
  <c r="S790" i="58"/>
  <c r="T790" i="58"/>
  <c r="U790" i="58"/>
  <c r="V790" i="58"/>
  <c r="Z790" i="58"/>
  <c r="AA790" i="58"/>
  <c r="Q791" i="58"/>
  <c r="R791" i="58"/>
  <c r="S791" i="58"/>
  <c r="T791" i="58"/>
  <c r="U791" i="58"/>
  <c r="V791" i="58"/>
  <c r="Z791" i="58"/>
  <c r="AA791" i="58"/>
  <c r="Q792" i="58"/>
  <c r="R792" i="58"/>
  <c r="S792" i="58"/>
  <c r="T792" i="58"/>
  <c r="U792" i="58"/>
  <c r="V792" i="58"/>
  <c r="Z792" i="58"/>
  <c r="AA792" i="58"/>
  <c r="Q793" i="58"/>
  <c r="R793" i="58"/>
  <c r="S793" i="58"/>
  <c r="T793" i="58"/>
  <c r="U793" i="58"/>
  <c r="V793" i="58"/>
  <c r="Z793" i="58"/>
  <c r="AA793" i="58"/>
  <c r="Q794" i="58"/>
  <c r="R794" i="58"/>
  <c r="S794" i="58"/>
  <c r="T794" i="58"/>
  <c r="U794" i="58"/>
  <c r="V794" i="58"/>
  <c r="Z794" i="58"/>
  <c r="AA794" i="58"/>
  <c r="Q795" i="58"/>
  <c r="R795" i="58"/>
  <c r="S795" i="58"/>
  <c r="T795" i="58"/>
  <c r="U795" i="58"/>
  <c r="V795" i="58"/>
  <c r="Z795" i="58"/>
  <c r="AA795" i="58"/>
  <c r="Q796" i="58"/>
  <c r="R796" i="58"/>
  <c r="S796" i="58"/>
  <c r="T796" i="58"/>
  <c r="U796" i="58"/>
  <c r="V796" i="58"/>
  <c r="Z796" i="58"/>
  <c r="AA796" i="58"/>
  <c r="Q797" i="58"/>
  <c r="R797" i="58"/>
  <c r="S797" i="58"/>
  <c r="T797" i="58"/>
  <c r="U797" i="58"/>
  <c r="V797" i="58"/>
  <c r="Z797" i="58"/>
  <c r="AA797" i="58"/>
  <c r="Q798" i="58"/>
  <c r="R798" i="58"/>
  <c r="S798" i="58"/>
  <c r="T798" i="58"/>
  <c r="U798" i="58"/>
  <c r="V798" i="58"/>
  <c r="Z798" i="58"/>
  <c r="AA798" i="58"/>
  <c r="Q799" i="58"/>
  <c r="R799" i="58"/>
  <c r="S799" i="58"/>
  <c r="T799" i="58"/>
  <c r="U799" i="58"/>
  <c r="V799" i="58"/>
  <c r="Z799" i="58"/>
  <c r="AA799" i="58"/>
  <c r="Q800" i="58"/>
  <c r="R800" i="58"/>
  <c r="S800" i="58"/>
  <c r="T800" i="58"/>
  <c r="U800" i="58"/>
  <c r="V800" i="58"/>
  <c r="Z800" i="58"/>
  <c r="AA800" i="58"/>
  <c r="Q801" i="58"/>
  <c r="R801" i="58"/>
  <c r="S801" i="58"/>
  <c r="T801" i="58"/>
  <c r="U801" i="58"/>
  <c r="V801" i="58"/>
  <c r="Z801" i="58"/>
  <c r="AA801" i="58"/>
  <c r="Q802" i="58"/>
  <c r="R802" i="58"/>
  <c r="S802" i="58"/>
  <c r="T802" i="58"/>
  <c r="U802" i="58"/>
  <c r="V802" i="58"/>
  <c r="Z802" i="58"/>
  <c r="AA802" i="58"/>
  <c r="Q803" i="58"/>
  <c r="R803" i="58"/>
  <c r="S803" i="58"/>
  <c r="T803" i="58"/>
  <c r="U803" i="58"/>
  <c r="V803" i="58"/>
  <c r="Z803" i="58"/>
  <c r="AA803" i="58"/>
  <c r="Q804" i="58"/>
  <c r="R804" i="58"/>
  <c r="S804" i="58"/>
  <c r="T804" i="58"/>
  <c r="U804" i="58"/>
  <c r="V804" i="58"/>
  <c r="Z804" i="58"/>
  <c r="AA804" i="58"/>
  <c r="Q805" i="58"/>
  <c r="R805" i="58"/>
  <c r="S805" i="58"/>
  <c r="T805" i="58"/>
  <c r="U805" i="58"/>
  <c r="V805" i="58"/>
  <c r="Z805" i="58"/>
  <c r="AA805" i="58"/>
  <c r="Q806" i="58"/>
  <c r="R806" i="58"/>
  <c r="S806" i="58"/>
  <c r="T806" i="58"/>
  <c r="U806" i="58"/>
  <c r="V806" i="58"/>
  <c r="Z806" i="58"/>
  <c r="AA806" i="58"/>
  <c r="Q807" i="58"/>
  <c r="R807" i="58"/>
  <c r="S807" i="58"/>
  <c r="T807" i="58"/>
  <c r="U807" i="58"/>
  <c r="V807" i="58"/>
  <c r="Z807" i="58"/>
  <c r="AA807" i="58"/>
  <c r="Q808" i="58"/>
  <c r="R808" i="58"/>
  <c r="S808" i="58"/>
  <c r="T808" i="58"/>
  <c r="U808" i="58"/>
  <c r="V808" i="58"/>
  <c r="Z808" i="58"/>
  <c r="AA808" i="58"/>
  <c r="Q809" i="58"/>
  <c r="R809" i="58"/>
  <c r="S809" i="58"/>
  <c r="T809" i="58"/>
  <c r="U809" i="58"/>
  <c r="V809" i="58"/>
  <c r="Z809" i="58"/>
  <c r="AA809" i="58"/>
  <c r="Q810" i="58"/>
  <c r="R810" i="58"/>
  <c r="S810" i="58"/>
  <c r="T810" i="58"/>
  <c r="U810" i="58"/>
  <c r="V810" i="58"/>
  <c r="Z810" i="58"/>
  <c r="AA810" i="58"/>
  <c r="Q811" i="58"/>
  <c r="R811" i="58"/>
  <c r="S811" i="58"/>
  <c r="T811" i="58"/>
  <c r="U811" i="58"/>
  <c r="V811" i="58"/>
  <c r="Z811" i="58"/>
  <c r="AA811" i="58"/>
  <c r="Q812" i="58"/>
  <c r="R812" i="58"/>
  <c r="S812" i="58"/>
  <c r="T812" i="58"/>
  <c r="U812" i="58"/>
  <c r="V812" i="58"/>
  <c r="Z812" i="58"/>
  <c r="AA812" i="58"/>
  <c r="Q813" i="58"/>
  <c r="R813" i="58"/>
  <c r="S813" i="58"/>
  <c r="T813" i="58"/>
  <c r="U813" i="58"/>
  <c r="V813" i="58"/>
  <c r="Z813" i="58"/>
  <c r="AA813" i="58"/>
  <c r="Q814" i="58"/>
  <c r="R814" i="58"/>
  <c r="S814" i="58"/>
  <c r="T814" i="58"/>
  <c r="U814" i="58"/>
  <c r="V814" i="58"/>
  <c r="Z814" i="58"/>
  <c r="AA814" i="58"/>
  <c r="Q815" i="58"/>
  <c r="R815" i="58"/>
  <c r="S815" i="58"/>
  <c r="T815" i="58"/>
  <c r="U815" i="58"/>
  <c r="V815" i="58"/>
  <c r="Z815" i="58"/>
  <c r="AA815" i="58"/>
  <c r="Q816" i="58"/>
  <c r="R816" i="58"/>
  <c r="S816" i="58"/>
  <c r="T816" i="58"/>
  <c r="U816" i="58"/>
  <c r="V816" i="58"/>
  <c r="Z816" i="58"/>
  <c r="AA816" i="58"/>
  <c r="Q817" i="58"/>
  <c r="R817" i="58"/>
  <c r="S817" i="58"/>
  <c r="T817" i="58"/>
  <c r="U817" i="58"/>
  <c r="V817" i="58"/>
  <c r="Z817" i="58"/>
  <c r="AA817" i="58"/>
  <c r="Q818" i="58"/>
  <c r="R818" i="58"/>
  <c r="S818" i="58"/>
  <c r="T818" i="58"/>
  <c r="U818" i="58"/>
  <c r="V818" i="58"/>
  <c r="Z818" i="58"/>
  <c r="AA818" i="58"/>
  <c r="Q819" i="58"/>
  <c r="R819" i="58"/>
  <c r="S819" i="58"/>
  <c r="T819" i="58"/>
  <c r="U819" i="58"/>
  <c r="V819" i="58"/>
  <c r="Z819" i="58"/>
  <c r="AA819" i="58"/>
  <c r="Q820" i="58"/>
  <c r="R820" i="58"/>
  <c r="S820" i="58"/>
  <c r="T820" i="58"/>
  <c r="U820" i="58"/>
  <c r="V820" i="58"/>
  <c r="Z820" i="58"/>
  <c r="AA820" i="58"/>
  <c r="Q821" i="58"/>
  <c r="R821" i="58"/>
  <c r="S821" i="58"/>
  <c r="T821" i="58"/>
  <c r="U821" i="58"/>
  <c r="V821" i="58"/>
  <c r="Z821" i="58"/>
  <c r="AA821" i="58"/>
  <c r="Q822" i="58"/>
  <c r="R822" i="58"/>
  <c r="S822" i="58"/>
  <c r="T822" i="58"/>
  <c r="U822" i="58"/>
  <c r="V822" i="58"/>
  <c r="Z822" i="58"/>
  <c r="AA822" i="58"/>
  <c r="Q823" i="58"/>
  <c r="R823" i="58"/>
  <c r="S823" i="58"/>
  <c r="T823" i="58"/>
  <c r="U823" i="58"/>
  <c r="V823" i="58"/>
  <c r="Z823" i="58"/>
  <c r="AA823" i="58"/>
  <c r="Q824" i="58"/>
  <c r="R824" i="58"/>
  <c r="S824" i="58"/>
  <c r="T824" i="58"/>
  <c r="U824" i="58"/>
  <c r="V824" i="58"/>
  <c r="Z824" i="58"/>
  <c r="AA824" i="58"/>
  <c r="Q825" i="58"/>
  <c r="R825" i="58"/>
  <c r="S825" i="58"/>
  <c r="T825" i="58"/>
  <c r="U825" i="58"/>
  <c r="V825" i="58"/>
  <c r="Z825" i="58"/>
  <c r="AA825" i="58"/>
  <c r="Q826" i="58"/>
  <c r="R826" i="58"/>
  <c r="S826" i="58"/>
  <c r="T826" i="58"/>
  <c r="U826" i="58"/>
  <c r="V826" i="58"/>
  <c r="Z826" i="58"/>
  <c r="AA826" i="58"/>
  <c r="Q827" i="58"/>
  <c r="R827" i="58"/>
  <c r="S827" i="58"/>
  <c r="T827" i="58"/>
  <c r="U827" i="58"/>
  <c r="V827" i="58"/>
  <c r="Z827" i="58"/>
  <c r="AA827" i="58"/>
  <c r="Q828" i="58"/>
  <c r="R828" i="58"/>
  <c r="S828" i="58"/>
  <c r="T828" i="58"/>
  <c r="U828" i="58"/>
  <c r="V828" i="58"/>
  <c r="Z828" i="58"/>
  <c r="AA828" i="58"/>
  <c r="Q829" i="58"/>
  <c r="R829" i="58"/>
  <c r="S829" i="58"/>
  <c r="T829" i="58"/>
  <c r="U829" i="58"/>
  <c r="V829" i="58"/>
  <c r="Z829" i="58"/>
  <c r="AA829" i="58"/>
  <c r="Q830" i="58"/>
  <c r="R830" i="58"/>
  <c r="S830" i="58"/>
  <c r="T830" i="58"/>
  <c r="U830" i="58"/>
  <c r="V830" i="58"/>
  <c r="Z830" i="58"/>
  <c r="AA830" i="58"/>
  <c r="Q831" i="58"/>
  <c r="R831" i="58"/>
  <c r="S831" i="58"/>
  <c r="T831" i="58"/>
  <c r="U831" i="58"/>
  <c r="V831" i="58"/>
  <c r="Z831" i="58"/>
  <c r="AA831" i="58"/>
  <c r="Q832" i="58"/>
  <c r="R832" i="58"/>
  <c r="S832" i="58"/>
  <c r="T832" i="58"/>
  <c r="U832" i="58"/>
  <c r="V832" i="58"/>
  <c r="Z832" i="58"/>
  <c r="AA832" i="58"/>
  <c r="Q833" i="58"/>
  <c r="R833" i="58"/>
  <c r="S833" i="58"/>
  <c r="T833" i="58"/>
  <c r="U833" i="58"/>
  <c r="V833" i="58"/>
  <c r="Z833" i="58"/>
  <c r="AA833" i="58"/>
  <c r="Q834" i="58"/>
  <c r="R834" i="58"/>
  <c r="S834" i="58"/>
  <c r="T834" i="58"/>
  <c r="U834" i="58"/>
  <c r="V834" i="58"/>
  <c r="Z834" i="58"/>
  <c r="AA834" i="58"/>
  <c r="Q835" i="58"/>
  <c r="R835" i="58"/>
  <c r="S835" i="58"/>
  <c r="T835" i="58"/>
  <c r="U835" i="58"/>
  <c r="V835" i="58"/>
  <c r="Z835" i="58"/>
  <c r="AA835" i="58"/>
  <c r="Q836" i="58"/>
  <c r="R836" i="58"/>
  <c r="S836" i="58"/>
  <c r="T836" i="58"/>
  <c r="U836" i="58"/>
  <c r="V836" i="58"/>
  <c r="Z836" i="58"/>
  <c r="AA836" i="58"/>
  <c r="Q837" i="58"/>
  <c r="R837" i="58"/>
  <c r="S837" i="58"/>
  <c r="T837" i="58"/>
  <c r="U837" i="58"/>
  <c r="V837" i="58"/>
  <c r="Z837" i="58"/>
  <c r="AA837" i="58"/>
  <c r="Q838" i="58"/>
  <c r="R838" i="58"/>
  <c r="S838" i="58"/>
  <c r="T838" i="58"/>
  <c r="U838" i="58"/>
  <c r="V838" i="58"/>
  <c r="Z838" i="58"/>
  <c r="AA838" i="58"/>
  <c r="Q839" i="58"/>
  <c r="R839" i="58"/>
  <c r="S839" i="58"/>
  <c r="T839" i="58"/>
  <c r="U839" i="58"/>
  <c r="V839" i="58"/>
  <c r="Z839" i="58"/>
  <c r="AA839" i="58"/>
  <c r="Q840" i="58"/>
  <c r="R840" i="58"/>
  <c r="S840" i="58"/>
  <c r="T840" i="58"/>
  <c r="U840" i="58"/>
  <c r="V840" i="58"/>
  <c r="Z840" i="58"/>
  <c r="AA840" i="58"/>
  <c r="Q841" i="58"/>
  <c r="R841" i="58"/>
  <c r="S841" i="58"/>
  <c r="T841" i="58"/>
  <c r="U841" i="58"/>
  <c r="V841" i="58"/>
  <c r="Z841" i="58"/>
  <c r="AA841" i="58"/>
  <c r="Q842" i="58"/>
  <c r="R842" i="58"/>
  <c r="S842" i="58"/>
  <c r="T842" i="58"/>
  <c r="U842" i="58"/>
  <c r="V842" i="58"/>
  <c r="Z842" i="58"/>
  <c r="AA842" i="58"/>
  <c r="Q843" i="58"/>
  <c r="R843" i="58"/>
  <c r="S843" i="58"/>
  <c r="T843" i="58"/>
  <c r="U843" i="58"/>
  <c r="V843" i="58"/>
  <c r="Z843" i="58"/>
  <c r="AA843" i="58"/>
  <c r="Q844" i="58"/>
  <c r="R844" i="58"/>
  <c r="S844" i="58"/>
  <c r="T844" i="58"/>
  <c r="U844" i="58"/>
  <c r="V844" i="58"/>
  <c r="Z844" i="58"/>
  <c r="AA844" i="58"/>
  <c r="Q845" i="58"/>
  <c r="R845" i="58"/>
  <c r="S845" i="58"/>
  <c r="T845" i="58"/>
  <c r="U845" i="58"/>
  <c r="V845" i="58"/>
  <c r="Z845" i="58"/>
  <c r="AA845" i="58"/>
  <c r="Q846" i="58"/>
  <c r="R846" i="58"/>
  <c r="S846" i="58"/>
  <c r="T846" i="58"/>
  <c r="U846" i="58"/>
  <c r="V846" i="58"/>
  <c r="Z846" i="58"/>
  <c r="AA846" i="58"/>
  <c r="Q847" i="58"/>
  <c r="R847" i="58"/>
  <c r="S847" i="58"/>
  <c r="T847" i="58"/>
  <c r="U847" i="58"/>
  <c r="V847" i="58"/>
  <c r="Z847" i="58"/>
  <c r="AA847" i="58"/>
  <c r="Q848" i="58"/>
  <c r="R848" i="58"/>
  <c r="S848" i="58"/>
  <c r="T848" i="58"/>
  <c r="U848" i="58"/>
  <c r="V848" i="58"/>
  <c r="Z848" i="58"/>
  <c r="AA848" i="58"/>
  <c r="Q849" i="58"/>
  <c r="R849" i="58"/>
  <c r="S849" i="58"/>
  <c r="T849" i="58"/>
  <c r="U849" i="58"/>
  <c r="V849" i="58"/>
  <c r="Z849" i="58"/>
  <c r="AA849" i="58"/>
  <c r="Q850" i="58"/>
  <c r="R850" i="58"/>
  <c r="S850" i="58"/>
  <c r="T850" i="58"/>
  <c r="U850" i="58"/>
  <c r="V850" i="58"/>
  <c r="Z850" i="58"/>
  <c r="AA850" i="58"/>
  <c r="Q851" i="58"/>
  <c r="R851" i="58"/>
  <c r="S851" i="58"/>
  <c r="T851" i="58"/>
  <c r="U851" i="58"/>
  <c r="V851" i="58"/>
  <c r="Z851" i="58"/>
  <c r="AA851" i="58"/>
  <c r="Q852" i="58"/>
  <c r="R852" i="58"/>
  <c r="S852" i="58"/>
  <c r="T852" i="58"/>
  <c r="U852" i="58"/>
  <c r="V852" i="58"/>
  <c r="Z852" i="58"/>
  <c r="AA852" i="58"/>
  <c r="Q853" i="58"/>
  <c r="R853" i="58"/>
  <c r="S853" i="58"/>
  <c r="T853" i="58"/>
  <c r="U853" i="58"/>
  <c r="V853" i="58"/>
  <c r="Z853" i="58"/>
  <c r="AA853" i="58"/>
  <c r="Q854" i="58"/>
  <c r="R854" i="58"/>
  <c r="S854" i="58"/>
  <c r="T854" i="58"/>
  <c r="U854" i="58"/>
  <c r="V854" i="58"/>
  <c r="Z854" i="58"/>
  <c r="AA854" i="58"/>
  <c r="Q855" i="58"/>
  <c r="R855" i="58"/>
  <c r="S855" i="58"/>
  <c r="T855" i="58"/>
  <c r="U855" i="58"/>
  <c r="V855" i="58"/>
  <c r="Z855" i="58"/>
  <c r="AA855" i="58"/>
  <c r="Q856" i="58"/>
  <c r="R856" i="58"/>
  <c r="S856" i="58"/>
  <c r="T856" i="58"/>
  <c r="U856" i="58"/>
  <c r="V856" i="58"/>
  <c r="Z856" i="58"/>
  <c r="AA856" i="58"/>
  <c r="Q857" i="58"/>
  <c r="R857" i="58"/>
  <c r="S857" i="58"/>
  <c r="T857" i="58"/>
  <c r="U857" i="58"/>
  <c r="V857" i="58"/>
  <c r="Z857" i="58"/>
  <c r="AA857" i="58"/>
  <c r="Q858" i="58"/>
  <c r="R858" i="58"/>
  <c r="S858" i="58"/>
  <c r="T858" i="58"/>
  <c r="U858" i="58"/>
  <c r="V858" i="58"/>
  <c r="Z858" i="58"/>
  <c r="AA858" i="58"/>
  <c r="Q859" i="58"/>
  <c r="R859" i="58"/>
  <c r="S859" i="58"/>
  <c r="T859" i="58"/>
  <c r="U859" i="58"/>
  <c r="V859" i="58"/>
  <c r="Z859" i="58"/>
  <c r="AA859" i="58"/>
  <c r="Q860" i="58"/>
  <c r="R860" i="58"/>
  <c r="S860" i="58"/>
  <c r="T860" i="58"/>
  <c r="U860" i="58"/>
  <c r="V860" i="58"/>
  <c r="Z860" i="58"/>
  <c r="AA860" i="58"/>
  <c r="Q861" i="58"/>
  <c r="R861" i="58"/>
  <c r="S861" i="58"/>
  <c r="T861" i="58"/>
  <c r="U861" i="58"/>
  <c r="V861" i="58"/>
  <c r="Z861" i="58"/>
  <c r="AA861" i="58"/>
  <c r="Q862" i="58"/>
  <c r="R862" i="58"/>
  <c r="S862" i="58"/>
  <c r="T862" i="58"/>
  <c r="U862" i="58"/>
  <c r="V862" i="58"/>
  <c r="Z862" i="58"/>
  <c r="AA862" i="58"/>
  <c r="A3" i="58"/>
  <c r="B3" i="58"/>
  <c r="C3" i="58"/>
  <c r="D3" i="58"/>
  <c r="E3" i="58"/>
  <c r="F3" i="58"/>
  <c r="G3" i="58"/>
  <c r="H3" i="58"/>
  <c r="I3" i="58"/>
  <c r="J3" i="58"/>
  <c r="K3" i="58"/>
  <c r="L3" i="58"/>
  <c r="A4" i="58"/>
  <c r="B4" i="58"/>
  <c r="C4" i="58"/>
  <c r="D4" i="58"/>
  <c r="E4" i="58"/>
  <c r="F4" i="58"/>
  <c r="G4" i="58"/>
  <c r="H4" i="58"/>
  <c r="I4" i="58"/>
  <c r="J4" i="58"/>
  <c r="K4" i="58"/>
  <c r="L4" i="58"/>
  <c r="A5" i="58"/>
  <c r="B5" i="58"/>
  <c r="C5" i="58"/>
  <c r="D5" i="58"/>
  <c r="E5" i="58"/>
  <c r="F5" i="58"/>
  <c r="G5" i="58"/>
  <c r="H5" i="58"/>
  <c r="I5" i="58"/>
  <c r="J5" i="58"/>
  <c r="K5" i="58"/>
  <c r="L5" i="58"/>
  <c r="A6" i="58"/>
  <c r="B6" i="58"/>
  <c r="C6" i="58"/>
  <c r="D6" i="58"/>
  <c r="E6" i="58"/>
  <c r="F6" i="58"/>
  <c r="G6" i="58"/>
  <c r="H6" i="58"/>
  <c r="I6" i="58"/>
  <c r="J6" i="58"/>
  <c r="K6" i="58"/>
  <c r="L6" i="58"/>
  <c r="A7" i="58"/>
  <c r="B7" i="58"/>
  <c r="C7" i="58"/>
  <c r="D7" i="58"/>
  <c r="E7" i="58"/>
  <c r="F7" i="58"/>
  <c r="G7" i="58"/>
  <c r="H7" i="58"/>
  <c r="I7" i="58"/>
  <c r="J7" i="58"/>
  <c r="K7" i="58"/>
  <c r="L7" i="58"/>
  <c r="A8" i="58"/>
  <c r="B8" i="58"/>
  <c r="C8" i="58"/>
  <c r="D8" i="58"/>
  <c r="E8" i="58"/>
  <c r="F8" i="58"/>
  <c r="G8" i="58"/>
  <c r="H8" i="58"/>
  <c r="I8" i="58"/>
  <c r="J8" i="58"/>
  <c r="K8" i="58"/>
  <c r="L8" i="58"/>
  <c r="A9" i="58"/>
  <c r="B9" i="58"/>
  <c r="C9" i="58"/>
  <c r="D9" i="58"/>
  <c r="E9" i="58"/>
  <c r="F9" i="58"/>
  <c r="G9" i="58"/>
  <c r="H9" i="58"/>
  <c r="I9" i="58"/>
  <c r="J9" i="58"/>
  <c r="K9" i="58"/>
  <c r="L9" i="58"/>
  <c r="A10" i="58"/>
  <c r="B10" i="58"/>
  <c r="C10" i="58"/>
  <c r="D10" i="58"/>
  <c r="E10" i="58"/>
  <c r="F10" i="58"/>
  <c r="G10" i="58"/>
  <c r="H10" i="58"/>
  <c r="I10" i="58"/>
  <c r="J10" i="58"/>
  <c r="K10" i="58"/>
  <c r="L10" i="58"/>
  <c r="A11" i="58"/>
  <c r="B11" i="58"/>
  <c r="C11" i="58"/>
  <c r="D11" i="58"/>
  <c r="E11" i="58"/>
  <c r="F11" i="58"/>
  <c r="G11" i="58"/>
  <c r="H11" i="58"/>
  <c r="I11" i="58"/>
  <c r="J11" i="58"/>
  <c r="K11" i="58"/>
  <c r="L11" i="58"/>
  <c r="A12" i="58"/>
  <c r="B12" i="58"/>
  <c r="C12" i="58"/>
  <c r="D12" i="58"/>
  <c r="E12" i="58"/>
  <c r="F12" i="58"/>
  <c r="G12" i="58"/>
  <c r="H12" i="58"/>
  <c r="I12" i="58"/>
  <c r="J12" i="58"/>
  <c r="K12" i="58"/>
  <c r="L12" i="58"/>
  <c r="A13" i="58"/>
  <c r="B13" i="58"/>
  <c r="C13" i="58"/>
  <c r="D13" i="58"/>
  <c r="E13" i="58"/>
  <c r="F13" i="58"/>
  <c r="G13" i="58"/>
  <c r="H13" i="58"/>
  <c r="I13" i="58"/>
  <c r="J13" i="58"/>
  <c r="K13" i="58"/>
  <c r="L13" i="58"/>
  <c r="A14" i="58"/>
  <c r="B14" i="58"/>
  <c r="C14" i="58"/>
  <c r="D14" i="58"/>
  <c r="E14" i="58"/>
  <c r="F14" i="58"/>
  <c r="G14" i="58"/>
  <c r="H14" i="58"/>
  <c r="I14" i="58"/>
  <c r="J14" i="58"/>
  <c r="K14" i="58"/>
  <c r="L14" i="58"/>
  <c r="A15" i="58"/>
  <c r="B15" i="58"/>
  <c r="C15" i="58"/>
  <c r="D15" i="58"/>
  <c r="E15" i="58"/>
  <c r="F15" i="58"/>
  <c r="G15" i="58"/>
  <c r="H15" i="58"/>
  <c r="I15" i="58"/>
  <c r="J15" i="58"/>
  <c r="K15" i="58"/>
  <c r="L15" i="58"/>
  <c r="A16" i="58"/>
  <c r="B16" i="58"/>
  <c r="C16" i="58"/>
  <c r="D16" i="58"/>
  <c r="E16" i="58"/>
  <c r="F16" i="58"/>
  <c r="G16" i="58"/>
  <c r="H16" i="58"/>
  <c r="I16" i="58"/>
  <c r="J16" i="58"/>
  <c r="K16" i="58"/>
  <c r="L16" i="58"/>
  <c r="A17" i="58"/>
  <c r="B17" i="58"/>
  <c r="C17" i="58"/>
  <c r="D17" i="58"/>
  <c r="E17" i="58"/>
  <c r="F17" i="58"/>
  <c r="G17" i="58"/>
  <c r="H17" i="58"/>
  <c r="I17" i="58"/>
  <c r="J17" i="58"/>
  <c r="K17" i="58"/>
  <c r="L17" i="58"/>
  <c r="A18" i="58"/>
  <c r="B18" i="58"/>
  <c r="C18" i="58"/>
  <c r="D18" i="58"/>
  <c r="E18" i="58"/>
  <c r="F18" i="58"/>
  <c r="G18" i="58"/>
  <c r="H18" i="58"/>
  <c r="I18" i="58"/>
  <c r="J18" i="58"/>
  <c r="K18" i="58"/>
  <c r="L18" i="58"/>
  <c r="A19" i="58"/>
  <c r="B19" i="58"/>
  <c r="C19" i="58"/>
  <c r="D19" i="58"/>
  <c r="E19" i="58"/>
  <c r="F19" i="58"/>
  <c r="G19" i="58"/>
  <c r="H19" i="58"/>
  <c r="I19" i="58"/>
  <c r="J19" i="58"/>
  <c r="K19" i="58"/>
  <c r="L19" i="58"/>
  <c r="A20" i="58"/>
  <c r="B20" i="58"/>
  <c r="C20" i="58"/>
  <c r="D20" i="58"/>
  <c r="E20" i="58"/>
  <c r="F20" i="58"/>
  <c r="G20" i="58"/>
  <c r="H20" i="58"/>
  <c r="I20" i="58"/>
  <c r="J20" i="58"/>
  <c r="K20" i="58"/>
  <c r="L20" i="58"/>
  <c r="A21" i="58"/>
  <c r="B21" i="58"/>
  <c r="C21" i="58"/>
  <c r="D21" i="58"/>
  <c r="E21" i="58"/>
  <c r="F21" i="58"/>
  <c r="G21" i="58"/>
  <c r="H21" i="58"/>
  <c r="I21" i="58"/>
  <c r="J21" i="58"/>
  <c r="K21" i="58"/>
  <c r="L21" i="58"/>
  <c r="A22" i="58"/>
  <c r="B22" i="58"/>
  <c r="C22" i="58"/>
  <c r="D22" i="58"/>
  <c r="E22" i="58"/>
  <c r="F22" i="58"/>
  <c r="G22" i="58"/>
  <c r="H22" i="58"/>
  <c r="I22" i="58"/>
  <c r="J22" i="58"/>
  <c r="K22" i="58"/>
  <c r="L22" i="58"/>
  <c r="A23" i="58"/>
  <c r="B23" i="58"/>
  <c r="C23" i="58"/>
  <c r="D23" i="58"/>
  <c r="E23" i="58"/>
  <c r="F23" i="58"/>
  <c r="G23" i="58"/>
  <c r="H23" i="58"/>
  <c r="I23" i="58"/>
  <c r="J23" i="58"/>
  <c r="K23" i="58"/>
  <c r="L23" i="58"/>
  <c r="A24" i="58"/>
  <c r="B24" i="58"/>
  <c r="C24" i="58"/>
  <c r="D24" i="58"/>
  <c r="E24" i="58"/>
  <c r="F24" i="58"/>
  <c r="G24" i="58"/>
  <c r="H24" i="58"/>
  <c r="I24" i="58"/>
  <c r="J24" i="58"/>
  <c r="K24" i="58"/>
  <c r="L24" i="58"/>
  <c r="A25" i="58"/>
  <c r="B25" i="58"/>
  <c r="C25" i="58"/>
  <c r="D25" i="58"/>
  <c r="E25" i="58"/>
  <c r="F25" i="58"/>
  <c r="G25" i="58"/>
  <c r="H25" i="58"/>
  <c r="I25" i="58"/>
  <c r="J25" i="58"/>
  <c r="K25" i="58"/>
  <c r="L25" i="58"/>
  <c r="A26" i="58"/>
  <c r="B26" i="58"/>
  <c r="C26" i="58"/>
  <c r="D26" i="58"/>
  <c r="E26" i="58"/>
  <c r="F26" i="58"/>
  <c r="G26" i="58"/>
  <c r="H26" i="58"/>
  <c r="I26" i="58"/>
  <c r="J26" i="58"/>
  <c r="K26" i="58"/>
  <c r="L26" i="58"/>
  <c r="A27" i="58"/>
  <c r="B27" i="58"/>
  <c r="C27" i="58"/>
  <c r="D27" i="58"/>
  <c r="E27" i="58"/>
  <c r="F27" i="58"/>
  <c r="G27" i="58"/>
  <c r="H27" i="58"/>
  <c r="I27" i="58"/>
  <c r="J27" i="58"/>
  <c r="K27" i="58"/>
  <c r="L27" i="58"/>
  <c r="A28" i="58"/>
  <c r="B28" i="58"/>
  <c r="C28" i="58"/>
  <c r="D28" i="58"/>
  <c r="E28" i="58"/>
  <c r="F28" i="58"/>
  <c r="G28" i="58"/>
  <c r="H28" i="58"/>
  <c r="I28" i="58"/>
  <c r="J28" i="58"/>
  <c r="K28" i="58"/>
  <c r="L28" i="58"/>
  <c r="A29" i="58"/>
  <c r="B29" i="58"/>
  <c r="C29" i="58"/>
  <c r="D29" i="58"/>
  <c r="E29" i="58"/>
  <c r="F29" i="58"/>
  <c r="G29" i="58"/>
  <c r="H29" i="58"/>
  <c r="I29" i="58"/>
  <c r="J29" i="58"/>
  <c r="K29" i="58"/>
  <c r="L29" i="58"/>
  <c r="A30" i="58"/>
  <c r="B30" i="58"/>
  <c r="C30" i="58"/>
  <c r="D30" i="58"/>
  <c r="E30" i="58"/>
  <c r="F30" i="58"/>
  <c r="G30" i="58"/>
  <c r="H30" i="58"/>
  <c r="I30" i="58"/>
  <c r="J30" i="58"/>
  <c r="K30" i="58"/>
  <c r="L30" i="58"/>
  <c r="A31" i="58"/>
  <c r="B31" i="58"/>
  <c r="C31" i="58"/>
  <c r="D31" i="58"/>
  <c r="E31" i="58"/>
  <c r="F31" i="58"/>
  <c r="G31" i="58"/>
  <c r="H31" i="58"/>
  <c r="I31" i="58"/>
  <c r="J31" i="58"/>
  <c r="K31" i="58"/>
  <c r="L31" i="58"/>
  <c r="A32" i="58"/>
  <c r="B32" i="58"/>
  <c r="C32" i="58"/>
  <c r="D32" i="58"/>
  <c r="E32" i="58"/>
  <c r="F32" i="58"/>
  <c r="G32" i="58"/>
  <c r="H32" i="58"/>
  <c r="I32" i="58"/>
  <c r="J32" i="58"/>
  <c r="K32" i="58"/>
  <c r="L32" i="58"/>
  <c r="A33" i="58"/>
  <c r="B33" i="58"/>
  <c r="C33" i="58"/>
  <c r="D33" i="58"/>
  <c r="E33" i="58"/>
  <c r="F33" i="58"/>
  <c r="G33" i="58"/>
  <c r="H33" i="58"/>
  <c r="I33" i="58"/>
  <c r="J33" i="58"/>
  <c r="K33" i="58"/>
  <c r="L33" i="58"/>
  <c r="A34" i="58"/>
  <c r="B34" i="58"/>
  <c r="C34" i="58"/>
  <c r="D34" i="58"/>
  <c r="E34" i="58"/>
  <c r="F34" i="58"/>
  <c r="G34" i="58"/>
  <c r="H34" i="58"/>
  <c r="I34" i="58"/>
  <c r="J34" i="58"/>
  <c r="K34" i="58"/>
  <c r="L34" i="58"/>
  <c r="A35" i="58"/>
  <c r="B35" i="58"/>
  <c r="C35" i="58"/>
  <c r="D35" i="58"/>
  <c r="E35" i="58"/>
  <c r="F35" i="58"/>
  <c r="G35" i="58"/>
  <c r="H35" i="58"/>
  <c r="I35" i="58"/>
  <c r="J35" i="58"/>
  <c r="K35" i="58"/>
  <c r="L35" i="58"/>
  <c r="A36" i="58"/>
  <c r="B36" i="58"/>
  <c r="C36" i="58"/>
  <c r="D36" i="58"/>
  <c r="E36" i="58"/>
  <c r="F36" i="58"/>
  <c r="G36" i="58"/>
  <c r="H36" i="58"/>
  <c r="I36" i="58"/>
  <c r="J36" i="58"/>
  <c r="K36" i="58"/>
  <c r="L36" i="58"/>
  <c r="A37" i="58"/>
  <c r="B37" i="58"/>
  <c r="C37" i="58"/>
  <c r="D37" i="58"/>
  <c r="E37" i="58"/>
  <c r="F37" i="58"/>
  <c r="G37" i="58"/>
  <c r="H37" i="58"/>
  <c r="I37" i="58"/>
  <c r="J37" i="58"/>
  <c r="K37" i="58"/>
  <c r="L37" i="58"/>
  <c r="A38" i="58"/>
  <c r="B38" i="58"/>
  <c r="C38" i="58"/>
  <c r="D38" i="58"/>
  <c r="E38" i="58"/>
  <c r="F38" i="58"/>
  <c r="G38" i="58"/>
  <c r="H38" i="58"/>
  <c r="I38" i="58"/>
  <c r="J38" i="58"/>
  <c r="K38" i="58"/>
  <c r="L38" i="58"/>
  <c r="A39" i="58"/>
  <c r="B39" i="58"/>
  <c r="C39" i="58"/>
  <c r="D39" i="58"/>
  <c r="E39" i="58"/>
  <c r="F39" i="58"/>
  <c r="G39" i="58"/>
  <c r="H39" i="58"/>
  <c r="I39" i="58"/>
  <c r="J39" i="58"/>
  <c r="K39" i="58"/>
  <c r="L39" i="58"/>
  <c r="A40" i="58"/>
  <c r="B40" i="58"/>
  <c r="C40" i="58"/>
  <c r="D40" i="58"/>
  <c r="E40" i="58"/>
  <c r="F40" i="58"/>
  <c r="G40" i="58"/>
  <c r="H40" i="58"/>
  <c r="I40" i="58"/>
  <c r="J40" i="58"/>
  <c r="K40" i="58"/>
  <c r="L40" i="58"/>
  <c r="A41" i="58"/>
  <c r="B41" i="58"/>
  <c r="C41" i="58"/>
  <c r="D41" i="58"/>
  <c r="E41" i="58"/>
  <c r="F41" i="58"/>
  <c r="G41" i="58"/>
  <c r="H41" i="58"/>
  <c r="I41" i="58"/>
  <c r="J41" i="58"/>
  <c r="K41" i="58"/>
  <c r="L41" i="58"/>
  <c r="A42" i="58"/>
  <c r="B42" i="58"/>
  <c r="C42" i="58"/>
  <c r="D42" i="58"/>
  <c r="E42" i="58"/>
  <c r="F42" i="58"/>
  <c r="G42" i="58"/>
  <c r="H42" i="58"/>
  <c r="I42" i="58"/>
  <c r="J42" i="58"/>
  <c r="K42" i="58"/>
  <c r="L42" i="58"/>
  <c r="A43" i="58"/>
  <c r="B43" i="58"/>
  <c r="C43" i="58"/>
  <c r="D43" i="58"/>
  <c r="E43" i="58"/>
  <c r="F43" i="58"/>
  <c r="G43" i="58"/>
  <c r="H43" i="58"/>
  <c r="I43" i="58"/>
  <c r="J43" i="58"/>
  <c r="K43" i="58"/>
  <c r="L43" i="58"/>
  <c r="A44" i="58"/>
  <c r="B44" i="58"/>
  <c r="C44" i="58"/>
  <c r="D44" i="58"/>
  <c r="E44" i="58"/>
  <c r="F44" i="58"/>
  <c r="G44" i="58"/>
  <c r="H44" i="58"/>
  <c r="I44" i="58"/>
  <c r="J44" i="58"/>
  <c r="K44" i="58"/>
  <c r="L44" i="58"/>
  <c r="A45" i="58"/>
  <c r="B45" i="58"/>
  <c r="C45" i="58"/>
  <c r="D45" i="58"/>
  <c r="E45" i="58"/>
  <c r="F45" i="58"/>
  <c r="G45" i="58"/>
  <c r="H45" i="58"/>
  <c r="I45" i="58"/>
  <c r="J45" i="58"/>
  <c r="K45" i="58"/>
  <c r="L45" i="58"/>
  <c r="A46" i="58"/>
  <c r="B46" i="58"/>
  <c r="C46" i="58"/>
  <c r="D46" i="58"/>
  <c r="E46" i="58"/>
  <c r="F46" i="58"/>
  <c r="G46" i="58"/>
  <c r="H46" i="58"/>
  <c r="I46" i="58"/>
  <c r="J46" i="58"/>
  <c r="K46" i="58"/>
  <c r="L46" i="58"/>
  <c r="A47" i="58"/>
  <c r="B47" i="58"/>
  <c r="C47" i="58"/>
  <c r="D47" i="58"/>
  <c r="E47" i="58"/>
  <c r="F47" i="58"/>
  <c r="G47" i="58"/>
  <c r="H47" i="58"/>
  <c r="I47" i="58"/>
  <c r="J47" i="58"/>
  <c r="K47" i="58"/>
  <c r="L47" i="58"/>
  <c r="A48" i="58"/>
  <c r="B48" i="58"/>
  <c r="C48" i="58"/>
  <c r="D48" i="58"/>
  <c r="E48" i="58"/>
  <c r="F48" i="58"/>
  <c r="G48" i="58"/>
  <c r="H48" i="58"/>
  <c r="I48" i="58"/>
  <c r="J48" i="58"/>
  <c r="K48" i="58"/>
  <c r="L48" i="58"/>
  <c r="A49" i="58"/>
  <c r="B49" i="58"/>
  <c r="C49" i="58"/>
  <c r="D49" i="58"/>
  <c r="E49" i="58"/>
  <c r="F49" i="58"/>
  <c r="G49" i="58"/>
  <c r="H49" i="58"/>
  <c r="I49" i="58"/>
  <c r="J49" i="58"/>
  <c r="K49" i="58"/>
  <c r="L49" i="58"/>
  <c r="A50" i="58"/>
  <c r="B50" i="58"/>
  <c r="C50" i="58"/>
  <c r="D50" i="58"/>
  <c r="E50" i="58"/>
  <c r="F50" i="58"/>
  <c r="G50" i="58"/>
  <c r="H50" i="58"/>
  <c r="I50" i="58"/>
  <c r="J50" i="58"/>
  <c r="K50" i="58"/>
  <c r="L50" i="58"/>
  <c r="A51" i="58"/>
  <c r="B51" i="58"/>
  <c r="C51" i="58"/>
  <c r="D51" i="58"/>
  <c r="E51" i="58"/>
  <c r="F51" i="58"/>
  <c r="G51" i="58"/>
  <c r="H51" i="58"/>
  <c r="I51" i="58"/>
  <c r="J51" i="58"/>
  <c r="K51" i="58"/>
  <c r="L51" i="58"/>
  <c r="A52" i="58"/>
  <c r="B52" i="58"/>
  <c r="C52" i="58"/>
  <c r="D52" i="58"/>
  <c r="E52" i="58"/>
  <c r="F52" i="58"/>
  <c r="G52" i="58"/>
  <c r="H52" i="58"/>
  <c r="I52" i="58"/>
  <c r="J52" i="58"/>
  <c r="K52" i="58"/>
  <c r="L52" i="58"/>
  <c r="A53" i="58"/>
  <c r="B53" i="58"/>
  <c r="C53" i="58"/>
  <c r="D53" i="58"/>
  <c r="E53" i="58"/>
  <c r="F53" i="58"/>
  <c r="G53" i="58"/>
  <c r="H53" i="58"/>
  <c r="I53" i="58"/>
  <c r="J53" i="58"/>
  <c r="K53" i="58"/>
  <c r="L53" i="58"/>
  <c r="A54" i="58"/>
  <c r="B54" i="58"/>
  <c r="C54" i="58"/>
  <c r="D54" i="58"/>
  <c r="E54" i="58"/>
  <c r="F54" i="58"/>
  <c r="G54" i="58"/>
  <c r="H54" i="58"/>
  <c r="I54" i="58"/>
  <c r="J54" i="58"/>
  <c r="K54" i="58"/>
  <c r="L54" i="58"/>
  <c r="A55" i="58"/>
  <c r="B55" i="58"/>
  <c r="C55" i="58"/>
  <c r="D55" i="58"/>
  <c r="E55" i="58"/>
  <c r="F55" i="58"/>
  <c r="G55" i="58"/>
  <c r="H55" i="58"/>
  <c r="I55" i="58"/>
  <c r="J55" i="58"/>
  <c r="K55" i="58"/>
  <c r="L55" i="58"/>
  <c r="A56" i="58"/>
  <c r="B56" i="58"/>
  <c r="C56" i="58"/>
  <c r="D56" i="58"/>
  <c r="E56" i="58"/>
  <c r="F56" i="58"/>
  <c r="G56" i="58"/>
  <c r="H56" i="58"/>
  <c r="I56" i="58"/>
  <c r="J56" i="58"/>
  <c r="K56" i="58"/>
  <c r="L56" i="58"/>
  <c r="A57" i="58"/>
  <c r="B57" i="58"/>
  <c r="C57" i="58"/>
  <c r="D57" i="58"/>
  <c r="E57" i="58"/>
  <c r="F57" i="58"/>
  <c r="G57" i="58"/>
  <c r="H57" i="58"/>
  <c r="I57" i="58"/>
  <c r="J57" i="58"/>
  <c r="K57" i="58"/>
  <c r="L57" i="58"/>
  <c r="A58" i="58"/>
  <c r="B58" i="58"/>
  <c r="C58" i="58"/>
  <c r="D58" i="58"/>
  <c r="E58" i="58"/>
  <c r="F58" i="58"/>
  <c r="G58" i="58"/>
  <c r="H58" i="58"/>
  <c r="I58" i="58"/>
  <c r="J58" i="58"/>
  <c r="K58" i="58"/>
  <c r="L58" i="58"/>
  <c r="A59" i="58"/>
  <c r="B59" i="58"/>
  <c r="C59" i="58"/>
  <c r="D59" i="58"/>
  <c r="E59" i="58"/>
  <c r="F59" i="58"/>
  <c r="G59" i="58"/>
  <c r="H59" i="58"/>
  <c r="I59" i="58"/>
  <c r="J59" i="58"/>
  <c r="K59" i="58"/>
  <c r="L59" i="58"/>
  <c r="A60" i="58"/>
  <c r="B60" i="58"/>
  <c r="C60" i="58"/>
  <c r="D60" i="58"/>
  <c r="E60" i="58"/>
  <c r="F60" i="58"/>
  <c r="G60" i="58"/>
  <c r="H60" i="58"/>
  <c r="I60" i="58"/>
  <c r="J60" i="58"/>
  <c r="K60" i="58"/>
  <c r="L60" i="58"/>
  <c r="A61" i="58"/>
  <c r="B61" i="58"/>
  <c r="C61" i="58"/>
  <c r="D61" i="58"/>
  <c r="E61" i="58"/>
  <c r="F61" i="58"/>
  <c r="G61" i="58"/>
  <c r="H61" i="58"/>
  <c r="I61" i="58"/>
  <c r="J61" i="58"/>
  <c r="K61" i="58"/>
  <c r="L61" i="58"/>
  <c r="A62" i="58"/>
  <c r="B62" i="58"/>
  <c r="C62" i="58"/>
  <c r="D62" i="58"/>
  <c r="E62" i="58"/>
  <c r="F62" i="58"/>
  <c r="G62" i="58"/>
  <c r="H62" i="58"/>
  <c r="I62" i="58"/>
  <c r="J62" i="58"/>
  <c r="K62" i="58"/>
  <c r="L62" i="58"/>
  <c r="A63" i="58"/>
  <c r="B63" i="58"/>
  <c r="C63" i="58"/>
  <c r="D63" i="58"/>
  <c r="E63" i="58"/>
  <c r="F63" i="58"/>
  <c r="G63" i="58"/>
  <c r="H63" i="58"/>
  <c r="I63" i="58"/>
  <c r="J63" i="58"/>
  <c r="K63" i="58"/>
  <c r="L63" i="58"/>
  <c r="A64" i="58"/>
  <c r="B64" i="58"/>
  <c r="C64" i="58"/>
  <c r="D64" i="58"/>
  <c r="E64" i="58"/>
  <c r="F64" i="58"/>
  <c r="G64" i="58"/>
  <c r="H64" i="58"/>
  <c r="I64" i="58"/>
  <c r="J64" i="58"/>
  <c r="K64" i="58"/>
  <c r="L64" i="58"/>
  <c r="A65" i="58"/>
  <c r="B65" i="58"/>
  <c r="C65" i="58"/>
  <c r="D65" i="58"/>
  <c r="E65" i="58"/>
  <c r="F65" i="58"/>
  <c r="G65" i="58"/>
  <c r="H65" i="58"/>
  <c r="I65" i="58"/>
  <c r="J65" i="58"/>
  <c r="K65" i="58"/>
  <c r="L65" i="58"/>
  <c r="A66" i="58"/>
  <c r="B66" i="58"/>
  <c r="C66" i="58"/>
  <c r="D66" i="58"/>
  <c r="E66" i="58"/>
  <c r="F66" i="58"/>
  <c r="G66" i="58"/>
  <c r="H66" i="58"/>
  <c r="I66" i="58"/>
  <c r="J66" i="58"/>
  <c r="K66" i="58"/>
  <c r="L66" i="58"/>
  <c r="A67" i="58"/>
  <c r="B67" i="58"/>
  <c r="C67" i="58"/>
  <c r="D67" i="58"/>
  <c r="E67" i="58"/>
  <c r="F67" i="58"/>
  <c r="G67" i="58"/>
  <c r="H67" i="58"/>
  <c r="I67" i="58"/>
  <c r="J67" i="58"/>
  <c r="K67" i="58"/>
  <c r="L67" i="58"/>
  <c r="A68" i="58"/>
  <c r="B68" i="58"/>
  <c r="C68" i="58"/>
  <c r="D68" i="58"/>
  <c r="E68" i="58"/>
  <c r="F68" i="58"/>
  <c r="G68" i="58"/>
  <c r="H68" i="58"/>
  <c r="I68" i="58"/>
  <c r="J68" i="58"/>
  <c r="K68" i="58"/>
  <c r="L68" i="58"/>
  <c r="A69" i="58"/>
  <c r="B69" i="58"/>
  <c r="C69" i="58"/>
  <c r="D69" i="58"/>
  <c r="E69" i="58"/>
  <c r="F69" i="58"/>
  <c r="G69" i="58"/>
  <c r="H69" i="58"/>
  <c r="I69" i="58"/>
  <c r="J69" i="58"/>
  <c r="K69" i="58"/>
  <c r="L69" i="58"/>
  <c r="A70" i="58"/>
  <c r="B70" i="58"/>
  <c r="C70" i="58"/>
  <c r="D70" i="58"/>
  <c r="E70" i="58"/>
  <c r="F70" i="58"/>
  <c r="G70" i="58"/>
  <c r="H70" i="58"/>
  <c r="I70" i="58"/>
  <c r="J70" i="58"/>
  <c r="K70" i="58"/>
  <c r="L70" i="58"/>
  <c r="A71" i="58"/>
  <c r="B71" i="58"/>
  <c r="C71" i="58"/>
  <c r="D71" i="58"/>
  <c r="E71" i="58"/>
  <c r="F71" i="58"/>
  <c r="G71" i="58"/>
  <c r="H71" i="58"/>
  <c r="I71" i="58"/>
  <c r="J71" i="58"/>
  <c r="K71" i="58"/>
  <c r="L71" i="58"/>
  <c r="A72" i="58"/>
  <c r="B72" i="58"/>
  <c r="C72" i="58"/>
  <c r="D72" i="58"/>
  <c r="E72" i="58"/>
  <c r="F72" i="58"/>
  <c r="G72" i="58"/>
  <c r="H72" i="58"/>
  <c r="I72" i="58"/>
  <c r="J72" i="58"/>
  <c r="K72" i="58"/>
  <c r="L72" i="58"/>
  <c r="A73" i="58"/>
  <c r="B73" i="58"/>
  <c r="C73" i="58"/>
  <c r="D73" i="58"/>
  <c r="E73" i="58"/>
  <c r="F73" i="58"/>
  <c r="G73" i="58"/>
  <c r="H73" i="58"/>
  <c r="I73" i="58"/>
  <c r="J73" i="58"/>
  <c r="K73" i="58"/>
  <c r="L73" i="58"/>
  <c r="A74" i="58"/>
  <c r="B74" i="58"/>
  <c r="C74" i="58"/>
  <c r="D74" i="58"/>
  <c r="E74" i="58"/>
  <c r="F74" i="58"/>
  <c r="G74" i="58"/>
  <c r="H74" i="58"/>
  <c r="I74" i="58"/>
  <c r="J74" i="58"/>
  <c r="K74" i="58"/>
  <c r="L74" i="58"/>
  <c r="A75" i="58"/>
  <c r="B75" i="58"/>
  <c r="C75" i="58"/>
  <c r="D75" i="58"/>
  <c r="E75" i="58"/>
  <c r="F75" i="58"/>
  <c r="G75" i="58"/>
  <c r="H75" i="58"/>
  <c r="I75" i="58"/>
  <c r="J75" i="58"/>
  <c r="K75" i="58"/>
  <c r="L75" i="58"/>
  <c r="A76" i="58"/>
  <c r="B76" i="58"/>
  <c r="C76" i="58"/>
  <c r="D76" i="58"/>
  <c r="E76" i="58"/>
  <c r="F76" i="58"/>
  <c r="G76" i="58"/>
  <c r="H76" i="58"/>
  <c r="I76" i="58"/>
  <c r="J76" i="58"/>
  <c r="K76" i="58"/>
  <c r="L76" i="58"/>
  <c r="A77" i="58"/>
  <c r="B77" i="58"/>
  <c r="C77" i="58"/>
  <c r="D77" i="58"/>
  <c r="E77" i="58"/>
  <c r="F77" i="58"/>
  <c r="G77" i="58"/>
  <c r="H77" i="58"/>
  <c r="I77" i="58"/>
  <c r="J77" i="58"/>
  <c r="K77" i="58"/>
  <c r="L77" i="58"/>
  <c r="A78" i="58"/>
  <c r="B78" i="58"/>
  <c r="C78" i="58"/>
  <c r="D78" i="58"/>
  <c r="E78" i="58"/>
  <c r="F78" i="58"/>
  <c r="G78" i="58"/>
  <c r="H78" i="58"/>
  <c r="I78" i="58"/>
  <c r="J78" i="58"/>
  <c r="K78" i="58"/>
  <c r="L78" i="58"/>
  <c r="A79" i="58"/>
  <c r="B79" i="58"/>
  <c r="C79" i="58"/>
  <c r="D79" i="58"/>
  <c r="E79" i="58"/>
  <c r="F79" i="58"/>
  <c r="G79" i="58"/>
  <c r="H79" i="58"/>
  <c r="I79" i="58"/>
  <c r="J79" i="58"/>
  <c r="K79" i="58"/>
  <c r="L79" i="58"/>
  <c r="A80" i="58"/>
  <c r="B80" i="58"/>
  <c r="C80" i="58"/>
  <c r="D80" i="58"/>
  <c r="E80" i="58"/>
  <c r="F80" i="58"/>
  <c r="G80" i="58"/>
  <c r="H80" i="58"/>
  <c r="I80" i="58"/>
  <c r="J80" i="58"/>
  <c r="K80" i="58"/>
  <c r="L80" i="58"/>
  <c r="A81" i="58"/>
  <c r="B81" i="58"/>
  <c r="C81" i="58"/>
  <c r="D81" i="58"/>
  <c r="E81" i="58"/>
  <c r="F81" i="58"/>
  <c r="G81" i="58"/>
  <c r="H81" i="58"/>
  <c r="I81" i="58"/>
  <c r="J81" i="58"/>
  <c r="K81" i="58"/>
  <c r="L81" i="58"/>
  <c r="A82" i="58"/>
  <c r="B82" i="58"/>
  <c r="C82" i="58"/>
  <c r="D82" i="58"/>
  <c r="E82" i="58"/>
  <c r="F82" i="58"/>
  <c r="G82" i="58"/>
  <c r="H82" i="58"/>
  <c r="I82" i="58"/>
  <c r="J82" i="58"/>
  <c r="K82" i="58"/>
  <c r="L82" i="58"/>
  <c r="A83" i="58"/>
  <c r="B83" i="58"/>
  <c r="C83" i="58"/>
  <c r="D83" i="58"/>
  <c r="E83" i="58"/>
  <c r="F83" i="58"/>
  <c r="G83" i="58"/>
  <c r="H83" i="58"/>
  <c r="I83" i="58"/>
  <c r="J83" i="58"/>
  <c r="K83" i="58"/>
  <c r="L83" i="58"/>
  <c r="A84" i="58"/>
  <c r="B84" i="58"/>
  <c r="C84" i="58"/>
  <c r="D84" i="58"/>
  <c r="E84" i="58"/>
  <c r="F84" i="58"/>
  <c r="G84" i="58"/>
  <c r="H84" i="58"/>
  <c r="I84" i="58"/>
  <c r="J84" i="58"/>
  <c r="K84" i="58"/>
  <c r="L84" i="58"/>
  <c r="A85" i="58"/>
  <c r="B85" i="58"/>
  <c r="C85" i="58"/>
  <c r="D85" i="58"/>
  <c r="E85" i="58"/>
  <c r="F85" i="58"/>
  <c r="G85" i="58"/>
  <c r="H85" i="58"/>
  <c r="I85" i="58"/>
  <c r="J85" i="58"/>
  <c r="K85" i="58"/>
  <c r="L85" i="58"/>
  <c r="A86" i="58"/>
  <c r="B86" i="58"/>
  <c r="C86" i="58"/>
  <c r="D86" i="58"/>
  <c r="E86" i="58"/>
  <c r="F86" i="58"/>
  <c r="G86" i="58"/>
  <c r="H86" i="58"/>
  <c r="I86" i="58"/>
  <c r="J86" i="58"/>
  <c r="K86" i="58"/>
  <c r="L86" i="58"/>
  <c r="A87" i="58"/>
  <c r="B87" i="58"/>
  <c r="C87" i="58"/>
  <c r="D87" i="58"/>
  <c r="E87" i="58"/>
  <c r="F87" i="58"/>
  <c r="G87" i="58"/>
  <c r="H87" i="58"/>
  <c r="I87" i="58"/>
  <c r="J87" i="58"/>
  <c r="K87" i="58"/>
  <c r="L87" i="58"/>
  <c r="A88" i="58"/>
  <c r="B88" i="58"/>
  <c r="C88" i="58"/>
  <c r="D88" i="58"/>
  <c r="E88" i="58"/>
  <c r="F88" i="58"/>
  <c r="G88" i="58"/>
  <c r="H88" i="58"/>
  <c r="I88" i="58"/>
  <c r="J88" i="58"/>
  <c r="K88" i="58"/>
  <c r="L88" i="58"/>
  <c r="A89" i="58"/>
  <c r="B89" i="58"/>
  <c r="C89" i="58"/>
  <c r="D89" i="58"/>
  <c r="E89" i="58"/>
  <c r="F89" i="58"/>
  <c r="G89" i="58"/>
  <c r="H89" i="58"/>
  <c r="I89" i="58"/>
  <c r="J89" i="58"/>
  <c r="K89" i="58"/>
  <c r="L89" i="58"/>
  <c r="A90" i="58"/>
  <c r="B90" i="58"/>
  <c r="C90" i="58"/>
  <c r="D90" i="58"/>
  <c r="E90" i="58"/>
  <c r="F90" i="58"/>
  <c r="G90" i="58"/>
  <c r="H90" i="58"/>
  <c r="I90" i="58"/>
  <c r="J90" i="58"/>
  <c r="K90" i="58"/>
  <c r="L90" i="58"/>
  <c r="A91" i="58"/>
  <c r="B91" i="58"/>
  <c r="C91" i="58"/>
  <c r="D91" i="58"/>
  <c r="E91" i="58"/>
  <c r="F91" i="58"/>
  <c r="G91" i="58"/>
  <c r="H91" i="58"/>
  <c r="I91" i="58"/>
  <c r="J91" i="58"/>
  <c r="K91" i="58"/>
  <c r="L91" i="58"/>
  <c r="A92" i="58"/>
  <c r="B92" i="58"/>
  <c r="C92" i="58"/>
  <c r="D92" i="58"/>
  <c r="E92" i="58"/>
  <c r="F92" i="58"/>
  <c r="G92" i="58"/>
  <c r="H92" i="58"/>
  <c r="I92" i="58"/>
  <c r="J92" i="58"/>
  <c r="K92" i="58"/>
  <c r="L92" i="58"/>
  <c r="A93" i="58"/>
  <c r="B93" i="58"/>
  <c r="C93" i="58"/>
  <c r="D93" i="58"/>
  <c r="E93" i="58"/>
  <c r="F93" i="58"/>
  <c r="G93" i="58"/>
  <c r="H93" i="58"/>
  <c r="I93" i="58"/>
  <c r="J93" i="58"/>
  <c r="K93" i="58"/>
  <c r="L93" i="58"/>
  <c r="A94" i="58"/>
  <c r="B94" i="58"/>
  <c r="C94" i="58"/>
  <c r="D94" i="58"/>
  <c r="E94" i="58"/>
  <c r="F94" i="58"/>
  <c r="G94" i="58"/>
  <c r="H94" i="58"/>
  <c r="I94" i="58"/>
  <c r="J94" i="58"/>
  <c r="K94" i="58"/>
  <c r="L94" i="58"/>
  <c r="A95" i="58"/>
  <c r="B95" i="58"/>
  <c r="C95" i="58"/>
  <c r="D95" i="58"/>
  <c r="E95" i="58"/>
  <c r="F95" i="58"/>
  <c r="G95" i="58"/>
  <c r="H95" i="58"/>
  <c r="I95" i="58"/>
  <c r="J95" i="58"/>
  <c r="K95" i="58"/>
  <c r="L95" i="58"/>
  <c r="A96" i="58"/>
  <c r="B96" i="58"/>
  <c r="C96" i="58"/>
  <c r="D96" i="58"/>
  <c r="E96" i="58"/>
  <c r="F96" i="58"/>
  <c r="G96" i="58"/>
  <c r="H96" i="58"/>
  <c r="I96" i="58"/>
  <c r="J96" i="58"/>
  <c r="K96" i="58"/>
  <c r="L96" i="58"/>
  <c r="A97" i="58"/>
  <c r="B97" i="58"/>
  <c r="C97" i="58"/>
  <c r="D97" i="58"/>
  <c r="E97" i="58"/>
  <c r="F97" i="58"/>
  <c r="G97" i="58"/>
  <c r="H97" i="58"/>
  <c r="I97" i="58"/>
  <c r="J97" i="58"/>
  <c r="K97" i="58"/>
  <c r="L97" i="58"/>
  <c r="A98" i="58"/>
  <c r="B98" i="58"/>
  <c r="C98" i="58"/>
  <c r="D98" i="58"/>
  <c r="E98" i="58"/>
  <c r="F98" i="58"/>
  <c r="G98" i="58"/>
  <c r="H98" i="58"/>
  <c r="I98" i="58"/>
  <c r="J98" i="58"/>
  <c r="K98" i="58"/>
  <c r="L98" i="58"/>
  <c r="A99" i="58"/>
  <c r="B99" i="58"/>
  <c r="C99" i="58"/>
  <c r="D99" i="58"/>
  <c r="E99" i="58"/>
  <c r="F99" i="58"/>
  <c r="G99" i="58"/>
  <c r="H99" i="58"/>
  <c r="I99" i="58"/>
  <c r="J99" i="58"/>
  <c r="K99" i="58"/>
  <c r="L99" i="58"/>
  <c r="A100" i="58"/>
  <c r="B100" i="58"/>
  <c r="C100" i="58"/>
  <c r="D100" i="58"/>
  <c r="E100" i="58"/>
  <c r="F100" i="58"/>
  <c r="G100" i="58"/>
  <c r="H100" i="58"/>
  <c r="I100" i="58"/>
  <c r="J100" i="58"/>
  <c r="K100" i="58"/>
  <c r="L100" i="58"/>
  <c r="A101" i="58"/>
  <c r="B101" i="58"/>
  <c r="C101" i="58"/>
  <c r="D101" i="58"/>
  <c r="E101" i="58"/>
  <c r="F101" i="58"/>
  <c r="G101" i="58"/>
  <c r="H101" i="58"/>
  <c r="I101" i="58"/>
  <c r="J101" i="58"/>
  <c r="K101" i="58"/>
  <c r="L101" i="58"/>
  <c r="A102" i="58"/>
  <c r="B102" i="58"/>
  <c r="C102" i="58"/>
  <c r="D102" i="58"/>
  <c r="E102" i="58"/>
  <c r="F102" i="58"/>
  <c r="G102" i="58"/>
  <c r="H102" i="58"/>
  <c r="I102" i="58"/>
  <c r="J102" i="58"/>
  <c r="K102" i="58"/>
  <c r="L102" i="58"/>
  <c r="A103" i="58"/>
  <c r="B103" i="58"/>
  <c r="C103" i="58"/>
  <c r="D103" i="58"/>
  <c r="E103" i="58"/>
  <c r="F103" i="58"/>
  <c r="G103" i="58"/>
  <c r="H103" i="58"/>
  <c r="I103" i="58"/>
  <c r="J103" i="58"/>
  <c r="K103" i="58"/>
  <c r="L103" i="58"/>
  <c r="A104" i="58"/>
  <c r="B104" i="58"/>
  <c r="C104" i="58"/>
  <c r="D104" i="58"/>
  <c r="E104" i="58"/>
  <c r="F104" i="58"/>
  <c r="G104" i="58"/>
  <c r="H104" i="58"/>
  <c r="I104" i="58"/>
  <c r="J104" i="58"/>
  <c r="K104" i="58"/>
  <c r="L104" i="58"/>
  <c r="A105" i="58"/>
  <c r="B105" i="58"/>
  <c r="C105" i="58"/>
  <c r="D105" i="58"/>
  <c r="E105" i="58"/>
  <c r="F105" i="58"/>
  <c r="G105" i="58"/>
  <c r="H105" i="58"/>
  <c r="I105" i="58"/>
  <c r="J105" i="58"/>
  <c r="K105" i="58"/>
  <c r="L105" i="58"/>
  <c r="A106" i="58"/>
  <c r="B106" i="58"/>
  <c r="C106" i="58"/>
  <c r="D106" i="58"/>
  <c r="E106" i="58"/>
  <c r="F106" i="58"/>
  <c r="G106" i="58"/>
  <c r="H106" i="58"/>
  <c r="I106" i="58"/>
  <c r="J106" i="58"/>
  <c r="K106" i="58"/>
  <c r="L106" i="58"/>
  <c r="A107" i="58"/>
  <c r="B107" i="58"/>
  <c r="C107" i="58"/>
  <c r="D107" i="58"/>
  <c r="E107" i="58"/>
  <c r="F107" i="58"/>
  <c r="G107" i="58"/>
  <c r="H107" i="58"/>
  <c r="I107" i="58"/>
  <c r="J107" i="58"/>
  <c r="K107" i="58"/>
  <c r="L107" i="58"/>
  <c r="A108" i="58"/>
  <c r="B108" i="58"/>
  <c r="C108" i="58"/>
  <c r="D108" i="58"/>
  <c r="E108" i="58"/>
  <c r="F108" i="58"/>
  <c r="G108" i="58"/>
  <c r="H108" i="58"/>
  <c r="I108" i="58"/>
  <c r="J108" i="58"/>
  <c r="K108" i="58"/>
  <c r="L108" i="58"/>
  <c r="A109" i="58"/>
  <c r="B109" i="58"/>
  <c r="C109" i="58"/>
  <c r="D109" i="58"/>
  <c r="E109" i="58"/>
  <c r="F109" i="58"/>
  <c r="G109" i="58"/>
  <c r="H109" i="58"/>
  <c r="I109" i="58"/>
  <c r="J109" i="58"/>
  <c r="K109" i="58"/>
  <c r="L109" i="58"/>
  <c r="A110" i="58"/>
  <c r="B110" i="58"/>
  <c r="C110" i="58"/>
  <c r="D110" i="58"/>
  <c r="E110" i="58"/>
  <c r="F110" i="58"/>
  <c r="G110" i="58"/>
  <c r="H110" i="58"/>
  <c r="I110" i="58"/>
  <c r="J110" i="58"/>
  <c r="K110" i="58"/>
  <c r="L110" i="58"/>
  <c r="A111" i="58"/>
  <c r="B111" i="58"/>
  <c r="C111" i="58"/>
  <c r="D111" i="58"/>
  <c r="E111" i="58"/>
  <c r="F111" i="58"/>
  <c r="G111" i="58"/>
  <c r="H111" i="58"/>
  <c r="I111" i="58"/>
  <c r="J111" i="58"/>
  <c r="K111" i="58"/>
  <c r="L111" i="58"/>
  <c r="A112" i="58"/>
  <c r="B112" i="58"/>
  <c r="C112" i="58"/>
  <c r="D112" i="58"/>
  <c r="E112" i="58"/>
  <c r="F112" i="58"/>
  <c r="G112" i="58"/>
  <c r="H112" i="58"/>
  <c r="I112" i="58"/>
  <c r="J112" i="58"/>
  <c r="K112" i="58"/>
  <c r="L112" i="58"/>
  <c r="A113" i="58"/>
  <c r="B113" i="58"/>
  <c r="C113" i="58"/>
  <c r="D113" i="58"/>
  <c r="E113" i="58"/>
  <c r="F113" i="58"/>
  <c r="G113" i="58"/>
  <c r="H113" i="58"/>
  <c r="I113" i="58"/>
  <c r="J113" i="58"/>
  <c r="K113" i="58"/>
  <c r="L113" i="58"/>
  <c r="A114" i="58"/>
  <c r="B114" i="58"/>
  <c r="C114" i="58"/>
  <c r="D114" i="58"/>
  <c r="E114" i="58"/>
  <c r="F114" i="58"/>
  <c r="G114" i="58"/>
  <c r="H114" i="58"/>
  <c r="I114" i="58"/>
  <c r="J114" i="58"/>
  <c r="K114" i="58"/>
  <c r="L114" i="58"/>
  <c r="A115" i="58"/>
  <c r="B115" i="58"/>
  <c r="C115" i="58"/>
  <c r="D115" i="58"/>
  <c r="E115" i="58"/>
  <c r="F115" i="58"/>
  <c r="G115" i="58"/>
  <c r="H115" i="58"/>
  <c r="I115" i="58"/>
  <c r="J115" i="58"/>
  <c r="K115" i="58"/>
  <c r="L115" i="58"/>
  <c r="A116" i="58"/>
  <c r="B116" i="58"/>
  <c r="C116" i="58"/>
  <c r="D116" i="58"/>
  <c r="E116" i="58"/>
  <c r="F116" i="58"/>
  <c r="G116" i="58"/>
  <c r="H116" i="58"/>
  <c r="I116" i="58"/>
  <c r="J116" i="58"/>
  <c r="K116" i="58"/>
  <c r="L116" i="58"/>
  <c r="A117" i="58"/>
  <c r="B117" i="58"/>
  <c r="C117" i="58"/>
  <c r="D117" i="58"/>
  <c r="E117" i="58"/>
  <c r="F117" i="58"/>
  <c r="G117" i="58"/>
  <c r="H117" i="58"/>
  <c r="I117" i="58"/>
  <c r="J117" i="58"/>
  <c r="K117" i="58"/>
  <c r="L117" i="58"/>
  <c r="A118" i="58"/>
  <c r="B118" i="58"/>
  <c r="C118" i="58"/>
  <c r="D118" i="58"/>
  <c r="E118" i="58"/>
  <c r="F118" i="58"/>
  <c r="G118" i="58"/>
  <c r="H118" i="58"/>
  <c r="I118" i="58"/>
  <c r="J118" i="58"/>
  <c r="K118" i="58"/>
  <c r="L118" i="58"/>
  <c r="A119" i="58"/>
  <c r="B119" i="58"/>
  <c r="C119" i="58"/>
  <c r="D119" i="58"/>
  <c r="E119" i="58"/>
  <c r="F119" i="58"/>
  <c r="G119" i="58"/>
  <c r="H119" i="58"/>
  <c r="I119" i="58"/>
  <c r="J119" i="58"/>
  <c r="K119" i="58"/>
  <c r="L119" i="58"/>
  <c r="A120" i="58"/>
  <c r="B120" i="58"/>
  <c r="C120" i="58"/>
  <c r="D120" i="58"/>
  <c r="E120" i="58"/>
  <c r="F120" i="58"/>
  <c r="G120" i="58"/>
  <c r="H120" i="58"/>
  <c r="I120" i="58"/>
  <c r="J120" i="58"/>
  <c r="K120" i="58"/>
  <c r="L120" i="58"/>
  <c r="A121" i="58"/>
  <c r="B121" i="58"/>
  <c r="C121" i="58"/>
  <c r="D121" i="58"/>
  <c r="E121" i="58"/>
  <c r="F121" i="58"/>
  <c r="G121" i="58"/>
  <c r="H121" i="58"/>
  <c r="I121" i="58"/>
  <c r="J121" i="58"/>
  <c r="K121" i="58"/>
  <c r="L121" i="58"/>
  <c r="A122" i="58"/>
  <c r="B122" i="58"/>
  <c r="C122" i="58"/>
  <c r="D122" i="58"/>
  <c r="E122" i="58"/>
  <c r="F122" i="58"/>
  <c r="G122" i="58"/>
  <c r="H122" i="58"/>
  <c r="I122" i="58"/>
  <c r="J122" i="58"/>
  <c r="K122" i="58"/>
  <c r="L122" i="58"/>
  <c r="A123" i="58"/>
  <c r="B123" i="58"/>
  <c r="C123" i="58"/>
  <c r="D123" i="58"/>
  <c r="E123" i="58"/>
  <c r="F123" i="58"/>
  <c r="G123" i="58"/>
  <c r="H123" i="58"/>
  <c r="I123" i="58"/>
  <c r="J123" i="58"/>
  <c r="K123" i="58"/>
  <c r="L123" i="58"/>
  <c r="A124" i="58"/>
  <c r="B124" i="58"/>
  <c r="C124" i="58"/>
  <c r="D124" i="58"/>
  <c r="E124" i="58"/>
  <c r="F124" i="58"/>
  <c r="G124" i="58"/>
  <c r="H124" i="58"/>
  <c r="I124" i="58"/>
  <c r="J124" i="58"/>
  <c r="K124" i="58"/>
  <c r="L124" i="58"/>
  <c r="A125" i="58"/>
  <c r="B125" i="58"/>
  <c r="C125" i="58"/>
  <c r="D125" i="58"/>
  <c r="E125" i="58"/>
  <c r="F125" i="58"/>
  <c r="G125" i="58"/>
  <c r="H125" i="58"/>
  <c r="I125" i="58"/>
  <c r="J125" i="58"/>
  <c r="K125" i="58"/>
  <c r="L125" i="58"/>
  <c r="A126" i="58"/>
  <c r="B126" i="58"/>
  <c r="C126" i="58"/>
  <c r="D126" i="58"/>
  <c r="E126" i="58"/>
  <c r="F126" i="58"/>
  <c r="G126" i="58"/>
  <c r="H126" i="58"/>
  <c r="I126" i="58"/>
  <c r="J126" i="58"/>
  <c r="K126" i="58"/>
  <c r="L126" i="58"/>
  <c r="A127" i="58"/>
  <c r="B127" i="58"/>
  <c r="C127" i="58"/>
  <c r="D127" i="58"/>
  <c r="E127" i="58"/>
  <c r="F127" i="58"/>
  <c r="G127" i="58"/>
  <c r="H127" i="58"/>
  <c r="I127" i="58"/>
  <c r="J127" i="58"/>
  <c r="K127" i="58"/>
  <c r="L127" i="58"/>
  <c r="A128" i="58"/>
  <c r="B128" i="58"/>
  <c r="C128" i="58"/>
  <c r="D128" i="58"/>
  <c r="E128" i="58"/>
  <c r="F128" i="58"/>
  <c r="G128" i="58"/>
  <c r="H128" i="58"/>
  <c r="I128" i="58"/>
  <c r="J128" i="58"/>
  <c r="K128" i="58"/>
  <c r="L128" i="58"/>
  <c r="A129" i="58"/>
  <c r="B129" i="58"/>
  <c r="C129" i="58"/>
  <c r="D129" i="58"/>
  <c r="E129" i="58"/>
  <c r="F129" i="58"/>
  <c r="G129" i="58"/>
  <c r="H129" i="58"/>
  <c r="I129" i="58"/>
  <c r="J129" i="58"/>
  <c r="K129" i="58"/>
  <c r="L129" i="58"/>
  <c r="A130" i="58"/>
  <c r="B130" i="58"/>
  <c r="C130" i="58"/>
  <c r="D130" i="58"/>
  <c r="E130" i="58"/>
  <c r="F130" i="58"/>
  <c r="G130" i="58"/>
  <c r="H130" i="58"/>
  <c r="I130" i="58"/>
  <c r="J130" i="58"/>
  <c r="K130" i="58"/>
  <c r="L130" i="58"/>
  <c r="A131" i="58"/>
  <c r="B131" i="58"/>
  <c r="C131" i="58"/>
  <c r="D131" i="58"/>
  <c r="E131" i="58"/>
  <c r="F131" i="58"/>
  <c r="G131" i="58"/>
  <c r="H131" i="58"/>
  <c r="I131" i="58"/>
  <c r="J131" i="58"/>
  <c r="K131" i="58"/>
  <c r="L131" i="58"/>
  <c r="A132" i="58"/>
  <c r="B132" i="58"/>
  <c r="C132" i="58"/>
  <c r="D132" i="58"/>
  <c r="E132" i="58"/>
  <c r="F132" i="58"/>
  <c r="G132" i="58"/>
  <c r="H132" i="58"/>
  <c r="I132" i="58"/>
  <c r="J132" i="58"/>
  <c r="K132" i="58"/>
  <c r="L132" i="58"/>
  <c r="A133" i="58"/>
  <c r="B133" i="58"/>
  <c r="C133" i="58"/>
  <c r="D133" i="58"/>
  <c r="E133" i="58"/>
  <c r="F133" i="58"/>
  <c r="G133" i="58"/>
  <c r="H133" i="58"/>
  <c r="I133" i="58"/>
  <c r="J133" i="58"/>
  <c r="K133" i="58"/>
  <c r="L133" i="58"/>
  <c r="A134" i="58"/>
  <c r="B134" i="58"/>
  <c r="C134" i="58"/>
  <c r="D134" i="58"/>
  <c r="E134" i="58"/>
  <c r="F134" i="58"/>
  <c r="G134" i="58"/>
  <c r="H134" i="58"/>
  <c r="I134" i="58"/>
  <c r="J134" i="58"/>
  <c r="K134" i="58"/>
  <c r="L134" i="58"/>
  <c r="A135" i="58"/>
  <c r="B135" i="58"/>
  <c r="C135" i="58"/>
  <c r="D135" i="58"/>
  <c r="E135" i="58"/>
  <c r="F135" i="58"/>
  <c r="G135" i="58"/>
  <c r="H135" i="58"/>
  <c r="I135" i="58"/>
  <c r="J135" i="58"/>
  <c r="K135" i="58"/>
  <c r="L135" i="58"/>
  <c r="A136" i="58"/>
  <c r="B136" i="58"/>
  <c r="C136" i="58"/>
  <c r="D136" i="58"/>
  <c r="E136" i="58"/>
  <c r="F136" i="58"/>
  <c r="G136" i="58"/>
  <c r="H136" i="58"/>
  <c r="I136" i="58"/>
  <c r="J136" i="58"/>
  <c r="K136" i="58"/>
  <c r="L136" i="58"/>
  <c r="A137" i="58"/>
  <c r="B137" i="58"/>
  <c r="C137" i="58"/>
  <c r="D137" i="58"/>
  <c r="E137" i="58"/>
  <c r="F137" i="58"/>
  <c r="G137" i="58"/>
  <c r="H137" i="58"/>
  <c r="I137" i="58"/>
  <c r="J137" i="58"/>
  <c r="K137" i="58"/>
  <c r="L137" i="58"/>
  <c r="A138" i="58"/>
  <c r="B138" i="58"/>
  <c r="C138" i="58"/>
  <c r="D138" i="58"/>
  <c r="E138" i="58"/>
  <c r="F138" i="58"/>
  <c r="G138" i="58"/>
  <c r="H138" i="58"/>
  <c r="I138" i="58"/>
  <c r="J138" i="58"/>
  <c r="K138" i="58"/>
  <c r="L138" i="58"/>
  <c r="A139" i="58"/>
  <c r="B139" i="58"/>
  <c r="C139" i="58"/>
  <c r="D139" i="58"/>
  <c r="E139" i="58"/>
  <c r="F139" i="58"/>
  <c r="G139" i="58"/>
  <c r="H139" i="58"/>
  <c r="I139" i="58"/>
  <c r="J139" i="58"/>
  <c r="K139" i="58"/>
  <c r="L139" i="58"/>
  <c r="A140" i="58"/>
  <c r="B140" i="58"/>
  <c r="C140" i="58"/>
  <c r="D140" i="58"/>
  <c r="E140" i="58"/>
  <c r="F140" i="58"/>
  <c r="G140" i="58"/>
  <c r="H140" i="58"/>
  <c r="I140" i="58"/>
  <c r="J140" i="58"/>
  <c r="K140" i="58"/>
  <c r="L140" i="58"/>
  <c r="A141" i="58"/>
  <c r="B141" i="58"/>
  <c r="C141" i="58"/>
  <c r="D141" i="58"/>
  <c r="E141" i="58"/>
  <c r="F141" i="58"/>
  <c r="G141" i="58"/>
  <c r="H141" i="58"/>
  <c r="I141" i="58"/>
  <c r="J141" i="58"/>
  <c r="K141" i="58"/>
  <c r="L141" i="58"/>
  <c r="A142" i="58"/>
  <c r="B142" i="58"/>
  <c r="C142" i="58"/>
  <c r="D142" i="58"/>
  <c r="E142" i="58"/>
  <c r="F142" i="58"/>
  <c r="G142" i="58"/>
  <c r="H142" i="58"/>
  <c r="I142" i="58"/>
  <c r="J142" i="58"/>
  <c r="K142" i="58"/>
  <c r="L142" i="58"/>
  <c r="A143" i="58"/>
  <c r="B143" i="58"/>
  <c r="C143" i="58"/>
  <c r="D143" i="58"/>
  <c r="E143" i="58"/>
  <c r="F143" i="58"/>
  <c r="G143" i="58"/>
  <c r="H143" i="58"/>
  <c r="I143" i="58"/>
  <c r="J143" i="58"/>
  <c r="K143" i="58"/>
  <c r="L143" i="58"/>
  <c r="A144" i="58"/>
  <c r="B144" i="58"/>
  <c r="C144" i="58"/>
  <c r="D144" i="58"/>
  <c r="E144" i="58"/>
  <c r="F144" i="58"/>
  <c r="G144" i="58"/>
  <c r="H144" i="58"/>
  <c r="I144" i="58"/>
  <c r="J144" i="58"/>
  <c r="K144" i="58"/>
  <c r="L144" i="58"/>
  <c r="A145" i="58"/>
  <c r="B145" i="58"/>
  <c r="C145" i="58"/>
  <c r="D145" i="58"/>
  <c r="E145" i="58"/>
  <c r="F145" i="58"/>
  <c r="G145" i="58"/>
  <c r="H145" i="58"/>
  <c r="I145" i="58"/>
  <c r="J145" i="58"/>
  <c r="K145" i="58"/>
  <c r="L145" i="58"/>
  <c r="A146" i="58"/>
  <c r="B146" i="58"/>
  <c r="C146" i="58"/>
  <c r="D146" i="58"/>
  <c r="E146" i="58"/>
  <c r="F146" i="58"/>
  <c r="G146" i="58"/>
  <c r="H146" i="58"/>
  <c r="I146" i="58"/>
  <c r="J146" i="58"/>
  <c r="K146" i="58"/>
  <c r="L146" i="58"/>
  <c r="A147" i="58"/>
  <c r="B147" i="58"/>
  <c r="C147" i="58"/>
  <c r="D147" i="58"/>
  <c r="E147" i="58"/>
  <c r="F147" i="58"/>
  <c r="G147" i="58"/>
  <c r="H147" i="58"/>
  <c r="I147" i="58"/>
  <c r="J147" i="58"/>
  <c r="K147" i="58"/>
  <c r="L147" i="58"/>
  <c r="A148" i="58"/>
  <c r="B148" i="58"/>
  <c r="C148" i="58"/>
  <c r="D148" i="58"/>
  <c r="E148" i="58"/>
  <c r="F148" i="58"/>
  <c r="G148" i="58"/>
  <c r="H148" i="58"/>
  <c r="I148" i="58"/>
  <c r="J148" i="58"/>
  <c r="K148" i="58"/>
  <c r="L148" i="58"/>
  <c r="A149" i="58"/>
  <c r="B149" i="58"/>
  <c r="C149" i="58"/>
  <c r="D149" i="58"/>
  <c r="E149" i="58"/>
  <c r="F149" i="58"/>
  <c r="G149" i="58"/>
  <c r="H149" i="58"/>
  <c r="I149" i="58"/>
  <c r="J149" i="58"/>
  <c r="K149" i="58"/>
  <c r="L149" i="58"/>
  <c r="A150" i="58"/>
  <c r="B150" i="58"/>
  <c r="C150" i="58"/>
  <c r="D150" i="58"/>
  <c r="E150" i="58"/>
  <c r="F150" i="58"/>
  <c r="G150" i="58"/>
  <c r="H150" i="58"/>
  <c r="I150" i="58"/>
  <c r="J150" i="58"/>
  <c r="K150" i="58"/>
  <c r="L150" i="58"/>
  <c r="A151" i="58"/>
  <c r="B151" i="58"/>
  <c r="C151" i="58"/>
  <c r="D151" i="58"/>
  <c r="E151" i="58"/>
  <c r="F151" i="58"/>
  <c r="G151" i="58"/>
  <c r="H151" i="58"/>
  <c r="I151" i="58"/>
  <c r="J151" i="58"/>
  <c r="K151" i="58"/>
  <c r="L151" i="58"/>
  <c r="A152" i="58"/>
  <c r="B152" i="58"/>
  <c r="C152" i="58"/>
  <c r="D152" i="58"/>
  <c r="E152" i="58"/>
  <c r="F152" i="58"/>
  <c r="G152" i="58"/>
  <c r="H152" i="58"/>
  <c r="I152" i="58"/>
  <c r="J152" i="58"/>
  <c r="K152" i="58"/>
  <c r="L152" i="58"/>
  <c r="A153" i="58"/>
  <c r="B153" i="58"/>
  <c r="C153" i="58"/>
  <c r="D153" i="58"/>
  <c r="E153" i="58"/>
  <c r="F153" i="58"/>
  <c r="G153" i="58"/>
  <c r="H153" i="58"/>
  <c r="I153" i="58"/>
  <c r="J153" i="58"/>
  <c r="K153" i="58"/>
  <c r="L153" i="58"/>
  <c r="A154" i="58"/>
  <c r="B154" i="58"/>
  <c r="C154" i="58"/>
  <c r="D154" i="58"/>
  <c r="E154" i="58"/>
  <c r="F154" i="58"/>
  <c r="G154" i="58"/>
  <c r="H154" i="58"/>
  <c r="I154" i="58"/>
  <c r="J154" i="58"/>
  <c r="K154" i="58"/>
  <c r="L154" i="58"/>
  <c r="A155" i="58"/>
  <c r="B155" i="58"/>
  <c r="C155" i="58"/>
  <c r="D155" i="58"/>
  <c r="E155" i="58"/>
  <c r="F155" i="58"/>
  <c r="G155" i="58"/>
  <c r="H155" i="58"/>
  <c r="I155" i="58"/>
  <c r="J155" i="58"/>
  <c r="K155" i="58"/>
  <c r="L155" i="58"/>
  <c r="A156" i="58"/>
  <c r="B156" i="58"/>
  <c r="C156" i="58"/>
  <c r="D156" i="58"/>
  <c r="E156" i="58"/>
  <c r="F156" i="58"/>
  <c r="G156" i="58"/>
  <c r="H156" i="58"/>
  <c r="I156" i="58"/>
  <c r="J156" i="58"/>
  <c r="K156" i="58"/>
  <c r="L156" i="58"/>
  <c r="A157" i="58"/>
  <c r="B157" i="58"/>
  <c r="C157" i="58"/>
  <c r="D157" i="58"/>
  <c r="E157" i="58"/>
  <c r="F157" i="58"/>
  <c r="G157" i="58"/>
  <c r="H157" i="58"/>
  <c r="I157" i="58"/>
  <c r="J157" i="58"/>
  <c r="K157" i="58"/>
  <c r="L157" i="58"/>
  <c r="A158" i="58"/>
  <c r="B158" i="58"/>
  <c r="C158" i="58"/>
  <c r="D158" i="58"/>
  <c r="E158" i="58"/>
  <c r="F158" i="58"/>
  <c r="G158" i="58"/>
  <c r="H158" i="58"/>
  <c r="I158" i="58"/>
  <c r="J158" i="58"/>
  <c r="K158" i="58"/>
  <c r="L158" i="58"/>
  <c r="A159" i="58"/>
  <c r="B159" i="58"/>
  <c r="C159" i="58"/>
  <c r="D159" i="58"/>
  <c r="E159" i="58"/>
  <c r="F159" i="58"/>
  <c r="G159" i="58"/>
  <c r="H159" i="58"/>
  <c r="I159" i="58"/>
  <c r="J159" i="58"/>
  <c r="K159" i="58"/>
  <c r="L159" i="58"/>
  <c r="A160" i="58"/>
  <c r="B160" i="58"/>
  <c r="C160" i="58"/>
  <c r="D160" i="58"/>
  <c r="E160" i="58"/>
  <c r="F160" i="58"/>
  <c r="G160" i="58"/>
  <c r="H160" i="58"/>
  <c r="I160" i="58"/>
  <c r="J160" i="58"/>
  <c r="K160" i="58"/>
  <c r="L160" i="58"/>
  <c r="A161" i="58"/>
  <c r="B161" i="58"/>
  <c r="C161" i="58"/>
  <c r="D161" i="58"/>
  <c r="E161" i="58"/>
  <c r="F161" i="58"/>
  <c r="G161" i="58"/>
  <c r="H161" i="58"/>
  <c r="I161" i="58"/>
  <c r="J161" i="58"/>
  <c r="K161" i="58"/>
  <c r="L161" i="58"/>
  <c r="A162" i="58"/>
  <c r="B162" i="58"/>
  <c r="C162" i="58"/>
  <c r="D162" i="58"/>
  <c r="E162" i="58"/>
  <c r="F162" i="58"/>
  <c r="G162" i="58"/>
  <c r="H162" i="58"/>
  <c r="I162" i="58"/>
  <c r="J162" i="58"/>
  <c r="K162" i="58"/>
  <c r="L162" i="58"/>
  <c r="A163" i="58"/>
  <c r="B163" i="58"/>
  <c r="C163" i="58"/>
  <c r="D163" i="58"/>
  <c r="E163" i="58"/>
  <c r="F163" i="58"/>
  <c r="G163" i="58"/>
  <c r="H163" i="58"/>
  <c r="I163" i="58"/>
  <c r="J163" i="58"/>
  <c r="K163" i="58"/>
  <c r="L163" i="58"/>
  <c r="A164" i="58"/>
  <c r="B164" i="58"/>
  <c r="C164" i="58"/>
  <c r="D164" i="58"/>
  <c r="E164" i="58"/>
  <c r="F164" i="58"/>
  <c r="G164" i="58"/>
  <c r="H164" i="58"/>
  <c r="I164" i="58"/>
  <c r="J164" i="58"/>
  <c r="K164" i="58"/>
  <c r="L164" i="58"/>
  <c r="A165" i="58"/>
  <c r="B165" i="58"/>
  <c r="C165" i="58"/>
  <c r="D165" i="58"/>
  <c r="E165" i="58"/>
  <c r="F165" i="58"/>
  <c r="G165" i="58"/>
  <c r="H165" i="58"/>
  <c r="I165" i="58"/>
  <c r="J165" i="58"/>
  <c r="K165" i="58"/>
  <c r="L165" i="58"/>
  <c r="A166" i="58"/>
  <c r="B166" i="58"/>
  <c r="C166" i="58"/>
  <c r="D166" i="58"/>
  <c r="E166" i="58"/>
  <c r="F166" i="58"/>
  <c r="G166" i="58"/>
  <c r="H166" i="58"/>
  <c r="I166" i="58"/>
  <c r="J166" i="58"/>
  <c r="K166" i="58"/>
  <c r="L166" i="58"/>
  <c r="A167" i="58"/>
  <c r="B167" i="58"/>
  <c r="C167" i="58"/>
  <c r="D167" i="58"/>
  <c r="E167" i="58"/>
  <c r="F167" i="58"/>
  <c r="G167" i="58"/>
  <c r="H167" i="58"/>
  <c r="I167" i="58"/>
  <c r="J167" i="58"/>
  <c r="K167" i="58"/>
  <c r="L167" i="58"/>
  <c r="A168" i="58"/>
  <c r="B168" i="58"/>
  <c r="C168" i="58"/>
  <c r="D168" i="58"/>
  <c r="E168" i="58"/>
  <c r="F168" i="58"/>
  <c r="G168" i="58"/>
  <c r="H168" i="58"/>
  <c r="I168" i="58"/>
  <c r="J168" i="58"/>
  <c r="K168" i="58"/>
  <c r="L168" i="58"/>
  <c r="A169" i="58"/>
  <c r="B169" i="58"/>
  <c r="C169" i="58"/>
  <c r="D169" i="58"/>
  <c r="E169" i="58"/>
  <c r="F169" i="58"/>
  <c r="G169" i="58"/>
  <c r="H169" i="58"/>
  <c r="I169" i="58"/>
  <c r="J169" i="58"/>
  <c r="K169" i="58"/>
  <c r="L169" i="58"/>
  <c r="A170" i="58"/>
  <c r="B170" i="58"/>
  <c r="C170" i="58"/>
  <c r="D170" i="58"/>
  <c r="E170" i="58"/>
  <c r="F170" i="58"/>
  <c r="G170" i="58"/>
  <c r="H170" i="58"/>
  <c r="I170" i="58"/>
  <c r="J170" i="58"/>
  <c r="K170" i="58"/>
  <c r="L170" i="58"/>
  <c r="A171" i="58"/>
  <c r="B171" i="58"/>
  <c r="C171" i="58"/>
  <c r="D171" i="58"/>
  <c r="E171" i="58"/>
  <c r="F171" i="58"/>
  <c r="G171" i="58"/>
  <c r="H171" i="58"/>
  <c r="I171" i="58"/>
  <c r="J171" i="58"/>
  <c r="K171" i="58"/>
  <c r="L171" i="58"/>
  <c r="A172" i="58"/>
  <c r="B172" i="58"/>
  <c r="C172" i="58"/>
  <c r="D172" i="58"/>
  <c r="E172" i="58"/>
  <c r="F172" i="58"/>
  <c r="G172" i="58"/>
  <c r="H172" i="58"/>
  <c r="I172" i="58"/>
  <c r="J172" i="58"/>
  <c r="K172" i="58"/>
  <c r="L172" i="58"/>
  <c r="A173" i="58"/>
  <c r="B173" i="58"/>
  <c r="C173" i="58"/>
  <c r="D173" i="58"/>
  <c r="E173" i="58"/>
  <c r="F173" i="58"/>
  <c r="G173" i="58"/>
  <c r="H173" i="58"/>
  <c r="I173" i="58"/>
  <c r="J173" i="58"/>
  <c r="K173" i="58"/>
  <c r="L173" i="58"/>
  <c r="A174" i="58"/>
  <c r="B174" i="58"/>
  <c r="C174" i="58"/>
  <c r="D174" i="58"/>
  <c r="E174" i="58"/>
  <c r="F174" i="58"/>
  <c r="G174" i="58"/>
  <c r="H174" i="58"/>
  <c r="I174" i="58"/>
  <c r="J174" i="58"/>
  <c r="K174" i="58"/>
  <c r="L174" i="58"/>
  <c r="A175" i="58"/>
  <c r="B175" i="58"/>
  <c r="C175" i="58"/>
  <c r="D175" i="58"/>
  <c r="E175" i="58"/>
  <c r="F175" i="58"/>
  <c r="G175" i="58"/>
  <c r="H175" i="58"/>
  <c r="I175" i="58"/>
  <c r="J175" i="58"/>
  <c r="K175" i="58"/>
  <c r="L175" i="58"/>
  <c r="A176" i="58"/>
  <c r="B176" i="58"/>
  <c r="C176" i="58"/>
  <c r="D176" i="58"/>
  <c r="E176" i="58"/>
  <c r="F176" i="58"/>
  <c r="G176" i="58"/>
  <c r="H176" i="58"/>
  <c r="I176" i="58"/>
  <c r="J176" i="58"/>
  <c r="K176" i="58"/>
  <c r="L176" i="58"/>
  <c r="A177" i="58"/>
  <c r="B177" i="58"/>
  <c r="C177" i="58"/>
  <c r="D177" i="58"/>
  <c r="E177" i="58"/>
  <c r="F177" i="58"/>
  <c r="G177" i="58"/>
  <c r="H177" i="58"/>
  <c r="I177" i="58"/>
  <c r="J177" i="58"/>
  <c r="K177" i="58"/>
  <c r="L177" i="58"/>
  <c r="A178" i="58"/>
  <c r="B178" i="58"/>
  <c r="C178" i="58"/>
  <c r="D178" i="58"/>
  <c r="E178" i="58"/>
  <c r="F178" i="58"/>
  <c r="G178" i="58"/>
  <c r="H178" i="58"/>
  <c r="I178" i="58"/>
  <c r="J178" i="58"/>
  <c r="K178" i="58"/>
  <c r="L178" i="58"/>
  <c r="A179" i="58"/>
  <c r="B179" i="58"/>
  <c r="C179" i="58"/>
  <c r="D179" i="58"/>
  <c r="E179" i="58"/>
  <c r="F179" i="58"/>
  <c r="G179" i="58"/>
  <c r="H179" i="58"/>
  <c r="I179" i="58"/>
  <c r="J179" i="58"/>
  <c r="K179" i="58"/>
  <c r="L179" i="58"/>
  <c r="A180" i="58"/>
  <c r="B180" i="58"/>
  <c r="C180" i="58"/>
  <c r="D180" i="58"/>
  <c r="E180" i="58"/>
  <c r="F180" i="58"/>
  <c r="G180" i="58"/>
  <c r="H180" i="58"/>
  <c r="I180" i="58"/>
  <c r="J180" i="58"/>
  <c r="K180" i="58"/>
  <c r="L180" i="58"/>
  <c r="A181" i="58"/>
  <c r="B181" i="58"/>
  <c r="C181" i="58"/>
  <c r="D181" i="58"/>
  <c r="E181" i="58"/>
  <c r="F181" i="58"/>
  <c r="G181" i="58"/>
  <c r="H181" i="58"/>
  <c r="I181" i="58"/>
  <c r="J181" i="58"/>
  <c r="K181" i="58"/>
  <c r="L181" i="58"/>
  <c r="A182" i="58"/>
  <c r="B182" i="58"/>
  <c r="C182" i="58"/>
  <c r="D182" i="58"/>
  <c r="E182" i="58"/>
  <c r="F182" i="58"/>
  <c r="G182" i="58"/>
  <c r="H182" i="58"/>
  <c r="I182" i="58"/>
  <c r="J182" i="58"/>
  <c r="K182" i="58"/>
  <c r="L182" i="58"/>
  <c r="A183" i="58"/>
  <c r="B183" i="58"/>
  <c r="C183" i="58"/>
  <c r="D183" i="58"/>
  <c r="E183" i="58"/>
  <c r="F183" i="58"/>
  <c r="G183" i="58"/>
  <c r="H183" i="58"/>
  <c r="I183" i="58"/>
  <c r="J183" i="58"/>
  <c r="K183" i="58"/>
  <c r="L183" i="58"/>
  <c r="A184" i="58"/>
  <c r="B184" i="58"/>
  <c r="C184" i="58"/>
  <c r="D184" i="58"/>
  <c r="E184" i="58"/>
  <c r="F184" i="58"/>
  <c r="G184" i="58"/>
  <c r="H184" i="58"/>
  <c r="I184" i="58"/>
  <c r="J184" i="58"/>
  <c r="K184" i="58"/>
  <c r="L184" i="58"/>
  <c r="A185" i="58"/>
  <c r="B185" i="58"/>
  <c r="C185" i="58"/>
  <c r="D185" i="58"/>
  <c r="E185" i="58"/>
  <c r="F185" i="58"/>
  <c r="G185" i="58"/>
  <c r="H185" i="58"/>
  <c r="I185" i="58"/>
  <c r="J185" i="58"/>
  <c r="K185" i="58"/>
  <c r="L185" i="58"/>
  <c r="A186" i="58"/>
  <c r="B186" i="58"/>
  <c r="C186" i="58"/>
  <c r="D186" i="58"/>
  <c r="E186" i="58"/>
  <c r="F186" i="58"/>
  <c r="G186" i="58"/>
  <c r="H186" i="58"/>
  <c r="I186" i="58"/>
  <c r="J186" i="58"/>
  <c r="K186" i="58"/>
  <c r="L186" i="58"/>
  <c r="A187" i="58"/>
  <c r="B187" i="58"/>
  <c r="C187" i="58"/>
  <c r="D187" i="58"/>
  <c r="E187" i="58"/>
  <c r="F187" i="58"/>
  <c r="G187" i="58"/>
  <c r="H187" i="58"/>
  <c r="I187" i="58"/>
  <c r="J187" i="58"/>
  <c r="K187" i="58"/>
  <c r="L187" i="58"/>
  <c r="A188" i="58"/>
  <c r="B188" i="58"/>
  <c r="C188" i="58"/>
  <c r="D188" i="58"/>
  <c r="E188" i="58"/>
  <c r="F188" i="58"/>
  <c r="G188" i="58"/>
  <c r="H188" i="58"/>
  <c r="I188" i="58"/>
  <c r="J188" i="58"/>
  <c r="K188" i="58"/>
  <c r="L188" i="58"/>
  <c r="A189" i="58"/>
  <c r="B189" i="58"/>
  <c r="C189" i="58"/>
  <c r="D189" i="58"/>
  <c r="E189" i="58"/>
  <c r="F189" i="58"/>
  <c r="G189" i="58"/>
  <c r="H189" i="58"/>
  <c r="I189" i="58"/>
  <c r="J189" i="58"/>
  <c r="K189" i="58"/>
  <c r="L189" i="58"/>
  <c r="A190" i="58"/>
  <c r="B190" i="58"/>
  <c r="C190" i="58"/>
  <c r="D190" i="58"/>
  <c r="E190" i="58"/>
  <c r="F190" i="58"/>
  <c r="G190" i="58"/>
  <c r="H190" i="58"/>
  <c r="I190" i="58"/>
  <c r="J190" i="58"/>
  <c r="K190" i="58"/>
  <c r="L190" i="58"/>
  <c r="A191" i="58"/>
  <c r="B191" i="58"/>
  <c r="C191" i="58"/>
  <c r="D191" i="58"/>
  <c r="E191" i="58"/>
  <c r="F191" i="58"/>
  <c r="G191" i="58"/>
  <c r="H191" i="58"/>
  <c r="I191" i="58"/>
  <c r="J191" i="58"/>
  <c r="K191" i="58"/>
  <c r="L191" i="58"/>
  <c r="A192" i="58"/>
  <c r="B192" i="58"/>
  <c r="C192" i="58"/>
  <c r="D192" i="58"/>
  <c r="E192" i="58"/>
  <c r="F192" i="58"/>
  <c r="G192" i="58"/>
  <c r="H192" i="58"/>
  <c r="I192" i="58"/>
  <c r="J192" i="58"/>
  <c r="K192" i="58"/>
  <c r="L192" i="58"/>
  <c r="A193" i="58"/>
  <c r="B193" i="58"/>
  <c r="C193" i="58"/>
  <c r="D193" i="58"/>
  <c r="E193" i="58"/>
  <c r="F193" i="58"/>
  <c r="G193" i="58"/>
  <c r="H193" i="58"/>
  <c r="I193" i="58"/>
  <c r="J193" i="58"/>
  <c r="K193" i="58"/>
  <c r="L193" i="58"/>
  <c r="A194" i="58"/>
  <c r="B194" i="58"/>
  <c r="C194" i="58"/>
  <c r="D194" i="58"/>
  <c r="E194" i="58"/>
  <c r="F194" i="58"/>
  <c r="G194" i="58"/>
  <c r="H194" i="58"/>
  <c r="I194" i="58"/>
  <c r="J194" i="58"/>
  <c r="K194" i="58"/>
  <c r="L194" i="58"/>
  <c r="A195" i="58"/>
  <c r="B195" i="58"/>
  <c r="C195" i="58"/>
  <c r="D195" i="58"/>
  <c r="E195" i="58"/>
  <c r="F195" i="58"/>
  <c r="G195" i="58"/>
  <c r="H195" i="58"/>
  <c r="I195" i="58"/>
  <c r="J195" i="58"/>
  <c r="K195" i="58"/>
  <c r="L195" i="58"/>
  <c r="A196" i="58"/>
  <c r="B196" i="58"/>
  <c r="C196" i="58"/>
  <c r="D196" i="58"/>
  <c r="E196" i="58"/>
  <c r="F196" i="58"/>
  <c r="G196" i="58"/>
  <c r="H196" i="58"/>
  <c r="I196" i="58"/>
  <c r="J196" i="58"/>
  <c r="K196" i="58"/>
  <c r="L196" i="58"/>
  <c r="A197" i="58"/>
  <c r="B197" i="58"/>
  <c r="C197" i="58"/>
  <c r="D197" i="58"/>
  <c r="E197" i="58"/>
  <c r="F197" i="58"/>
  <c r="G197" i="58"/>
  <c r="H197" i="58"/>
  <c r="I197" i="58"/>
  <c r="J197" i="58"/>
  <c r="K197" i="58"/>
  <c r="L197" i="58"/>
  <c r="A198" i="58"/>
  <c r="B198" i="58"/>
  <c r="C198" i="58"/>
  <c r="D198" i="58"/>
  <c r="E198" i="58"/>
  <c r="F198" i="58"/>
  <c r="G198" i="58"/>
  <c r="H198" i="58"/>
  <c r="I198" i="58"/>
  <c r="J198" i="58"/>
  <c r="K198" i="58"/>
  <c r="L198" i="58"/>
  <c r="A199" i="58"/>
  <c r="B199" i="58"/>
  <c r="C199" i="58"/>
  <c r="D199" i="58"/>
  <c r="E199" i="58"/>
  <c r="F199" i="58"/>
  <c r="G199" i="58"/>
  <c r="H199" i="58"/>
  <c r="I199" i="58"/>
  <c r="J199" i="58"/>
  <c r="K199" i="58"/>
  <c r="L199" i="58"/>
  <c r="A200" i="58"/>
  <c r="B200" i="58"/>
  <c r="C200" i="58"/>
  <c r="D200" i="58"/>
  <c r="E200" i="58"/>
  <c r="F200" i="58"/>
  <c r="G200" i="58"/>
  <c r="H200" i="58"/>
  <c r="I200" i="58"/>
  <c r="J200" i="58"/>
  <c r="K200" i="58"/>
  <c r="L200" i="58"/>
  <c r="A201" i="58"/>
  <c r="B201" i="58"/>
  <c r="C201" i="58"/>
  <c r="D201" i="58"/>
  <c r="E201" i="58"/>
  <c r="F201" i="58"/>
  <c r="G201" i="58"/>
  <c r="H201" i="58"/>
  <c r="I201" i="58"/>
  <c r="J201" i="58"/>
  <c r="K201" i="58"/>
  <c r="L201" i="58"/>
  <c r="A202" i="58"/>
  <c r="B202" i="58"/>
  <c r="C202" i="58"/>
  <c r="D202" i="58"/>
  <c r="E202" i="58"/>
  <c r="F202" i="58"/>
  <c r="G202" i="58"/>
  <c r="H202" i="58"/>
  <c r="I202" i="58"/>
  <c r="J202" i="58"/>
  <c r="K202" i="58"/>
  <c r="L202" i="58"/>
  <c r="A203" i="58"/>
  <c r="B203" i="58"/>
  <c r="C203" i="58"/>
  <c r="D203" i="58"/>
  <c r="E203" i="58"/>
  <c r="F203" i="58"/>
  <c r="G203" i="58"/>
  <c r="H203" i="58"/>
  <c r="I203" i="58"/>
  <c r="J203" i="58"/>
  <c r="K203" i="58"/>
  <c r="L203" i="58"/>
  <c r="A204" i="58"/>
  <c r="B204" i="58"/>
  <c r="C204" i="58"/>
  <c r="D204" i="58"/>
  <c r="E204" i="58"/>
  <c r="F204" i="58"/>
  <c r="G204" i="58"/>
  <c r="H204" i="58"/>
  <c r="I204" i="58"/>
  <c r="J204" i="58"/>
  <c r="K204" i="58"/>
  <c r="L204" i="58"/>
  <c r="A205" i="58"/>
  <c r="B205" i="58"/>
  <c r="C205" i="58"/>
  <c r="D205" i="58"/>
  <c r="E205" i="58"/>
  <c r="F205" i="58"/>
  <c r="G205" i="58"/>
  <c r="H205" i="58"/>
  <c r="I205" i="58"/>
  <c r="J205" i="58"/>
  <c r="K205" i="58"/>
  <c r="L205" i="58"/>
  <c r="A206" i="58"/>
  <c r="B206" i="58"/>
  <c r="C206" i="58"/>
  <c r="D206" i="58"/>
  <c r="E206" i="58"/>
  <c r="F206" i="58"/>
  <c r="G206" i="58"/>
  <c r="H206" i="58"/>
  <c r="I206" i="58"/>
  <c r="J206" i="58"/>
  <c r="K206" i="58"/>
  <c r="L206" i="58"/>
  <c r="A207" i="58"/>
  <c r="B207" i="58"/>
  <c r="C207" i="58"/>
  <c r="D207" i="58"/>
  <c r="E207" i="58"/>
  <c r="F207" i="58"/>
  <c r="G207" i="58"/>
  <c r="H207" i="58"/>
  <c r="I207" i="58"/>
  <c r="J207" i="58"/>
  <c r="K207" i="58"/>
  <c r="L207" i="58"/>
  <c r="A208" i="58"/>
  <c r="B208" i="58"/>
  <c r="C208" i="58"/>
  <c r="D208" i="58"/>
  <c r="E208" i="58"/>
  <c r="F208" i="58"/>
  <c r="G208" i="58"/>
  <c r="H208" i="58"/>
  <c r="I208" i="58"/>
  <c r="J208" i="58"/>
  <c r="K208" i="58"/>
  <c r="L208" i="58"/>
  <c r="A209" i="58"/>
  <c r="B209" i="58"/>
  <c r="C209" i="58"/>
  <c r="D209" i="58"/>
  <c r="E209" i="58"/>
  <c r="F209" i="58"/>
  <c r="G209" i="58"/>
  <c r="H209" i="58"/>
  <c r="I209" i="58"/>
  <c r="J209" i="58"/>
  <c r="K209" i="58"/>
  <c r="L209" i="58"/>
  <c r="A210" i="58"/>
  <c r="B210" i="58"/>
  <c r="C210" i="58"/>
  <c r="D210" i="58"/>
  <c r="E210" i="58"/>
  <c r="F210" i="58"/>
  <c r="G210" i="58"/>
  <c r="H210" i="58"/>
  <c r="I210" i="58"/>
  <c r="J210" i="58"/>
  <c r="K210" i="58"/>
  <c r="L210" i="58"/>
  <c r="A211" i="58"/>
  <c r="B211" i="58"/>
  <c r="C211" i="58"/>
  <c r="D211" i="58"/>
  <c r="E211" i="58"/>
  <c r="F211" i="58"/>
  <c r="G211" i="58"/>
  <c r="H211" i="58"/>
  <c r="I211" i="58"/>
  <c r="J211" i="58"/>
  <c r="K211" i="58"/>
  <c r="L211" i="58"/>
  <c r="A212" i="58"/>
  <c r="B212" i="58"/>
  <c r="C212" i="58"/>
  <c r="D212" i="58"/>
  <c r="E212" i="58"/>
  <c r="F212" i="58"/>
  <c r="G212" i="58"/>
  <c r="H212" i="58"/>
  <c r="I212" i="58"/>
  <c r="J212" i="58"/>
  <c r="K212" i="58"/>
  <c r="L212" i="58"/>
  <c r="A213" i="58"/>
  <c r="B213" i="58"/>
  <c r="C213" i="58"/>
  <c r="D213" i="58"/>
  <c r="E213" i="58"/>
  <c r="F213" i="58"/>
  <c r="G213" i="58"/>
  <c r="H213" i="58"/>
  <c r="I213" i="58"/>
  <c r="J213" i="58"/>
  <c r="K213" i="58"/>
  <c r="L213" i="58"/>
  <c r="A214" i="58"/>
  <c r="B214" i="58"/>
  <c r="C214" i="58"/>
  <c r="D214" i="58"/>
  <c r="E214" i="58"/>
  <c r="F214" i="58"/>
  <c r="G214" i="58"/>
  <c r="H214" i="58"/>
  <c r="I214" i="58"/>
  <c r="J214" i="58"/>
  <c r="K214" i="58"/>
  <c r="L214" i="58"/>
  <c r="A215" i="58"/>
  <c r="B215" i="58"/>
  <c r="C215" i="58"/>
  <c r="D215" i="58"/>
  <c r="E215" i="58"/>
  <c r="F215" i="58"/>
  <c r="G215" i="58"/>
  <c r="H215" i="58"/>
  <c r="I215" i="58"/>
  <c r="J215" i="58"/>
  <c r="K215" i="58"/>
  <c r="L215" i="58"/>
  <c r="A216" i="58"/>
  <c r="B216" i="58"/>
  <c r="C216" i="58"/>
  <c r="D216" i="58"/>
  <c r="E216" i="58"/>
  <c r="F216" i="58"/>
  <c r="G216" i="58"/>
  <c r="H216" i="58"/>
  <c r="I216" i="58"/>
  <c r="J216" i="58"/>
  <c r="K216" i="58"/>
  <c r="L216" i="58"/>
  <c r="A217" i="58"/>
  <c r="B217" i="58"/>
  <c r="C217" i="58"/>
  <c r="D217" i="58"/>
  <c r="E217" i="58"/>
  <c r="F217" i="58"/>
  <c r="G217" i="58"/>
  <c r="H217" i="58"/>
  <c r="I217" i="58"/>
  <c r="J217" i="58"/>
  <c r="K217" i="58"/>
  <c r="L217" i="58"/>
  <c r="A218" i="58"/>
  <c r="B218" i="58"/>
  <c r="C218" i="58"/>
  <c r="D218" i="58"/>
  <c r="E218" i="58"/>
  <c r="F218" i="58"/>
  <c r="G218" i="58"/>
  <c r="H218" i="58"/>
  <c r="I218" i="58"/>
  <c r="J218" i="58"/>
  <c r="K218" i="58"/>
  <c r="L218" i="58"/>
  <c r="A219" i="58"/>
  <c r="B219" i="58"/>
  <c r="C219" i="58"/>
  <c r="D219" i="58"/>
  <c r="E219" i="58"/>
  <c r="F219" i="58"/>
  <c r="G219" i="58"/>
  <c r="H219" i="58"/>
  <c r="I219" i="58"/>
  <c r="J219" i="58"/>
  <c r="K219" i="58"/>
  <c r="L219" i="58"/>
  <c r="A220" i="58"/>
  <c r="B220" i="58"/>
  <c r="C220" i="58"/>
  <c r="D220" i="58"/>
  <c r="E220" i="58"/>
  <c r="F220" i="58"/>
  <c r="G220" i="58"/>
  <c r="H220" i="58"/>
  <c r="I220" i="58"/>
  <c r="J220" i="58"/>
  <c r="K220" i="58"/>
  <c r="L220" i="58"/>
  <c r="A221" i="58"/>
  <c r="B221" i="58"/>
  <c r="C221" i="58"/>
  <c r="D221" i="58"/>
  <c r="E221" i="58"/>
  <c r="F221" i="58"/>
  <c r="G221" i="58"/>
  <c r="H221" i="58"/>
  <c r="I221" i="58"/>
  <c r="J221" i="58"/>
  <c r="K221" i="58"/>
  <c r="L221" i="58"/>
  <c r="A222" i="58"/>
  <c r="B222" i="58"/>
  <c r="C222" i="58"/>
  <c r="D222" i="58"/>
  <c r="E222" i="58"/>
  <c r="F222" i="58"/>
  <c r="G222" i="58"/>
  <c r="H222" i="58"/>
  <c r="I222" i="58"/>
  <c r="J222" i="58"/>
  <c r="K222" i="58"/>
  <c r="L222" i="58"/>
  <c r="A223" i="58"/>
  <c r="B223" i="58"/>
  <c r="C223" i="58"/>
  <c r="D223" i="58"/>
  <c r="E223" i="58"/>
  <c r="F223" i="58"/>
  <c r="G223" i="58"/>
  <c r="H223" i="58"/>
  <c r="I223" i="58"/>
  <c r="J223" i="58"/>
  <c r="K223" i="58"/>
  <c r="L223" i="58"/>
  <c r="A224" i="58"/>
  <c r="B224" i="58"/>
  <c r="C224" i="58"/>
  <c r="D224" i="58"/>
  <c r="E224" i="58"/>
  <c r="F224" i="58"/>
  <c r="G224" i="58"/>
  <c r="H224" i="58"/>
  <c r="I224" i="58"/>
  <c r="J224" i="58"/>
  <c r="K224" i="58"/>
  <c r="L224" i="58"/>
  <c r="A225" i="58"/>
  <c r="B225" i="58"/>
  <c r="C225" i="58"/>
  <c r="D225" i="58"/>
  <c r="E225" i="58"/>
  <c r="F225" i="58"/>
  <c r="G225" i="58"/>
  <c r="H225" i="58"/>
  <c r="I225" i="58"/>
  <c r="J225" i="58"/>
  <c r="K225" i="58"/>
  <c r="L225" i="58"/>
  <c r="A226" i="58"/>
  <c r="B226" i="58"/>
  <c r="C226" i="58"/>
  <c r="D226" i="58"/>
  <c r="E226" i="58"/>
  <c r="F226" i="58"/>
  <c r="G226" i="58"/>
  <c r="H226" i="58"/>
  <c r="I226" i="58"/>
  <c r="J226" i="58"/>
  <c r="K226" i="58"/>
  <c r="L226" i="58"/>
  <c r="A227" i="58"/>
  <c r="B227" i="58"/>
  <c r="C227" i="58"/>
  <c r="D227" i="58"/>
  <c r="E227" i="58"/>
  <c r="F227" i="58"/>
  <c r="G227" i="58"/>
  <c r="H227" i="58"/>
  <c r="I227" i="58"/>
  <c r="J227" i="58"/>
  <c r="K227" i="58"/>
  <c r="L227" i="58"/>
  <c r="A228" i="58"/>
  <c r="B228" i="58"/>
  <c r="C228" i="58"/>
  <c r="D228" i="58"/>
  <c r="E228" i="58"/>
  <c r="F228" i="58"/>
  <c r="G228" i="58"/>
  <c r="H228" i="58"/>
  <c r="I228" i="58"/>
  <c r="J228" i="58"/>
  <c r="K228" i="58"/>
  <c r="L228" i="58"/>
  <c r="A229" i="58"/>
  <c r="B229" i="58"/>
  <c r="C229" i="58"/>
  <c r="D229" i="58"/>
  <c r="E229" i="58"/>
  <c r="F229" i="58"/>
  <c r="G229" i="58"/>
  <c r="H229" i="58"/>
  <c r="I229" i="58"/>
  <c r="J229" i="58"/>
  <c r="K229" i="58"/>
  <c r="L229" i="58"/>
  <c r="A230" i="58"/>
  <c r="B230" i="58"/>
  <c r="C230" i="58"/>
  <c r="D230" i="58"/>
  <c r="E230" i="58"/>
  <c r="F230" i="58"/>
  <c r="G230" i="58"/>
  <c r="H230" i="58"/>
  <c r="I230" i="58"/>
  <c r="J230" i="58"/>
  <c r="K230" i="58"/>
  <c r="L230" i="58"/>
  <c r="A231" i="58"/>
  <c r="B231" i="58"/>
  <c r="C231" i="58"/>
  <c r="D231" i="58"/>
  <c r="E231" i="58"/>
  <c r="F231" i="58"/>
  <c r="G231" i="58"/>
  <c r="H231" i="58"/>
  <c r="I231" i="58"/>
  <c r="J231" i="58"/>
  <c r="K231" i="58"/>
  <c r="L231" i="58"/>
  <c r="A232" i="58"/>
  <c r="B232" i="58"/>
  <c r="C232" i="58"/>
  <c r="D232" i="58"/>
  <c r="E232" i="58"/>
  <c r="F232" i="58"/>
  <c r="G232" i="58"/>
  <c r="H232" i="58"/>
  <c r="I232" i="58"/>
  <c r="J232" i="58"/>
  <c r="K232" i="58"/>
  <c r="L232" i="58"/>
  <c r="A233" i="58"/>
  <c r="B233" i="58"/>
  <c r="C233" i="58"/>
  <c r="D233" i="58"/>
  <c r="E233" i="58"/>
  <c r="F233" i="58"/>
  <c r="G233" i="58"/>
  <c r="H233" i="58"/>
  <c r="I233" i="58"/>
  <c r="J233" i="58"/>
  <c r="K233" i="58"/>
  <c r="L233" i="58"/>
  <c r="A234" i="58"/>
  <c r="B234" i="58"/>
  <c r="C234" i="58"/>
  <c r="D234" i="58"/>
  <c r="E234" i="58"/>
  <c r="F234" i="58"/>
  <c r="G234" i="58"/>
  <c r="H234" i="58"/>
  <c r="I234" i="58"/>
  <c r="J234" i="58"/>
  <c r="K234" i="58"/>
  <c r="L234" i="58"/>
  <c r="A235" i="58"/>
  <c r="B235" i="58"/>
  <c r="C235" i="58"/>
  <c r="D235" i="58"/>
  <c r="E235" i="58"/>
  <c r="F235" i="58"/>
  <c r="G235" i="58"/>
  <c r="H235" i="58"/>
  <c r="I235" i="58"/>
  <c r="J235" i="58"/>
  <c r="K235" i="58"/>
  <c r="L235" i="58"/>
  <c r="A236" i="58"/>
  <c r="B236" i="58"/>
  <c r="C236" i="58"/>
  <c r="D236" i="58"/>
  <c r="E236" i="58"/>
  <c r="F236" i="58"/>
  <c r="G236" i="58"/>
  <c r="H236" i="58"/>
  <c r="I236" i="58"/>
  <c r="J236" i="58"/>
  <c r="K236" i="58"/>
  <c r="L236" i="58"/>
  <c r="A237" i="58"/>
  <c r="B237" i="58"/>
  <c r="C237" i="58"/>
  <c r="D237" i="58"/>
  <c r="E237" i="58"/>
  <c r="F237" i="58"/>
  <c r="G237" i="58"/>
  <c r="H237" i="58"/>
  <c r="I237" i="58"/>
  <c r="J237" i="58"/>
  <c r="K237" i="58"/>
  <c r="L237" i="58"/>
  <c r="A238" i="58"/>
  <c r="B238" i="58"/>
  <c r="C238" i="58"/>
  <c r="D238" i="58"/>
  <c r="E238" i="58"/>
  <c r="F238" i="58"/>
  <c r="G238" i="58"/>
  <c r="H238" i="58"/>
  <c r="I238" i="58"/>
  <c r="J238" i="58"/>
  <c r="K238" i="58"/>
  <c r="L238" i="58"/>
  <c r="A239" i="58"/>
  <c r="B239" i="58"/>
  <c r="C239" i="58"/>
  <c r="D239" i="58"/>
  <c r="E239" i="58"/>
  <c r="F239" i="58"/>
  <c r="G239" i="58"/>
  <c r="H239" i="58"/>
  <c r="I239" i="58"/>
  <c r="J239" i="58"/>
  <c r="K239" i="58"/>
  <c r="L239" i="58"/>
  <c r="A240" i="58"/>
  <c r="B240" i="58"/>
  <c r="C240" i="58"/>
  <c r="D240" i="58"/>
  <c r="E240" i="58"/>
  <c r="F240" i="58"/>
  <c r="G240" i="58"/>
  <c r="H240" i="58"/>
  <c r="I240" i="58"/>
  <c r="J240" i="58"/>
  <c r="K240" i="58"/>
  <c r="L240" i="58"/>
  <c r="A241" i="58"/>
  <c r="B241" i="58"/>
  <c r="C241" i="58"/>
  <c r="D241" i="58"/>
  <c r="E241" i="58"/>
  <c r="F241" i="58"/>
  <c r="G241" i="58"/>
  <c r="H241" i="58"/>
  <c r="I241" i="58"/>
  <c r="J241" i="58"/>
  <c r="K241" i="58"/>
  <c r="L241" i="58"/>
  <c r="A242" i="58"/>
  <c r="B242" i="58"/>
  <c r="C242" i="58"/>
  <c r="D242" i="58"/>
  <c r="E242" i="58"/>
  <c r="F242" i="58"/>
  <c r="G242" i="58"/>
  <c r="H242" i="58"/>
  <c r="I242" i="58"/>
  <c r="J242" i="58"/>
  <c r="K242" i="58"/>
  <c r="L242" i="58"/>
  <c r="A243" i="58"/>
  <c r="B243" i="58"/>
  <c r="C243" i="58"/>
  <c r="D243" i="58"/>
  <c r="E243" i="58"/>
  <c r="F243" i="58"/>
  <c r="G243" i="58"/>
  <c r="H243" i="58"/>
  <c r="I243" i="58"/>
  <c r="J243" i="58"/>
  <c r="K243" i="58"/>
  <c r="L243" i="58"/>
  <c r="A244" i="58"/>
  <c r="B244" i="58"/>
  <c r="C244" i="58"/>
  <c r="D244" i="58"/>
  <c r="E244" i="58"/>
  <c r="F244" i="58"/>
  <c r="G244" i="58"/>
  <c r="H244" i="58"/>
  <c r="I244" i="58"/>
  <c r="J244" i="58"/>
  <c r="K244" i="58"/>
  <c r="L244" i="58"/>
  <c r="A245" i="58"/>
  <c r="B245" i="58"/>
  <c r="C245" i="58"/>
  <c r="D245" i="58"/>
  <c r="E245" i="58"/>
  <c r="F245" i="58"/>
  <c r="G245" i="58"/>
  <c r="H245" i="58"/>
  <c r="I245" i="58"/>
  <c r="J245" i="58"/>
  <c r="K245" i="58"/>
  <c r="L245" i="58"/>
  <c r="A246" i="58"/>
  <c r="B246" i="58"/>
  <c r="C246" i="58"/>
  <c r="D246" i="58"/>
  <c r="E246" i="58"/>
  <c r="F246" i="58"/>
  <c r="G246" i="58"/>
  <c r="H246" i="58"/>
  <c r="I246" i="58"/>
  <c r="J246" i="58"/>
  <c r="K246" i="58"/>
  <c r="L246" i="58"/>
  <c r="A247" i="58"/>
  <c r="B247" i="58"/>
  <c r="C247" i="58"/>
  <c r="D247" i="58"/>
  <c r="E247" i="58"/>
  <c r="F247" i="58"/>
  <c r="G247" i="58"/>
  <c r="H247" i="58"/>
  <c r="I247" i="58"/>
  <c r="J247" i="58"/>
  <c r="K247" i="58"/>
  <c r="L247" i="58"/>
  <c r="A248" i="58"/>
  <c r="B248" i="58"/>
  <c r="C248" i="58"/>
  <c r="D248" i="58"/>
  <c r="E248" i="58"/>
  <c r="F248" i="58"/>
  <c r="G248" i="58"/>
  <c r="H248" i="58"/>
  <c r="I248" i="58"/>
  <c r="J248" i="58"/>
  <c r="K248" i="58"/>
  <c r="L248" i="58"/>
  <c r="A249" i="58"/>
  <c r="B249" i="58"/>
  <c r="C249" i="58"/>
  <c r="D249" i="58"/>
  <c r="E249" i="58"/>
  <c r="F249" i="58"/>
  <c r="G249" i="58"/>
  <c r="H249" i="58"/>
  <c r="I249" i="58"/>
  <c r="J249" i="58"/>
  <c r="K249" i="58"/>
  <c r="L249" i="58"/>
  <c r="A250" i="58"/>
  <c r="B250" i="58"/>
  <c r="C250" i="58"/>
  <c r="D250" i="58"/>
  <c r="E250" i="58"/>
  <c r="F250" i="58"/>
  <c r="G250" i="58"/>
  <c r="H250" i="58"/>
  <c r="I250" i="58"/>
  <c r="J250" i="58"/>
  <c r="K250" i="58"/>
  <c r="L250" i="58"/>
  <c r="A251" i="58"/>
  <c r="B251" i="58"/>
  <c r="C251" i="58"/>
  <c r="D251" i="58"/>
  <c r="E251" i="58"/>
  <c r="F251" i="58"/>
  <c r="G251" i="58"/>
  <c r="H251" i="58"/>
  <c r="I251" i="58"/>
  <c r="J251" i="58"/>
  <c r="K251" i="58"/>
  <c r="L251" i="58"/>
  <c r="A252" i="58"/>
  <c r="B252" i="58"/>
  <c r="C252" i="58"/>
  <c r="D252" i="58"/>
  <c r="E252" i="58"/>
  <c r="F252" i="58"/>
  <c r="G252" i="58"/>
  <c r="H252" i="58"/>
  <c r="I252" i="58"/>
  <c r="J252" i="58"/>
  <c r="K252" i="58"/>
  <c r="L252" i="58"/>
  <c r="A253" i="58"/>
  <c r="B253" i="58"/>
  <c r="C253" i="58"/>
  <c r="D253" i="58"/>
  <c r="E253" i="58"/>
  <c r="F253" i="58"/>
  <c r="G253" i="58"/>
  <c r="H253" i="58"/>
  <c r="I253" i="58"/>
  <c r="J253" i="58"/>
  <c r="K253" i="58"/>
  <c r="L253" i="58"/>
  <c r="A254" i="58"/>
  <c r="B254" i="58"/>
  <c r="C254" i="58"/>
  <c r="D254" i="58"/>
  <c r="E254" i="58"/>
  <c r="F254" i="58"/>
  <c r="G254" i="58"/>
  <c r="H254" i="58"/>
  <c r="I254" i="58"/>
  <c r="J254" i="58"/>
  <c r="K254" i="58"/>
  <c r="L254" i="58"/>
  <c r="A255" i="58"/>
  <c r="B255" i="58"/>
  <c r="C255" i="58"/>
  <c r="D255" i="58"/>
  <c r="E255" i="58"/>
  <c r="F255" i="58"/>
  <c r="G255" i="58"/>
  <c r="H255" i="58"/>
  <c r="I255" i="58"/>
  <c r="J255" i="58"/>
  <c r="K255" i="58"/>
  <c r="L255" i="58"/>
  <c r="A256" i="58"/>
  <c r="B256" i="58"/>
  <c r="C256" i="58"/>
  <c r="D256" i="58"/>
  <c r="E256" i="58"/>
  <c r="F256" i="58"/>
  <c r="G256" i="58"/>
  <c r="H256" i="58"/>
  <c r="I256" i="58"/>
  <c r="J256" i="58"/>
  <c r="K256" i="58"/>
  <c r="L256" i="58"/>
  <c r="A257" i="58"/>
  <c r="B257" i="58"/>
  <c r="C257" i="58"/>
  <c r="D257" i="58"/>
  <c r="E257" i="58"/>
  <c r="F257" i="58"/>
  <c r="G257" i="58"/>
  <c r="H257" i="58"/>
  <c r="I257" i="58"/>
  <c r="J257" i="58"/>
  <c r="K257" i="58"/>
  <c r="L257" i="58"/>
  <c r="A258" i="58"/>
  <c r="B258" i="58"/>
  <c r="C258" i="58"/>
  <c r="D258" i="58"/>
  <c r="E258" i="58"/>
  <c r="F258" i="58"/>
  <c r="G258" i="58"/>
  <c r="H258" i="58"/>
  <c r="I258" i="58"/>
  <c r="J258" i="58"/>
  <c r="K258" i="58"/>
  <c r="L258" i="58"/>
  <c r="A259" i="58"/>
  <c r="B259" i="58"/>
  <c r="C259" i="58"/>
  <c r="D259" i="58"/>
  <c r="E259" i="58"/>
  <c r="F259" i="58"/>
  <c r="G259" i="58"/>
  <c r="H259" i="58"/>
  <c r="I259" i="58"/>
  <c r="J259" i="58"/>
  <c r="K259" i="58"/>
  <c r="L259" i="58"/>
  <c r="A260" i="58"/>
  <c r="B260" i="58"/>
  <c r="C260" i="58"/>
  <c r="D260" i="58"/>
  <c r="E260" i="58"/>
  <c r="F260" i="58"/>
  <c r="G260" i="58"/>
  <c r="H260" i="58"/>
  <c r="I260" i="58"/>
  <c r="J260" i="58"/>
  <c r="K260" i="58"/>
  <c r="L260" i="58"/>
  <c r="A261" i="58"/>
  <c r="B261" i="58"/>
  <c r="C261" i="58"/>
  <c r="D261" i="58"/>
  <c r="E261" i="58"/>
  <c r="F261" i="58"/>
  <c r="G261" i="58"/>
  <c r="H261" i="58"/>
  <c r="I261" i="58"/>
  <c r="J261" i="58"/>
  <c r="K261" i="58"/>
  <c r="L261" i="58"/>
  <c r="A262" i="58"/>
  <c r="B262" i="58"/>
  <c r="C262" i="58"/>
  <c r="D262" i="58"/>
  <c r="E262" i="58"/>
  <c r="F262" i="58"/>
  <c r="G262" i="58"/>
  <c r="H262" i="58"/>
  <c r="I262" i="58"/>
  <c r="J262" i="58"/>
  <c r="K262" i="58"/>
  <c r="L262" i="58"/>
  <c r="A263" i="58"/>
  <c r="B263" i="58"/>
  <c r="C263" i="58"/>
  <c r="D263" i="58"/>
  <c r="E263" i="58"/>
  <c r="F263" i="58"/>
  <c r="G263" i="58"/>
  <c r="H263" i="58"/>
  <c r="I263" i="58"/>
  <c r="J263" i="58"/>
  <c r="K263" i="58"/>
  <c r="L263" i="58"/>
  <c r="A264" i="58"/>
  <c r="B264" i="58"/>
  <c r="C264" i="58"/>
  <c r="D264" i="58"/>
  <c r="E264" i="58"/>
  <c r="F264" i="58"/>
  <c r="G264" i="58"/>
  <c r="H264" i="58"/>
  <c r="I264" i="58"/>
  <c r="J264" i="58"/>
  <c r="K264" i="58"/>
  <c r="L264" i="58"/>
  <c r="A265" i="58"/>
  <c r="B265" i="58"/>
  <c r="C265" i="58"/>
  <c r="D265" i="58"/>
  <c r="E265" i="58"/>
  <c r="F265" i="58"/>
  <c r="G265" i="58"/>
  <c r="H265" i="58"/>
  <c r="I265" i="58"/>
  <c r="J265" i="58"/>
  <c r="K265" i="58"/>
  <c r="L265" i="58"/>
  <c r="A266" i="58"/>
  <c r="B266" i="58"/>
  <c r="C266" i="58"/>
  <c r="D266" i="58"/>
  <c r="E266" i="58"/>
  <c r="F266" i="58"/>
  <c r="G266" i="58"/>
  <c r="H266" i="58"/>
  <c r="I266" i="58"/>
  <c r="J266" i="58"/>
  <c r="K266" i="58"/>
  <c r="L266" i="58"/>
  <c r="A267" i="58"/>
  <c r="B267" i="58"/>
  <c r="C267" i="58"/>
  <c r="D267" i="58"/>
  <c r="E267" i="58"/>
  <c r="F267" i="58"/>
  <c r="G267" i="58"/>
  <c r="H267" i="58"/>
  <c r="I267" i="58"/>
  <c r="J267" i="58"/>
  <c r="K267" i="58"/>
  <c r="L267" i="58"/>
  <c r="A268" i="58"/>
  <c r="B268" i="58"/>
  <c r="C268" i="58"/>
  <c r="D268" i="58"/>
  <c r="E268" i="58"/>
  <c r="F268" i="58"/>
  <c r="G268" i="58"/>
  <c r="H268" i="58"/>
  <c r="I268" i="58"/>
  <c r="J268" i="58"/>
  <c r="K268" i="58"/>
  <c r="L268" i="58"/>
  <c r="A269" i="58"/>
  <c r="B269" i="58"/>
  <c r="C269" i="58"/>
  <c r="D269" i="58"/>
  <c r="E269" i="58"/>
  <c r="F269" i="58"/>
  <c r="G269" i="58"/>
  <c r="H269" i="58"/>
  <c r="I269" i="58"/>
  <c r="J269" i="58"/>
  <c r="K269" i="58"/>
  <c r="L269" i="58"/>
  <c r="A270" i="58"/>
  <c r="B270" i="58"/>
  <c r="C270" i="58"/>
  <c r="D270" i="58"/>
  <c r="E270" i="58"/>
  <c r="F270" i="58"/>
  <c r="G270" i="58"/>
  <c r="H270" i="58"/>
  <c r="I270" i="58"/>
  <c r="J270" i="58"/>
  <c r="K270" i="58"/>
  <c r="L270" i="58"/>
  <c r="A271" i="58"/>
  <c r="B271" i="58"/>
  <c r="C271" i="58"/>
  <c r="D271" i="58"/>
  <c r="E271" i="58"/>
  <c r="F271" i="58"/>
  <c r="G271" i="58"/>
  <c r="H271" i="58"/>
  <c r="I271" i="58"/>
  <c r="J271" i="58"/>
  <c r="K271" i="58"/>
  <c r="L271" i="58"/>
  <c r="A272" i="58"/>
  <c r="B272" i="58"/>
  <c r="C272" i="58"/>
  <c r="D272" i="58"/>
  <c r="E272" i="58"/>
  <c r="F272" i="58"/>
  <c r="G272" i="58"/>
  <c r="H272" i="58"/>
  <c r="I272" i="58"/>
  <c r="J272" i="58"/>
  <c r="K272" i="58"/>
  <c r="L272" i="58"/>
  <c r="A273" i="58"/>
  <c r="B273" i="58"/>
  <c r="C273" i="58"/>
  <c r="D273" i="58"/>
  <c r="E273" i="58"/>
  <c r="F273" i="58"/>
  <c r="G273" i="58"/>
  <c r="H273" i="58"/>
  <c r="I273" i="58"/>
  <c r="J273" i="58"/>
  <c r="K273" i="58"/>
  <c r="L273" i="58"/>
  <c r="A274" i="58"/>
  <c r="B274" i="58"/>
  <c r="C274" i="58"/>
  <c r="D274" i="58"/>
  <c r="E274" i="58"/>
  <c r="F274" i="58"/>
  <c r="G274" i="58"/>
  <c r="H274" i="58"/>
  <c r="I274" i="58"/>
  <c r="J274" i="58"/>
  <c r="K274" i="58"/>
  <c r="L274" i="58"/>
  <c r="A275" i="58"/>
  <c r="B275" i="58"/>
  <c r="C275" i="58"/>
  <c r="D275" i="58"/>
  <c r="E275" i="58"/>
  <c r="F275" i="58"/>
  <c r="G275" i="58"/>
  <c r="H275" i="58"/>
  <c r="I275" i="58"/>
  <c r="J275" i="58"/>
  <c r="K275" i="58"/>
  <c r="L275" i="58"/>
  <c r="A276" i="58"/>
  <c r="B276" i="58"/>
  <c r="C276" i="58"/>
  <c r="D276" i="58"/>
  <c r="E276" i="58"/>
  <c r="F276" i="58"/>
  <c r="G276" i="58"/>
  <c r="H276" i="58"/>
  <c r="I276" i="58"/>
  <c r="J276" i="58"/>
  <c r="K276" i="58"/>
  <c r="L276" i="58"/>
  <c r="A277" i="58"/>
  <c r="B277" i="58"/>
  <c r="C277" i="58"/>
  <c r="D277" i="58"/>
  <c r="E277" i="58"/>
  <c r="F277" i="58"/>
  <c r="G277" i="58"/>
  <c r="H277" i="58"/>
  <c r="I277" i="58"/>
  <c r="J277" i="58"/>
  <c r="K277" i="58"/>
  <c r="L277" i="58"/>
  <c r="A278" i="58"/>
  <c r="B278" i="58"/>
  <c r="C278" i="58"/>
  <c r="D278" i="58"/>
  <c r="E278" i="58"/>
  <c r="F278" i="58"/>
  <c r="G278" i="58"/>
  <c r="H278" i="58"/>
  <c r="I278" i="58"/>
  <c r="J278" i="58"/>
  <c r="K278" i="58"/>
  <c r="L278" i="58"/>
  <c r="A279" i="58"/>
  <c r="B279" i="58"/>
  <c r="C279" i="58"/>
  <c r="D279" i="58"/>
  <c r="E279" i="58"/>
  <c r="F279" i="58"/>
  <c r="G279" i="58"/>
  <c r="H279" i="58"/>
  <c r="I279" i="58"/>
  <c r="J279" i="58"/>
  <c r="K279" i="58"/>
  <c r="L279" i="58"/>
  <c r="A280" i="58"/>
  <c r="B280" i="58"/>
  <c r="C280" i="58"/>
  <c r="D280" i="58"/>
  <c r="E280" i="58"/>
  <c r="F280" i="58"/>
  <c r="G280" i="58"/>
  <c r="H280" i="58"/>
  <c r="I280" i="58"/>
  <c r="J280" i="58"/>
  <c r="K280" i="58"/>
  <c r="L280" i="58"/>
  <c r="A281" i="58"/>
  <c r="B281" i="58"/>
  <c r="C281" i="58"/>
  <c r="D281" i="58"/>
  <c r="E281" i="58"/>
  <c r="F281" i="58"/>
  <c r="G281" i="58"/>
  <c r="H281" i="58"/>
  <c r="I281" i="58"/>
  <c r="J281" i="58"/>
  <c r="K281" i="58"/>
  <c r="L281" i="58"/>
  <c r="A282" i="58"/>
  <c r="B282" i="58"/>
  <c r="C282" i="58"/>
  <c r="D282" i="58"/>
  <c r="E282" i="58"/>
  <c r="F282" i="58"/>
  <c r="G282" i="58"/>
  <c r="H282" i="58"/>
  <c r="I282" i="58"/>
  <c r="J282" i="58"/>
  <c r="K282" i="58"/>
  <c r="L282" i="58"/>
  <c r="A283" i="58"/>
  <c r="B283" i="58"/>
  <c r="C283" i="58"/>
  <c r="D283" i="58"/>
  <c r="E283" i="58"/>
  <c r="F283" i="58"/>
  <c r="G283" i="58"/>
  <c r="H283" i="58"/>
  <c r="I283" i="58"/>
  <c r="J283" i="58"/>
  <c r="K283" i="58"/>
  <c r="L283" i="58"/>
  <c r="A284" i="58"/>
  <c r="B284" i="58"/>
  <c r="C284" i="58"/>
  <c r="D284" i="58"/>
  <c r="E284" i="58"/>
  <c r="F284" i="58"/>
  <c r="G284" i="58"/>
  <c r="H284" i="58"/>
  <c r="I284" i="58"/>
  <c r="J284" i="58"/>
  <c r="K284" i="58"/>
  <c r="L284" i="58"/>
  <c r="A285" i="58"/>
  <c r="B285" i="58"/>
  <c r="C285" i="58"/>
  <c r="D285" i="58"/>
  <c r="E285" i="58"/>
  <c r="F285" i="58"/>
  <c r="G285" i="58"/>
  <c r="H285" i="58"/>
  <c r="I285" i="58"/>
  <c r="J285" i="58"/>
  <c r="K285" i="58"/>
  <c r="L285" i="58"/>
  <c r="A286" i="58"/>
  <c r="B286" i="58"/>
  <c r="C286" i="58"/>
  <c r="D286" i="58"/>
  <c r="E286" i="58"/>
  <c r="F286" i="58"/>
  <c r="G286" i="58"/>
  <c r="H286" i="58"/>
  <c r="I286" i="58"/>
  <c r="J286" i="58"/>
  <c r="K286" i="58"/>
  <c r="L286" i="58"/>
  <c r="A287" i="58"/>
  <c r="B287" i="58"/>
  <c r="C287" i="58"/>
  <c r="D287" i="58"/>
  <c r="E287" i="58"/>
  <c r="F287" i="58"/>
  <c r="G287" i="58"/>
  <c r="H287" i="58"/>
  <c r="I287" i="58"/>
  <c r="J287" i="58"/>
  <c r="K287" i="58"/>
  <c r="L287" i="58"/>
  <c r="A288" i="58"/>
  <c r="B288" i="58"/>
  <c r="C288" i="58"/>
  <c r="D288" i="58"/>
  <c r="E288" i="58"/>
  <c r="F288" i="58"/>
  <c r="G288" i="58"/>
  <c r="H288" i="58"/>
  <c r="I288" i="58"/>
  <c r="J288" i="58"/>
  <c r="K288" i="58"/>
  <c r="L288" i="58"/>
  <c r="A289" i="58"/>
  <c r="B289" i="58"/>
  <c r="C289" i="58"/>
  <c r="D289" i="58"/>
  <c r="E289" i="58"/>
  <c r="F289" i="58"/>
  <c r="G289" i="58"/>
  <c r="H289" i="58"/>
  <c r="I289" i="58"/>
  <c r="J289" i="58"/>
  <c r="K289" i="58"/>
  <c r="L289" i="58"/>
  <c r="A290" i="58"/>
  <c r="B290" i="58"/>
  <c r="C290" i="58"/>
  <c r="D290" i="58"/>
  <c r="E290" i="58"/>
  <c r="F290" i="58"/>
  <c r="G290" i="58"/>
  <c r="H290" i="58"/>
  <c r="I290" i="58"/>
  <c r="J290" i="58"/>
  <c r="K290" i="58"/>
  <c r="L290" i="58"/>
  <c r="A291" i="58"/>
  <c r="B291" i="58"/>
  <c r="C291" i="58"/>
  <c r="D291" i="58"/>
  <c r="E291" i="58"/>
  <c r="F291" i="58"/>
  <c r="G291" i="58"/>
  <c r="H291" i="58"/>
  <c r="I291" i="58"/>
  <c r="J291" i="58"/>
  <c r="K291" i="58"/>
  <c r="L291" i="58"/>
  <c r="A292" i="58"/>
  <c r="B292" i="58"/>
  <c r="C292" i="58"/>
  <c r="D292" i="58"/>
  <c r="E292" i="58"/>
  <c r="F292" i="58"/>
  <c r="G292" i="58"/>
  <c r="H292" i="58"/>
  <c r="I292" i="58"/>
  <c r="J292" i="58"/>
  <c r="K292" i="58"/>
  <c r="L292" i="58"/>
  <c r="A293" i="58"/>
  <c r="B293" i="58"/>
  <c r="C293" i="58"/>
  <c r="D293" i="58"/>
  <c r="E293" i="58"/>
  <c r="F293" i="58"/>
  <c r="G293" i="58"/>
  <c r="H293" i="58"/>
  <c r="I293" i="58"/>
  <c r="J293" i="58"/>
  <c r="K293" i="58"/>
  <c r="L293" i="58"/>
  <c r="A294" i="58"/>
  <c r="B294" i="58"/>
  <c r="C294" i="58"/>
  <c r="D294" i="58"/>
  <c r="E294" i="58"/>
  <c r="F294" i="58"/>
  <c r="G294" i="58"/>
  <c r="H294" i="58"/>
  <c r="I294" i="58"/>
  <c r="J294" i="58"/>
  <c r="K294" i="58"/>
  <c r="L294" i="58"/>
  <c r="A295" i="58"/>
  <c r="B295" i="58"/>
  <c r="C295" i="58"/>
  <c r="D295" i="58"/>
  <c r="E295" i="58"/>
  <c r="F295" i="58"/>
  <c r="G295" i="58"/>
  <c r="H295" i="58"/>
  <c r="I295" i="58"/>
  <c r="J295" i="58"/>
  <c r="K295" i="58"/>
  <c r="L295" i="58"/>
  <c r="A296" i="58"/>
  <c r="B296" i="58"/>
  <c r="C296" i="58"/>
  <c r="D296" i="58"/>
  <c r="E296" i="58"/>
  <c r="F296" i="58"/>
  <c r="G296" i="58"/>
  <c r="H296" i="58"/>
  <c r="I296" i="58"/>
  <c r="J296" i="58"/>
  <c r="K296" i="58"/>
  <c r="L296" i="58"/>
  <c r="A297" i="58"/>
  <c r="B297" i="58"/>
  <c r="C297" i="58"/>
  <c r="D297" i="58"/>
  <c r="E297" i="58"/>
  <c r="F297" i="58"/>
  <c r="G297" i="58"/>
  <c r="H297" i="58"/>
  <c r="I297" i="58"/>
  <c r="J297" i="58"/>
  <c r="K297" i="58"/>
  <c r="L297" i="58"/>
  <c r="A298" i="58"/>
  <c r="B298" i="58"/>
  <c r="C298" i="58"/>
  <c r="D298" i="58"/>
  <c r="E298" i="58"/>
  <c r="F298" i="58"/>
  <c r="G298" i="58"/>
  <c r="H298" i="58"/>
  <c r="I298" i="58"/>
  <c r="J298" i="58"/>
  <c r="K298" i="58"/>
  <c r="L298" i="58"/>
  <c r="A299" i="58"/>
  <c r="B299" i="58"/>
  <c r="C299" i="58"/>
  <c r="D299" i="58"/>
  <c r="E299" i="58"/>
  <c r="F299" i="58"/>
  <c r="G299" i="58"/>
  <c r="H299" i="58"/>
  <c r="I299" i="58"/>
  <c r="J299" i="58"/>
  <c r="K299" i="58"/>
  <c r="L299" i="58"/>
  <c r="A300" i="58"/>
  <c r="B300" i="58"/>
  <c r="C300" i="58"/>
  <c r="D300" i="58"/>
  <c r="E300" i="58"/>
  <c r="F300" i="58"/>
  <c r="G300" i="58"/>
  <c r="H300" i="58"/>
  <c r="I300" i="58"/>
  <c r="J300" i="58"/>
  <c r="K300" i="58"/>
  <c r="L300" i="58"/>
  <c r="A301" i="58"/>
  <c r="B301" i="58"/>
  <c r="C301" i="58"/>
  <c r="D301" i="58"/>
  <c r="E301" i="58"/>
  <c r="F301" i="58"/>
  <c r="G301" i="58"/>
  <c r="H301" i="58"/>
  <c r="I301" i="58"/>
  <c r="J301" i="58"/>
  <c r="K301" i="58"/>
  <c r="L301" i="58"/>
  <c r="A302" i="58"/>
  <c r="B302" i="58"/>
  <c r="C302" i="58"/>
  <c r="D302" i="58"/>
  <c r="E302" i="58"/>
  <c r="F302" i="58"/>
  <c r="G302" i="58"/>
  <c r="H302" i="58"/>
  <c r="I302" i="58"/>
  <c r="J302" i="58"/>
  <c r="K302" i="58"/>
  <c r="L302" i="58"/>
  <c r="A303" i="58"/>
  <c r="B303" i="58"/>
  <c r="C303" i="58"/>
  <c r="D303" i="58"/>
  <c r="E303" i="58"/>
  <c r="F303" i="58"/>
  <c r="G303" i="58"/>
  <c r="H303" i="58"/>
  <c r="I303" i="58"/>
  <c r="J303" i="58"/>
  <c r="K303" i="58"/>
  <c r="L303" i="58"/>
  <c r="A304" i="58"/>
  <c r="B304" i="58"/>
  <c r="C304" i="58"/>
  <c r="D304" i="58"/>
  <c r="E304" i="58"/>
  <c r="F304" i="58"/>
  <c r="G304" i="58"/>
  <c r="H304" i="58"/>
  <c r="I304" i="58"/>
  <c r="J304" i="58"/>
  <c r="K304" i="58"/>
  <c r="L304" i="58"/>
  <c r="A305" i="58"/>
  <c r="B305" i="58"/>
  <c r="C305" i="58"/>
  <c r="D305" i="58"/>
  <c r="E305" i="58"/>
  <c r="F305" i="58"/>
  <c r="G305" i="58"/>
  <c r="H305" i="58"/>
  <c r="I305" i="58"/>
  <c r="J305" i="58"/>
  <c r="K305" i="58"/>
  <c r="L305" i="58"/>
  <c r="A306" i="58"/>
  <c r="B306" i="58"/>
  <c r="C306" i="58"/>
  <c r="D306" i="58"/>
  <c r="E306" i="58"/>
  <c r="F306" i="58"/>
  <c r="G306" i="58"/>
  <c r="H306" i="58"/>
  <c r="I306" i="58"/>
  <c r="J306" i="58"/>
  <c r="K306" i="58"/>
  <c r="L306" i="58"/>
  <c r="A307" i="58"/>
  <c r="B307" i="58"/>
  <c r="C307" i="58"/>
  <c r="D307" i="58"/>
  <c r="E307" i="58"/>
  <c r="F307" i="58"/>
  <c r="G307" i="58"/>
  <c r="H307" i="58"/>
  <c r="I307" i="58"/>
  <c r="J307" i="58"/>
  <c r="K307" i="58"/>
  <c r="L307" i="58"/>
  <c r="A308" i="58"/>
  <c r="B308" i="58"/>
  <c r="C308" i="58"/>
  <c r="D308" i="58"/>
  <c r="E308" i="58"/>
  <c r="F308" i="58"/>
  <c r="G308" i="58"/>
  <c r="H308" i="58"/>
  <c r="I308" i="58"/>
  <c r="J308" i="58"/>
  <c r="K308" i="58"/>
  <c r="L308" i="58"/>
  <c r="A309" i="58"/>
  <c r="B309" i="58"/>
  <c r="C309" i="58"/>
  <c r="D309" i="58"/>
  <c r="E309" i="58"/>
  <c r="F309" i="58"/>
  <c r="G309" i="58"/>
  <c r="H309" i="58"/>
  <c r="I309" i="58"/>
  <c r="J309" i="58"/>
  <c r="K309" i="58"/>
  <c r="L309" i="58"/>
  <c r="A310" i="58"/>
  <c r="B310" i="58"/>
  <c r="C310" i="58"/>
  <c r="D310" i="58"/>
  <c r="E310" i="58"/>
  <c r="F310" i="58"/>
  <c r="G310" i="58"/>
  <c r="H310" i="58"/>
  <c r="I310" i="58"/>
  <c r="J310" i="58"/>
  <c r="K310" i="58"/>
  <c r="L310" i="58"/>
  <c r="A311" i="58"/>
  <c r="B311" i="58"/>
  <c r="C311" i="58"/>
  <c r="D311" i="58"/>
  <c r="E311" i="58"/>
  <c r="F311" i="58"/>
  <c r="G311" i="58"/>
  <c r="H311" i="58"/>
  <c r="I311" i="58"/>
  <c r="J311" i="58"/>
  <c r="K311" i="58"/>
  <c r="L311" i="58"/>
  <c r="A312" i="58"/>
  <c r="B312" i="58"/>
  <c r="C312" i="58"/>
  <c r="D312" i="58"/>
  <c r="E312" i="58"/>
  <c r="F312" i="58"/>
  <c r="G312" i="58"/>
  <c r="H312" i="58"/>
  <c r="I312" i="58"/>
  <c r="J312" i="58"/>
  <c r="K312" i="58"/>
  <c r="L312" i="58"/>
  <c r="A313" i="58"/>
  <c r="B313" i="58"/>
  <c r="C313" i="58"/>
  <c r="D313" i="58"/>
  <c r="E313" i="58"/>
  <c r="F313" i="58"/>
  <c r="G313" i="58"/>
  <c r="H313" i="58"/>
  <c r="I313" i="58"/>
  <c r="J313" i="58"/>
  <c r="K313" i="58"/>
  <c r="L313" i="58"/>
  <c r="A314" i="58"/>
  <c r="B314" i="58"/>
  <c r="C314" i="58"/>
  <c r="D314" i="58"/>
  <c r="E314" i="58"/>
  <c r="F314" i="58"/>
  <c r="G314" i="58"/>
  <c r="H314" i="58"/>
  <c r="I314" i="58"/>
  <c r="J314" i="58"/>
  <c r="K314" i="58"/>
  <c r="L314" i="58"/>
  <c r="A315" i="58"/>
  <c r="B315" i="58"/>
  <c r="C315" i="58"/>
  <c r="D315" i="58"/>
  <c r="E315" i="58"/>
  <c r="F315" i="58"/>
  <c r="G315" i="58"/>
  <c r="H315" i="58"/>
  <c r="I315" i="58"/>
  <c r="J315" i="58"/>
  <c r="K315" i="58"/>
  <c r="L315" i="58"/>
  <c r="A316" i="58"/>
  <c r="B316" i="58"/>
  <c r="C316" i="58"/>
  <c r="D316" i="58"/>
  <c r="E316" i="58"/>
  <c r="F316" i="58"/>
  <c r="G316" i="58"/>
  <c r="H316" i="58"/>
  <c r="I316" i="58"/>
  <c r="J316" i="58"/>
  <c r="K316" i="58"/>
  <c r="L316" i="58"/>
  <c r="A317" i="58"/>
  <c r="B317" i="58"/>
  <c r="C317" i="58"/>
  <c r="D317" i="58"/>
  <c r="E317" i="58"/>
  <c r="F317" i="58"/>
  <c r="G317" i="58"/>
  <c r="H317" i="58"/>
  <c r="I317" i="58"/>
  <c r="J317" i="58"/>
  <c r="K317" i="58"/>
  <c r="L317" i="58"/>
  <c r="A318" i="58"/>
  <c r="B318" i="58"/>
  <c r="C318" i="58"/>
  <c r="D318" i="58"/>
  <c r="E318" i="58"/>
  <c r="F318" i="58"/>
  <c r="G318" i="58"/>
  <c r="H318" i="58"/>
  <c r="I318" i="58"/>
  <c r="J318" i="58"/>
  <c r="K318" i="58"/>
  <c r="L318" i="58"/>
  <c r="A319" i="58"/>
  <c r="B319" i="58"/>
  <c r="C319" i="58"/>
  <c r="D319" i="58"/>
  <c r="E319" i="58"/>
  <c r="F319" i="58"/>
  <c r="G319" i="58"/>
  <c r="H319" i="58"/>
  <c r="I319" i="58"/>
  <c r="J319" i="58"/>
  <c r="K319" i="58"/>
  <c r="L319" i="58"/>
  <c r="A320" i="58"/>
  <c r="B320" i="58"/>
  <c r="C320" i="58"/>
  <c r="D320" i="58"/>
  <c r="E320" i="58"/>
  <c r="F320" i="58"/>
  <c r="G320" i="58"/>
  <c r="H320" i="58"/>
  <c r="I320" i="58"/>
  <c r="J320" i="58"/>
  <c r="K320" i="58"/>
  <c r="L320" i="58"/>
  <c r="A321" i="58"/>
  <c r="B321" i="58"/>
  <c r="C321" i="58"/>
  <c r="D321" i="58"/>
  <c r="E321" i="58"/>
  <c r="F321" i="58"/>
  <c r="G321" i="58"/>
  <c r="H321" i="58"/>
  <c r="I321" i="58"/>
  <c r="J321" i="58"/>
  <c r="K321" i="58"/>
  <c r="L321" i="58"/>
  <c r="A322" i="58"/>
  <c r="B322" i="58"/>
  <c r="C322" i="58"/>
  <c r="D322" i="58"/>
  <c r="E322" i="58"/>
  <c r="F322" i="58"/>
  <c r="G322" i="58"/>
  <c r="H322" i="58"/>
  <c r="I322" i="58"/>
  <c r="J322" i="58"/>
  <c r="K322" i="58"/>
  <c r="L322" i="58"/>
  <c r="A323" i="58"/>
  <c r="B323" i="58"/>
  <c r="C323" i="58"/>
  <c r="D323" i="58"/>
  <c r="E323" i="58"/>
  <c r="F323" i="58"/>
  <c r="G323" i="58"/>
  <c r="H323" i="58"/>
  <c r="I323" i="58"/>
  <c r="J323" i="58"/>
  <c r="K323" i="58"/>
  <c r="L323" i="58"/>
  <c r="A324" i="58"/>
  <c r="B324" i="58"/>
  <c r="C324" i="58"/>
  <c r="D324" i="58"/>
  <c r="E324" i="58"/>
  <c r="F324" i="58"/>
  <c r="G324" i="58"/>
  <c r="H324" i="58"/>
  <c r="I324" i="58"/>
  <c r="J324" i="58"/>
  <c r="K324" i="58"/>
  <c r="L324" i="58"/>
  <c r="A325" i="58"/>
  <c r="B325" i="58"/>
  <c r="C325" i="58"/>
  <c r="D325" i="58"/>
  <c r="E325" i="58"/>
  <c r="F325" i="58"/>
  <c r="G325" i="58"/>
  <c r="H325" i="58"/>
  <c r="I325" i="58"/>
  <c r="J325" i="58"/>
  <c r="K325" i="58"/>
  <c r="L325" i="58"/>
  <c r="A326" i="58"/>
  <c r="B326" i="58"/>
  <c r="C326" i="58"/>
  <c r="D326" i="58"/>
  <c r="E326" i="58"/>
  <c r="F326" i="58"/>
  <c r="G326" i="58"/>
  <c r="H326" i="58"/>
  <c r="I326" i="58"/>
  <c r="J326" i="58"/>
  <c r="K326" i="58"/>
  <c r="L326" i="58"/>
  <c r="A327" i="58"/>
  <c r="B327" i="58"/>
  <c r="C327" i="58"/>
  <c r="D327" i="58"/>
  <c r="E327" i="58"/>
  <c r="F327" i="58"/>
  <c r="G327" i="58"/>
  <c r="H327" i="58"/>
  <c r="I327" i="58"/>
  <c r="J327" i="58"/>
  <c r="K327" i="58"/>
  <c r="L327" i="58"/>
  <c r="A328" i="58"/>
  <c r="B328" i="58"/>
  <c r="C328" i="58"/>
  <c r="D328" i="58"/>
  <c r="E328" i="58"/>
  <c r="F328" i="58"/>
  <c r="G328" i="58"/>
  <c r="H328" i="58"/>
  <c r="I328" i="58"/>
  <c r="J328" i="58"/>
  <c r="K328" i="58"/>
  <c r="L328" i="58"/>
  <c r="A329" i="58"/>
  <c r="B329" i="58"/>
  <c r="C329" i="58"/>
  <c r="D329" i="58"/>
  <c r="E329" i="58"/>
  <c r="F329" i="58"/>
  <c r="G329" i="58"/>
  <c r="H329" i="58"/>
  <c r="I329" i="58"/>
  <c r="J329" i="58"/>
  <c r="K329" i="58"/>
  <c r="L329" i="58"/>
  <c r="A330" i="58"/>
  <c r="B330" i="58"/>
  <c r="C330" i="58"/>
  <c r="D330" i="58"/>
  <c r="E330" i="58"/>
  <c r="F330" i="58"/>
  <c r="G330" i="58"/>
  <c r="H330" i="58"/>
  <c r="I330" i="58"/>
  <c r="J330" i="58"/>
  <c r="K330" i="58"/>
  <c r="L330" i="58"/>
  <c r="A331" i="58"/>
  <c r="B331" i="58"/>
  <c r="C331" i="58"/>
  <c r="D331" i="58"/>
  <c r="E331" i="58"/>
  <c r="F331" i="58"/>
  <c r="G331" i="58"/>
  <c r="H331" i="58"/>
  <c r="I331" i="58"/>
  <c r="J331" i="58"/>
  <c r="K331" i="58"/>
  <c r="L331" i="58"/>
  <c r="A332" i="58"/>
  <c r="B332" i="58"/>
  <c r="C332" i="58"/>
  <c r="D332" i="58"/>
  <c r="E332" i="58"/>
  <c r="F332" i="58"/>
  <c r="G332" i="58"/>
  <c r="H332" i="58"/>
  <c r="I332" i="58"/>
  <c r="J332" i="58"/>
  <c r="K332" i="58"/>
  <c r="L332" i="58"/>
  <c r="A333" i="58"/>
  <c r="B333" i="58"/>
  <c r="C333" i="58"/>
  <c r="D333" i="58"/>
  <c r="E333" i="58"/>
  <c r="F333" i="58"/>
  <c r="G333" i="58"/>
  <c r="H333" i="58"/>
  <c r="I333" i="58"/>
  <c r="J333" i="58"/>
  <c r="K333" i="58"/>
  <c r="L333" i="58"/>
  <c r="A334" i="58"/>
  <c r="B334" i="58"/>
  <c r="C334" i="58"/>
  <c r="D334" i="58"/>
  <c r="E334" i="58"/>
  <c r="F334" i="58"/>
  <c r="G334" i="58"/>
  <c r="H334" i="58"/>
  <c r="I334" i="58"/>
  <c r="J334" i="58"/>
  <c r="K334" i="58"/>
  <c r="L334" i="58"/>
  <c r="A335" i="58"/>
  <c r="B335" i="58"/>
  <c r="C335" i="58"/>
  <c r="D335" i="58"/>
  <c r="E335" i="58"/>
  <c r="F335" i="58"/>
  <c r="G335" i="58"/>
  <c r="H335" i="58"/>
  <c r="I335" i="58"/>
  <c r="J335" i="58"/>
  <c r="K335" i="58"/>
  <c r="L335" i="58"/>
  <c r="A336" i="58"/>
  <c r="B336" i="58"/>
  <c r="C336" i="58"/>
  <c r="D336" i="58"/>
  <c r="E336" i="58"/>
  <c r="F336" i="58"/>
  <c r="G336" i="58"/>
  <c r="H336" i="58"/>
  <c r="I336" i="58"/>
  <c r="J336" i="58"/>
  <c r="K336" i="58"/>
  <c r="L336" i="58"/>
  <c r="A337" i="58"/>
  <c r="B337" i="58"/>
  <c r="C337" i="58"/>
  <c r="D337" i="58"/>
  <c r="E337" i="58"/>
  <c r="F337" i="58"/>
  <c r="G337" i="58"/>
  <c r="H337" i="58"/>
  <c r="I337" i="58"/>
  <c r="J337" i="58"/>
  <c r="K337" i="58"/>
  <c r="L337" i="58"/>
  <c r="A338" i="58"/>
  <c r="B338" i="58"/>
  <c r="C338" i="58"/>
  <c r="D338" i="58"/>
  <c r="E338" i="58"/>
  <c r="F338" i="58"/>
  <c r="G338" i="58"/>
  <c r="H338" i="58"/>
  <c r="I338" i="58"/>
  <c r="J338" i="58"/>
  <c r="K338" i="58"/>
  <c r="L338" i="58"/>
  <c r="A339" i="58"/>
  <c r="B339" i="58"/>
  <c r="C339" i="58"/>
  <c r="D339" i="58"/>
  <c r="E339" i="58"/>
  <c r="F339" i="58"/>
  <c r="G339" i="58"/>
  <c r="H339" i="58"/>
  <c r="I339" i="58"/>
  <c r="J339" i="58"/>
  <c r="K339" i="58"/>
  <c r="L339" i="58"/>
  <c r="A340" i="58"/>
  <c r="B340" i="58"/>
  <c r="C340" i="58"/>
  <c r="D340" i="58"/>
  <c r="E340" i="58"/>
  <c r="F340" i="58"/>
  <c r="G340" i="58"/>
  <c r="H340" i="58"/>
  <c r="I340" i="58"/>
  <c r="J340" i="58"/>
  <c r="K340" i="58"/>
  <c r="L340" i="58"/>
  <c r="A341" i="58"/>
  <c r="B341" i="58"/>
  <c r="C341" i="58"/>
  <c r="D341" i="58"/>
  <c r="E341" i="58"/>
  <c r="F341" i="58"/>
  <c r="G341" i="58"/>
  <c r="H341" i="58"/>
  <c r="I341" i="58"/>
  <c r="J341" i="58"/>
  <c r="K341" i="58"/>
  <c r="L341" i="58"/>
  <c r="A342" i="58"/>
  <c r="B342" i="58"/>
  <c r="C342" i="58"/>
  <c r="D342" i="58"/>
  <c r="E342" i="58"/>
  <c r="F342" i="58"/>
  <c r="G342" i="58"/>
  <c r="H342" i="58"/>
  <c r="I342" i="58"/>
  <c r="J342" i="58"/>
  <c r="K342" i="58"/>
  <c r="L342" i="58"/>
  <c r="A343" i="58"/>
  <c r="B343" i="58"/>
  <c r="C343" i="58"/>
  <c r="D343" i="58"/>
  <c r="E343" i="58"/>
  <c r="F343" i="58"/>
  <c r="G343" i="58"/>
  <c r="H343" i="58"/>
  <c r="I343" i="58"/>
  <c r="J343" i="58"/>
  <c r="K343" i="58"/>
  <c r="L343" i="58"/>
  <c r="A344" i="58"/>
  <c r="B344" i="58"/>
  <c r="C344" i="58"/>
  <c r="D344" i="58"/>
  <c r="E344" i="58"/>
  <c r="F344" i="58"/>
  <c r="G344" i="58"/>
  <c r="H344" i="58"/>
  <c r="I344" i="58"/>
  <c r="J344" i="58"/>
  <c r="K344" i="58"/>
  <c r="L344" i="58"/>
  <c r="A345" i="58"/>
  <c r="B345" i="58"/>
  <c r="C345" i="58"/>
  <c r="D345" i="58"/>
  <c r="E345" i="58"/>
  <c r="F345" i="58"/>
  <c r="G345" i="58"/>
  <c r="H345" i="58"/>
  <c r="I345" i="58"/>
  <c r="J345" i="58"/>
  <c r="K345" i="58"/>
  <c r="L345" i="58"/>
  <c r="A346" i="58"/>
  <c r="B346" i="58"/>
  <c r="C346" i="58"/>
  <c r="D346" i="58"/>
  <c r="E346" i="58"/>
  <c r="F346" i="58"/>
  <c r="G346" i="58"/>
  <c r="H346" i="58"/>
  <c r="I346" i="58"/>
  <c r="J346" i="58"/>
  <c r="K346" i="58"/>
  <c r="L346" i="58"/>
  <c r="A347" i="58"/>
  <c r="B347" i="58"/>
  <c r="C347" i="58"/>
  <c r="D347" i="58"/>
  <c r="E347" i="58"/>
  <c r="F347" i="58"/>
  <c r="G347" i="58"/>
  <c r="H347" i="58"/>
  <c r="I347" i="58"/>
  <c r="J347" i="58"/>
  <c r="K347" i="58"/>
  <c r="L347" i="58"/>
  <c r="A348" i="58"/>
  <c r="B348" i="58"/>
  <c r="C348" i="58"/>
  <c r="D348" i="58"/>
  <c r="E348" i="58"/>
  <c r="F348" i="58"/>
  <c r="G348" i="58"/>
  <c r="H348" i="58"/>
  <c r="I348" i="58"/>
  <c r="J348" i="58"/>
  <c r="K348" i="58"/>
  <c r="L348" i="58"/>
  <c r="A349" i="58"/>
  <c r="B349" i="58"/>
  <c r="C349" i="58"/>
  <c r="D349" i="58"/>
  <c r="E349" i="58"/>
  <c r="F349" i="58"/>
  <c r="G349" i="58"/>
  <c r="H349" i="58"/>
  <c r="I349" i="58"/>
  <c r="J349" i="58"/>
  <c r="K349" i="58"/>
  <c r="L349" i="58"/>
  <c r="A350" i="58"/>
  <c r="B350" i="58"/>
  <c r="C350" i="58"/>
  <c r="D350" i="58"/>
  <c r="E350" i="58"/>
  <c r="F350" i="58"/>
  <c r="G350" i="58"/>
  <c r="H350" i="58"/>
  <c r="I350" i="58"/>
  <c r="J350" i="58"/>
  <c r="K350" i="58"/>
  <c r="L350" i="58"/>
  <c r="A351" i="58"/>
  <c r="B351" i="58"/>
  <c r="C351" i="58"/>
  <c r="D351" i="58"/>
  <c r="E351" i="58"/>
  <c r="F351" i="58"/>
  <c r="G351" i="58"/>
  <c r="H351" i="58"/>
  <c r="I351" i="58"/>
  <c r="J351" i="58"/>
  <c r="K351" i="58"/>
  <c r="L351" i="58"/>
  <c r="A352" i="58"/>
  <c r="B352" i="58"/>
  <c r="C352" i="58"/>
  <c r="D352" i="58"/>
  <c r="E352" i="58"/>
  <c r="F352" i="58"/>
  <c r="G352" i="58"/>
  <c r="H352" i="58"/>
  <c r="I352" i="58"/>
  <c r="J352" i="58"/>
  <c r="K352" i="58"/>
  <c r="L352" i="58"/>
  <c r="A353" i="58"/>
  <c r="B353" i="58"/>
  <c r="C353" i="58"/>
  <c r="D353" i="58"/>
  <c r="E353" i="58"/>
  <c r="F353" i="58"/>
  <c r="G353" i="58"/>
  <c r="H353" i="58"/>
  <c r="I353" i="58"/>
  <c r="J353" i="58"/>
  <c r="K353" i="58"/>
  <c r="L353" i="58"/>
  <c r="A354" i="58"/>
  <c r="B354" i="58"/>
  <c r="C354" i="58"/>
  <c r="D354" i="58"/>
  <c r="E354" i="58"/>
  <c r="F354" i="58"/>
  <c r="G354" i="58"/>
  <c r="H354" i="58"/>
  <c r="I354" i="58"/>
  <c r="J354" i="58"/>
  <c r="K354" i="58"/>
  <c r="L354" i="58"/>
  <c r="A355" i="58"/>
  <c r="B355" i="58"/>
  <c r="C355" i="58"/>
  <c r="D355" i="58"/>
  <c r="E355" i="58"/>
  <c r="F355" i="58"/>
  <c r="G355" i="58"/>
  <c r="H355" i="58"/>
  <c r="I355" i="58"/>
  <c r="J355" i="58"/>
  <c r="K355" i="58"/>
  <c r="L355" i="58"/>
  <c r="A356" i="58"/>
  <c r="B356" i="58"/>
  <c r="C356" i="58"/>
  <c r="D356" i="58"/>
  <c r="E356" i="58"/>
  <c r="F356" i="58"/>
  <c r="G356" i="58"/>
  <c r="H356" i="58"/>
  <c r="I356" i="58"/>
  <c r="J356" i="58"/>
  <c r="K356" i="58"/>
  <c r="L356" i="58"/>
  <c r="A357" i="58"/>
  <c r="B357" i="58"/>
  <c r="C357" i="58"/>
  <c r="D357" i="58"/>
  <c r="E357" i="58"/>
  <c r="F357" i="58"/>
  <c r="G357" i="58"/>
  <c r="H357" i="58"/>
  <c r="I357" i="58"/>
  <c r="J357" i="58"/>
  <c r="K357" i="58"/>
  <c r="L357" i="58"/>
  <c r="A358" i="58"/>
  <c r="B358" i="58"/>
  <c r="C358" i="58"/>
  <c r="D358" i="58"/>
  <c r="E358" i="58"/>
  <c r="F358" i="58"/>
  <c r="G358" i="58"/>
  <c r="H358" i="58"/>
  <c r="I358" i="58"/>
  <c r="J358" i="58"/>
  <c r="K358" i="58"/>
  <c r="L358" i="58"/>
  <c r="A359" i="58"/>
  <c r="B359" i="58"/>
  <c r="C359" i="58"/>
  <c r="D359" i="58"/>
  <c r="E359" i="58"/>
  <c r="F359" i="58"/>
  <c r="G359" i="58"/>
  <c r="H359" i="58"/>
  <c r="I359" i="58"/>
  <c r="J359" i="58"/>
  <c r="K359" i="58"/>
  <c r="L359" i="58"/>
  <c r="A360" i="58"/>
  <c r="B360" i="58"/>
  <c r="C360" i="58"/>
  <c r="D360" i="58"/>
  <c r="E360" i="58"/>
  <c r="F360" i="58"/>
  <c r="G360" i="58"/>
  <c r="H360" i="58"/>
  <c r="I360" i="58"/>
  <c r="J360" i="58"/>
  <c r="K360" i="58"/>
  <c r="L360" i="58"/>
  <c r="A361" i="58"/>
  <c r="B361" i="58"/>
  <c r="C361" i="58"/>
  <c r="D361" i="58"/>
  <c r="E361" i="58"/>
  <c r="F361" i="58"/>
  <c r="G361" i="58"/>
  <c r="H361" i="58"/>
  <c r="I361" i="58"/>
  <c r="J361" i="58"/>
  <c r="K361" i="58"/>
  <c r="L361" i="58"/>
  <c r="A362" i="58"/>
  <c r="B362" i="58"/>
  <c r="C362" i="58"/>
  <c r="D362" i="58"/>
  <c r="E362" i="58"/>
  <c r="F362" i="58"/>
  <c r="G362" i="58"/>
  <c r="H362" i="58"/>
  <c r="I362" i="58"/>
  <c r="J362" i="58"/>
  <c r="K362" i="58"/>
  <c r="L362" i="58"/>
  <c r="A363" i="58"/>
  <c r="B363" i="58"/>
  <c r="C363" i="58"/>
  <c r="D363" i="58"/>
  <c r="E363" i="58"/>
  <c r="F363" i="58"/>
  <c r="G363" i="58"/>
  <c r="H363" i="58"/>
  <c r="I363" i="58"/>
  <c r="J363" i="58"/>
  <c r="K363" i="58"/>
  <c r="L363" i="58"/>
  <c r="A364" i="58"/>
  <c r="B364" i="58"/>
  <c r="C364" i="58"/>
  <c r="D364" i="58"/>
  <c r="E364" i="58"/>
  <c r="F364" i="58"/>
  <c r="G364" i="58"/>
  <c r="H364" i="58"/>
  <c r="I364" i="58"/>
  <c r="J364" i="58"/>
  <c r="K364" i="58"/>
  <c r="L364" i="58"/>
  <c r="A365" i="58"/>
  <c r="B365" i="58"/>
  <c r="C365" i="58"/>
  <c r="D365" i="58"/>
  <c r="E365" i="58"/>
  <c r="F365" i="58"/>
  <c r="G365" i="58"/>
  <c r="H365" i="58"/>
  <c r="I365" i="58"/>
  <c r="J365" i="58"/>
  <c r="K365" i="58"/>
  <c r="L365" i="58"/>
  <c r="A366" i="58"/>
  <c r="B366" i="58"/>
  <c r="C366" i="58"/>
  <c r="D366" i="58"/>
  <c r="E366" i="58"/>
  <c r="F366" i="58"/>
  <c r="G366" i="58"/>
  <c r="H366" i="58"/>
  <c r="I366" i="58"/>
  <c r="J366" i="58"/>
  <c r="K366" i="58"/>
  <c r="L366" i="58"/>
  <c r="A367" i="58"/>
  <c r="B367" i="58"/>
  <c r="C367" i="58"/>
  <c r="D367" i="58"/>
  <c r="E367" i="58"/>
  <c r="F367" i="58"/>
  <c r="G367" i="58"/>
  <c r="H367" i="58"/>
  <c r="I367" i="58"/>
  <c r="J367" i="58"/>
  <c r="K367" i="58"/>
  <c r="L367" i="58"/>
  <c r="A368" i="58"/>
  <c r="B368" i="58"/>
  <c r="C368" i="58"/>
  <c r="D368" i="58"/>
  <c r="E368" i="58"/>
  <c r="F368" i="58"/>
  <c r="G368" i="58"/>
  <c r="H368" i="58"/>
  <c r="I368" i="58"/>
  <c r="J368" i="58"/>
  <c r="K368" i="58"/>
  <c r="L368" i="58"/>
  <c r="A369" i="58"/>
  <c r="B369" i="58"/>
  <c r="C369" i="58"/>
  <c r="D369" i="58"/>
  <c r="E369" i="58"/>
  <c r="F369" i="58"/>
  <c r="G369" i="58"/>
  <c r="H369" i="58"/>
  <c r="I369" i="58"/>
  <c r="J369" i="58"/>
  <c r="K369" i="58"/>
  <c r="L369" i="58"/>
  <c r="A370" i="58"/>
  <c r="B370" i="58"/>
  <c r="C370" i="58"/>
  <c r="D370" i="58"/>
  <c r="E370" i="58"/>
  <c r="F370" i="58"/>
  <c r="G370" i="58"/>
  <c r="H370" i="58"/>
  <c r="I370" i="58"/>
  <c r="J370" i="58"/>
  <c r="K370" i="58"/>
  <c r="L370" i="58"/>
  <c r="A371" i="58"/>
  <c r="B371" i="58"/>
  <c r="C371" i="58"/>
  <c r="D371" i="58"/>
  <c r="E371" i="58"/>
  <c r="F371" i="58"/>
  <c r="G371" i="58"/>
  <c r="H371" i="58"/>
  <c r="I371" i="58"/>
  <c r="J371" i="58"/>
  <c r="K371" i="58"/>
  <c r="L371" i="58"/>
  <c r="A372" i="58"/>
  <c r="B372" i="58"/>
  <c r="C372" i="58"/>
  <c r="D372" i="58"/>
  <c r="E372" i="58"/>
  <c r="F372" i="58"/>
  <c r="G372" i="58"/>
  <c r="H372" i="58"/>
  <c r="I372" i="58"/>
  <c r="J372" i="58"/>
  <c r="K372" i="58"/>
  <c r="L372" i="58"/>
  <c r="A373" i="58"/>
  <c r="B373" i="58"/>
  <c r="C373" i="58"/>
  <c r="D373" i="58"/>
  <c r="E373" i="58"/>
  <c r="F373" i="58"/>
  <c r="G373" i="58"/>
  <c r="H373" i="58"/>
  <c r="I373" i="58"/>
  <c r="J373" i="58"/>
  <c r="K373" i="58"/>
  <c r="L373" i="58"/>
  <c r="A374" i="58"/>
  <c r="B374" i="58"/>
  <c r="C374" i="58"/>
  <c r="D374" i="58"/>
  <c r="E374" i="58"/>
  <c r="F374" i="58"/>
  <c r="G374" i="58"/>
  <c r="H374" i="58"/>
  <c r="I374" i="58"/>
  <c r="J374" i="58"/>
  <c r="K374" i="58"/>
  <c r="L374" i="58"/>
  <c r="A375" i="58"/>
  <c r="B375" i="58"/>
  <c r="C375" i="58"/>
  <c r="D375" i="58"/>
  <c r="E375" i="58"/>
  <c r="F375" i="58"/>
  <c r="G375" i="58"/>
  <c r="H375" i="58"/>
  <c r="I375" i="58"/>
  <c r="J375" i="58"/>
  <c r="K375" i="58"/>
  <c r="L375" i="58"/>
  <c r="A376" i="58"/>
  <c r="B376" i="58"/>
  <c r="C376" i="58"/>
  <c r="D376" i="58"/>
  <c r="E376" i="58"/>
  <c r="F376" i="58"/>
  <c r="G376" i="58"/>
  <c r="H376" i="58"/>
  <c r="I376" i="58"/>
  <c r="J376" i="58"/>
  <c r="K376" i="58"/>
  <c r="L376" i="58"/>
  <c r="A377" i="58"/>
  <c r="B377" i="58"/>
  <c r="C377" i="58"/>
  <c r="D377" i="58"/>
  <c r="E377" i="58"/>
  <c r="F377" i="58"/>
  <c r="G377" i="58"/>
  <c r="H377" i="58"/>
  <c r="I377" i="58"/>
  <c r="J377" i="58"/>
  <c r="K377" i="58"/>
  <c r="L377" i="58"/>
  <c r="A378" i="58"/>
  <c r="B378" i="58"/>
  <c r="C378" i="58"/>
  <c r="D378" i="58"/>
  <c r="E378" i="58"/>
  <c r="F378" i="58"/>
  <c r="G378" i="58"/>
  <c r="H378" i="58"/>
  <c r="I378" i="58"/>
  <c r="J378" i="58"/>
  <c r="K378" i="58"/>
  <c r="L378" i="58"/>
  <c r="A379" i="58"/>
  <c r="B379" i="58"/>
  <c r="C379" i="58"/>
  <c r="D379" i="58"/>
  <c r="E379" i="58"/>
  <c r="F379" i="58"/>
  <c r="G379" i="58"/>
  <c r="H379" i="58"/>
  <c r="I379" i="58"/>
  <c r="J379" i="58"/>
  <c r="K379" i="58"/>
  <c r="L379" i="58"/>
  <c r="A380" i="58"/>
  <c r="B380" i="58"/>
  <c r="C380" i="58"/>
  <c r="D380" i="58"/>
  <c r="E380" i="58"/>
  <c r="F380" i="58"/>
  <c r="G380" i="58"/>
  <c r="H380" i="58"/>
  <c r="I380" i="58"/>
  <c r="J380" i="58"/>
  <c r="K380" i="58"/>
  <c r="L380" i="58"/>
  <c r="A381" i="58"/>
  <c r="B381" i="58"/>
  <c r="C381" i="58"/>
  <c r="D381" i="58"/>
  <c r="E381" i="58"/>
  <c r="F381" i="58"/>
  <c r="G381" i="58"/>
  <c r="H381" i="58"/>
  <c r="I381" i="58"/>
  <c r="J381" i="58"/>
  <c r="K381" i="58"/>
  <c r="L381" i="58"/>
  <c r="A382" i="58"/>
  <c r="B382" i="58"/>
  <c r="C382" i="58"/>
  <c r="D382" i="58"/>
  <c r="E382" i="58"/>
  <c r="F382" i="58"/>
  <c r="G382" i="58"/>
  <c r="H382" i="58"/>
  <c r="I382" i="58"/>
  <c r="J382" i="58"/>
  <c r="K382" i="58"/>
  <c r="L382" i="58"/>
  <c r="A383" i="58"/>
  <c r="B383" i="58"/>
  <c r="C383" i="58"/>
  <c r="D383" i="58"/>
  <c r="E383" i="58"/>
  <c r="F383" i="58"/>
  <c r="G383" i="58"/>
  <c r="H383" i="58"/>
  <c r="I383" i="58"/>
  <c r="J383" i="58"/>
  <c r="K383" i="58"/>
  <c r="L383" i="58"/>
  <c r="A384" i="58"/>
  <c r="B384" i="58"/>
  <c r="C384" i="58"/>
  <c r="D384" i="58"/>
  <c r="E384" i="58"/>
  <c r="F384" i="58"/>
  <c r="G384" i="58"/>
  <c r="H384" i="58"/>
  <c r="I384" i="58"/>
  <c r="J384" i="58"/>
  <c r="K384" i="58"/>
  <c r="L384" i="58"/>
  <c r="A385" i="58"/>
  <c r="B385" i="58"/>
  <c r="C385" i="58"/>
  <c r="D385" i="58"/>
  <c r="E385" i="58"/>
  <c r="F385" i="58"/>
  <c r="G385" i="58"/>
  <c r="H385" i="58"/>
  <c r="I385" i="58"/>
  <c r="J385" i="58"/>
  <c r="K385" i="58"/>
  <c r="L385" i="58"/>
  <c r="A386" i="58"/>
  <c r="B386" i="58"/>
  <c r="C386" i="58"/>
  <c r="D386" i="58"/>
  <c r="E386" i="58"/>
  <c r="F386" i="58"/>
  <c r="G386" i="58"/>
  <c r="H386" i="58"/>
  <c r="I386" i="58"/>
  <c r="J386" i="58"/>
  <c r="K386" i="58"/>
  <c r="L386" i="58"/>
  <c r="A387" i="58"/>
  <c r="B387" i="58"/>
  <c r="C387" i="58"/>
  <c r="D387" i="58"/>
  <c r="E387" i="58"/>
  <c r="F387" i="58"/>
  <c r="G387" i="58"/>
  <c r="H387" i="58"/>
  <c r="I387" i="58"/>
  <c r="J387" i="58"/>
  <c r="K387" i="58"/>
  <c r="L387" i="58"/>
  <c r="A388" i="58"/>
  <c r="B388" i="58"/>
  <c r="C388" i="58"/>
  <c r="D388" i="58"/>
  <c r="E388" i="58"/>
  <c r="F388" i="58"/>
  <c r="G388" i="58"/>
  <c r="H388" i="58"/>
  <c r="I388" i="58"/>
  <c r="J388" i="58"/>
  <c r="K388" i="58"/>
  <c r="L388" i="58"/>
  <c r="A389" i="58"/>
  <c r="B389" i="58"/>
  <c r="C389" i="58"/>
  <c r="D389" i="58"/>
  <c r="E389" i="58"/>
  <c r="F389" i="58"/>
  <c r="G389" i="58"/>
  <c r="H389" i="58"/>
  <c r="I389" i="58"/>
  <c r="J389" i="58"/>
  <c r="K389" i="58"/>
  <c r="L389" i="58"/>
  <c r="A390" i="58"/>
  <c r="B390" i="58"/>
  <c r="C390" i="58"/>
  <c r="D390" i="58"/>
  <c r="E390" i="58"/>
  <c r="F390" i="58"/>
  <c r="G390" i="58"/>
  <c r="H390" i="58"/>
  <c r="I390" i="58"/>
  <c r="J390" i="58"/>
  <c r="K390" i="58"/>
  <c r="L390" i="58"/>
  <c r="A391" i="58"/>
  <c r="B391" i="58"/>
  <c r="C391" i="58"/>
  <c r="D391" i="58"/>
  <c r="E391" i="58"/>
  <c r="F391" i="58"/>
  <c r="G391" i="58"/>
  <c r="H391" i="58"/>
  <c r="I391" i="58"/>
  <c r="J391" i="58"/>
  <c r="K391" i="58"/>
  <c r="L391" i="58"/>
  <c r="A392" i="58"/>
  <c r="B392" i="58"/>
  <c r="C392" i="58"/>
  <c r="D392" i="58"/>
  <c r="E392" i="58"/>
  <c r="F392" i="58"/>
  <c r="G392" i="58"/>
  <c r="H392" i="58"/>
  <c r="I392" i="58"/>
  <c r="J392" i="58"/>
  <c r="K392" i="58"/>
  <c r="L392" i="58"/>
  <c r="A393" i="58"/>
  <c r="B393" i="58"/>
  <c r="C393" i="58"/>
  <c r="D393" i="58"/>
  <c r="E393" i="58"/>
  <c r="F393" i="58"/>
  <c r="G393" i="58"/>
  <c r="H393" i="58"/>
  <c r="I393" i="58"/>
  <c r="J393" i="58"/>
  <c r="K393" i="58"/>
  <c r="L393" i="58"/>
  <c r="A394" i="58"/>
  <c r="B394" i="58"/>
  <c r="C394" i="58"/>
  <c r="D394" i="58"/>
  <c r="E394" i="58"/>
  <c r="F394" i="58"/>
  <c r="G394" i="58"/>
  <c r="H394" i="58"/>
  <c r="I394" i="58"/>
  <c r="J394" i="58"/>
  <c r="K394" i="58"/>
  <c r="L394" i="58"/>
  <c r="A395" i="58"/>
  <c r="B395" i="58"/>
  <c r="C395" i="58"/>
  <c r="D395" i="58"/>
  <c r="E395" i="58"/>
  <c r="F395" i="58"/>
  <c r="G395" i="58"/>
  <c r="H395" i="58"/>
  <c r="I395" i="58"/>
  <c r="J395" i="58"/>
  <c r="K395" i="58"/>
  <c r="L395" i="58"/>
  <c r="A396" i="58"/>
  <c r="B396" i="58"/>
  <c r="C396" i="58"/>
  <c r="D396" i="58"/>
  <c r="E396" i="58"/>
  <c r="F396" i="58"/>
  <c r="G396" i="58"/>
  <c r="H396" i="58"/>
  <c r="I396" i="58"/>
  <c r="J396" i="58"/>
  <c r="K396" i="58"/>
  <c r="L396" i="58"/>
  <c r="A397" i="58"/>
  <c r="B397" i="58"/>
  <c r="C397" i="58"/>
  <c r="D397" i="58"/>
  <c r="E397" i="58"/>
  <c r="F397" i="58"/>
  <c r="G397" i="58"/>
  <c r="H397" i="58"/>
  <c r="I397" i="58"/>
  <c r="J397" i="58"/>
  <c r="K397" i="58"/>
  <c r="L397" i="58"/>
  <c r="A398" i="58"/>
  <c r="B398" i="58"/>
  <c r="C398" i="58"/>
  <c r="D398" i="58"/>
  <c r="E398" i="58"/>
  <c r="F398" i="58"/>
  <c r="G398" i="58"/>
  <c r="H398" i="58"/>
  <c r="I398" i="58"/>
  <c r="J398" i="58"/>
  <c r="K398" i="58"/>
  <c r="L398" i="58"/>
  <c r="A399" i="58"/>
  <c r="B399" i="58"/>
  <c r="C399" i="58"/>
  <c r="D399" i="58"/>
  <c r="E399" i="58"/>
  <c r="F399" i="58"/>
  <c r="G399" i="58"/>
  <c r="H399" i="58"/>
  <c r="I399" i="58"/>
  <c r="J399" i="58"/>
  <c r="K399" i="58"/>
  <c r="L399" i="58"/>
  <c r="A400" i="58"/>
  <c r="B400" i="58"/>
  <c r="C400" i="58"/>
  <c r="D400" i="58"/>
  <c r="E400" i="58"/>
  <c r="F400" i="58"/>
  <c r="G400" i="58"/>
  <c r="H400" i="58"/>
  <c r="I400" i="58"/>
  <c r="J400" i="58"/>
  <c r="K400" i="58"/>
  <c r="L400" i="58"/>
  <c r="A401" i="58"/>
  <c r="B401" i="58"/>
  <c r="C401" i="58"/>
  <c r="D401" i="58"/>
  <c r="E401" i="58"/>
  <c r="F401" i="58"/>
  <c r="G401" i="58"/>
  <c r="H401" i="58"/>
  <c r="I401" i="58"/>
  <c r="J401" i="58"/>
  <c r="K401" i="58"/>
  <c r="L401" i="58"/>
  <c r="A402" i="58"/>
  <c r="B402" i="58"/>
  <c r="C402" i="58"/>
  <c r="D402" i="58"/>
  <c r="E402" i="58"/>
  <c r="F402" i="58"/>
  <c r="G402" i="58"/>
  <c r="H402" i="58"/>
  <c r="I402" i="58"/>
  <c r="J402" i="58"/>
  <c r="K402" i="58"/>
  <c r="L402" i="58"/>
  <c r="A403" i="58"/>
  <c r="B403" i="58"/>
  <c r="C403" i="58"/>
  <c r="D403" i="58"/>
  <c r="E403" i="58"/>
  <c r="F403" i="58"/>
  <c r="G403" i="58"/>
  <c r="H403" i="58"/>
  <c r="I403" i="58"/>
  <c r="J403" i="58"/>
  <c r="K403" i="58"/>
  <c r="L403" i="58"/>
  <c r="A404" i="58"/>
  <c r="B404" i="58"/>
  <c r="C404" i="58"/>
  <c r="D404" i="58"/>
  <c r="E404" i="58"/>
  <c r="F404" i="58"/>
  <c r="G404" i="58"/>
  <c r="H404" i="58"/>
  <c r="I404" i="58"/>
  <c r="J404" i="58"/>
  <c r="K404" i="58"/>
  <c r="L404" i="58"/>
  <c r="A405" i="58"/>
  <c r="B405" i="58"/>
  <c r="C405" i="58"/>
  <c r="D405" i="58"/>
  <c r="E405" i="58"/>
  <c r="F405" i="58"/>
  <c r="G405" i="58"/>
  <c r="H405" i="58"/>
  <c r="I405" i="58"/>
  <c r="J405" i="58"/>
  <c r="K405" i="58"/>
  <c r="L405" i="58"/>
  <c r="A406" i="58"/>
  <c r="B406" i="58"/>
  <c r="C406" i="58"/>
  <c r="D406" i="58"/>
  <c r="E406" i="58"/>
  <c r="F406" i="58"/>
  <c r="G406" i="58"/>
  <c r="H406" i="58"/>
  <c r="I406" i="58"/>
  <c r="J406" i="58"/>
  <c r="K406" i="58"/>
  <c r="L406" i="58"/>
  <c r="A407" i="58"/>
  <c r="B407" i="58"/>
  <c r="C407" i="58"/>
  <c r="D407" i="58"/>
  <c r="E407" i="58"/>
  <c r="F407" i="58"/>
  <c r="G407" i="58"/>
  <c r="H407" i="58"/>
  <c r="I407" i="58"/>
  <c r="J407" i="58"/>
  <c r="K407" i="58"/>
  <c r="L407" i="58"/>
  <c r="A408" i="58"/>
  <c r="B408" i="58"/>
  <c r="C408" i="58"/>
  <c r="D408" i="58"/>
  <c r="E408" i="58"/>
  <c r="F408" i="58"/>
  <c r="G408" i="58"/>
  <c r="H408" i="58"/>
  <c r="I408" i="58"/>
  <c r="J408" i="58"/>
  <c r="K408" i="58"/>
  <c r="L408" i="58"/>
  <c r="A409" i="58"/>
  <c r="B409" i="58"/>
  <c r="C409" i="58"/>
  <c r="D409" i="58"/>
  <c r="E409" i="58"/>
  <c r="F409" i="58"/>
  <c r="G409" i="58"/>
  <c r="H409" i="58"/>
  <c r="I409" i="58"/>
  <c r="J409" i="58"/>
  <c r="K409" i="58"/>
  <c r="L409" i="58"/>
  <c r="A410" i="58"/>
  <c r="B410" i="58"/>
  <c r="C410" i="58"/>
  <c r="D410" i="58"/>
  <c r="E410" i="58"/>
  <c r="F410" i="58"/>
  <c r="G410" i="58"/>
  <c r="H410" i="58"/>
  <c r="I410" i="58"/>
  <c r="J410" i="58"/>
  <c r="K410" i="58"/>
  <c r="L410" i="58"/>
  <c r="A411" i="58"/>
  <c r="B411" i="58"/>
  <c r="C411" i="58"/>
  <c r="D411" i="58"/>
  <c r="E411" i="58"/>
  <c r="F411" i="58"/>
  <c r="G411" i="58"/>
  <c r="H411" i="58"/>
  <c r="I411" i="58"/>
  <c r="J411" i="58"/>
  <c r="K411" i="58"/>
  <c r="L411" i="58"/>
  <c r="A412" i="58"/>
  <c r="B412" i="58"/>
  <c r="C412" i="58"/>
  <c r="D412" i="58"/>
  <c r="E412" i="58"/>
  <c r="F412" i="58"/>
  <c r="G412" i="58"/>
  <c r="H412" i="58"/>
  <c r="I412" i="58"/>
  <c r="J412" i="58"/>
  <c r="K412" i="58"/>
  <c r="L412" i="58"/>
  <c r="A413" i="58"/>
  <c r="B413" i="58"/>
  <c r="C413" i="58"/>
  <c r="D413" i="58"/>
  <c r="E413" i="58"/>
  <c r="F413" i="58"/>
  <c r="G413" i="58"/>
  <c r="H413" i="58"/>
  <c r="I413" i="58"/>
  <c r="J413" i="58"/>
  <c r="K413" i="58"/>
  <c r="L413" i="58"/>
  <c r="A414" i="58"/>
  <c r="B414" i="58"/>
  <c r="C414" i="58"/>
  <c r="D414" i="58"/>
  <c r="E414" i="58"/>
  <c r="F414" i="58"/>
  <c r="G414" i="58"/>
  <c r="H414" i="58"/>
  <c r="I414" i="58"/>
  <c r="J414" i="58"/>
  <c r="K414" i="58"/>
  <c r="L414" i="58"/>
  <c r="A415" i="58"/>
  <c r="B415" i="58"/>
  <c r="C415" i="58"/>
  <c r="D415" i="58"/>
  <c r="E415" i="58"/>
  <c r="F415" i="58"/>
  <c r="G415" i="58"/>
  <c r="H415" i="58"/>
  <c r="I415" i="58"/>
  <c r="J415" i="58"/>
  <c r="K415" i="58"/>
  <c r="L415" i="58"/>
  <c r="A416" i="58"/>
  <c r="B416" i="58"/>
  <c r="C416" i="58"/>
  <c r="D416" i="58"/>
  <c r="E416" i="58"/>
  <c r="F416" i="58"/>
  <c r="G416" i="58"/>
  <c r="H416" i="58"/>
  <c r="I416" i="58"/>
  <c r="J416" i="58"/>
  <c r="K416" i="58"/>
  <c r="L416" i="58"/>
  <c r="A417" i="58"/>
  <c r="B417" i="58"/>
  <c r="C417" i="58"/>
  <c r="D417" i="58"/>
  <c r="E417" i="58"/>
  <c r="F417" i="58"/>
  <c r="G417" i="58"/>
  <c r="H417" i="58"/>
  <c r="I417" i="58"/>
  <c r="J417" i="58"/>
  <c r="K417" i="58"/>
  <c r="L417" i="58"/>
  <c r="A418" i="58"/>
  <c r="B418" i="58"/>
  <c r="C418" i="58"/>
  <c r="D418" i="58"/>
  <c r="E418" i="58"/>
  <c r="F418" i="58"/>
  <c r="G418" i="58"/>
  <c r="H418" i="58"/>
  <c r="I418" i="58"/>
  <c r="J418" i="58"/>
  <c r="K418" i="58"/>
  <c r="L418" i="58"/>
  <c r="A419" i="58"/>
  <c r="B419" i="58"/>
  <c r="C419" i="58"/>
  <c r="D419" i="58"/>
  <c r="E419" i="58"/>
  <c r="F419" i="58"/>
  <c r="G419" i="58"/>
  <c r="H419" i="58"/>
  <c r="I419" i="58"/>
  <c r="J419" i="58"/>
  <c r="K419" i="58"/>
  <c r="L419" i="58"/>
  <c r="A420" i="58"/>
  <c r="B420" i="58"/>
  <c r="C420" i="58"/>
  <c r="D420" i="58"/>
  <c r="E420" i="58"/>
  <c r="F420" i="58"/>
  <c r="G420" i="58"/>
  <c r="H420" i="58"/>
  <c r="I420" i="58"/>
  <c r="J420" i="58"/>
  <c r="K420" i="58"/>
  <c r="L420" i="58"/>
  <c r="A421" i="58"/>
  <c r="B421" i="58"/>
  <c r="C421" i="58"/>
  <c r="D421" i="58"/>
  <c r="E421" i="58"/>
  <c r="F421" i="58"/>
  <c r="G421" i="58"/>
  <c r="H421" i="58"/>
  <c r="I421" i="58"/>
  <c r="J421" i="58"/>
  <c r="K421" i="58"/>
  <c r="L421" i="58"/>
  <c r="A422" i="58"/>
  <c r="B422" i="58"/>
  <c r="C422" i="58"/>
  <c r="D422" i="58"/>
  <c r="E422" i="58"/>
  <c r="F422" i="58"/>
  <c r="G422" i="58"/>
  <c r="H422" i="58"/>
  <c r="I422" i="58"/>
  <c r="J422" i="58"/>
  <c r="K422" i="58"/>
  <c r="L422" i="58"/>
  <c r="A423" i="58"/>
  <c r="B423" i="58"/>
  <c r="C423" i="58"/>
  <c r="D423" i="58"/>
  <c r="E423" i="58"/>
  <c r="F423" i="58"/>
  <c r="G423" i="58"/>
  <c r="H423" i="58"/>
  <c r="I423" i="58"/>
  <c r="J423" i="58"/>
  <c r="K423" i="58"/>
  <c r="L423" i="58"/>
  <c r="A424" i="58"/>
  <c r="B424" i="58"/>
  <c r="C424" i="58"/>
  <c r="D424" i="58"/>
  <c r="E424" i="58"/>
  <c r="F424" i="58"/>
  <c r="G424" i="58"/>
  <c r="H424" i="58"/>
  <c r="I424" i="58"/>
  <c r="J424" i="58"/>
  <c r="K424" i="58"/>
  <c r="L424" i="58"/>
  <c r="A425" i="58"/>
  <c r="B425" i="58"/>
  <c r="C425" i="58"/>
  <c r="D425" i="58"/>
  <c r="E425" i="58"/>
  <c r="F425" i="58"/>
  <c r="G425" i="58"/>
  <c r="H425" i="58"/>
  <c r="I425" i="58"/>
  <c r="J425" i="58"/>
  <c r="K425" i="58"/>
  <c r="L425" i="58"/>
  <c r="A426" i="58"/>
  <c r="B426" i="58"/>
  <c r="C426" i="58"/>
  <c r="D426" i="58"/>
  <c r="E426" i="58"/>
  <c r="F426" i="58"/>
  <c r="G426" i="58"/>
  <c r="H426" i="58"/>
  <c r="I426" i="58"/>
  <c r="J426" i="58"/>
  <c r="K426" i="58"/>
  <c r="L426" i="58"/>
  <c r="A427" i="58"/>
  <c r="B427" i="58"/>
  <c r="C427" i="58"/>
  <c r="D427" i="58"/>
  <c r="E427" i="58"/>
  <c r="F427" i="58"/>
  <c r="G427" i="58"/>
  <c r="H427" i="58"/>
  <c r="I427" i="58"/>
  <c r="J427" i="58"/>
  <c r="K427" i="58"/>
  <c r="L427" i="58"/>
  <c r="A428" i="58"/>
  <c r="B428" i="58"/>
  <c r="C428" i="58"/>
  <c r="D428" i="58"/>
  <c r="E428" i="58"/>
  <c r="F428" i="58"/>
  <c r="G428" i="58"/>
  <c r="H428" i="58"/>
  <c r="I428" i="58"/>
  <c r="J428" i="58"/>
  <c r="K428" i="58"/>
  <c r="L428" i="58"/>
  <c r="A429" i="58"/>
  <c r="B429" i="58"/>
  <c r="C429" i="58"/>
  <c r="D429" i="58"/>
  <c r="E429" i="58"/>
  <c r="F429" i="58"/>
  <c r="G429" i="58"/>
  <c r="H429" i="58"/>
  <c r="I429" i="58"/>
  <c r="J429" i="58"/>
  <c r="K429" i="58"/>
  <c r="L429" i="58"/>
  <c r="A430" i="58"/>
  <c r="B430" i="58"/>
  <c r="C430" i="58"/>
  <c r="D430" i="58"/>
  <c r="E430" i="58"/>
  <c r="F430" i="58"/>
  <c r="G430" i="58"/>
  <c r="H430" i="58"/>
  <c r="I430" i="58"/>
  <c r="J430" i="58"/>
  <c r="K430" i="58"/>
  <c r="L430" i="58"/>
  <c r="A431" i="58"/>
  <c r="B431" i="58"/>
  <c r="C431" i="58"/>
  <c r="D431" i="58"/>
  <c r="E431" i="58"/>
  <c r="F431" i="58"/>
  <c r="G431" i="58"/>
  <c r="H431" i="58"/>
  <c r="I431" i="58"/>
  <c r="J431" i="58"/>
  <c r="K431" i="58"/>
  <c r="L431" i="58"/>
  <c r="A432" i="58"/>
  <c r="B432" i="58"/>
  <c r="C432" i="58"/>
  <c r="D432" i="58"/>
  <c r="E432" i="58"/>
  <c r="F432" i="58"/>
  <c r="G432" i="58"/>
  <c r="H432" i="58"/>
  <c r="I432" i="58"/>
  <c r="J432" i="58"/>
  <c r="K432" i="58"/>
  <c r="L432" i="58"/>
  <c r="A433" i="58"/>
  <c r="B433" i="58"/>
  <c r="C433" i="58"/>
  <c r="D433" i="58"/>
  <c r="E433" i="58"/>
  <c r="F433" i="58"/>
  <c r="G433" i="58"/>
  <c r="H433" i="58"/>
  <c r="I433" i="58"/>
  <c r="J433" i="58"/>
  <c r="K433" i="58"/>
  <c r="L433" i="58"/>
  <c r="A434" i="58"/>
  <c r="B434" i="58"/>
  <c r="C434" i="58"/>
  <c r="D434" i="58"/>
  <c r="E434" i="58"/>
  <c r="F434" i="58"/>
  <c r="G434" i="58"/>
  <c r="H434" i="58"/>
  <c r="I434" i="58"/>
  <c r="J434" i="58"/>
  <c r="K434" i="58"/>
  <c r="L434" i="58"/>
  <c r="A435" i="58"/>
  <c r="B435" i="58"/>
  <c r="C435" i="58"/>
  <c r="D435" i="58"/>
  <c r="E435" i="58"/>
  <c r="F435" i="58"/>
  <c r="G435" i="58"/>
  <c r="H435" i="58"/>
  <c r="I435" i="58"/>
  <c r="J435" i="58"/>
  <c r="K435" i="58"/>
  <c r="L435" i="58"/>
  <c r="A436" i="58"/>
  <c r="B436" i="58"/>
  <c r="C436" i="58"/>
  <c r="D436" i="58"/>
  <c r="E436" i="58"/>
  <c r="F436" i="58"/>
  <c r="G436" i="58"/>
  <c r="H436" i="58"/>
  <c r="I436" i="58"/>
  <c r="J436" i="58"/>
  <c r="K436" i="58"/>
  <c r="L436" i="58"/>
  <c r="A437" i="58"/>
  <c r="B437" i="58"/>
  <c r="C437" i="58"/>
  <c r="D437" i="58"/>
  <c r="E437" i="58"/>
  <c r="F437" i="58"/>
  <c r="G437" i="58"/>
  <c r="H437" i="58"/>
  <c r="I437" i="58"/>
  <c r="J437" i="58"/>
  <c r="K437" i="58"/>
  <c r="L437" i="58"/>
  <c r="A438" i="58"/>
  <c r="B438" i="58"/>
  <c r="C438" i="58"/>
  <c r="D438" i="58"/>
  <c r="E438" i="58"/>
  <c r="F438" i="58"/>
  <c r="G438" i="58"/>
  <c r="H438" i="58"/>
  <c r="I438" i="58"/>
  <c r="J438" i="58"/>
  <c r="K438" i="58"/>
  <c r="L438" i="58"/>
  <c r="A439" i="58"/>
  <c r="B439" i="58"/>
  <c r="C439" i="58"/>
  <c r="D439" i="58"/>
  <c r="E439" i="58"/>
  <c r="F439" i="58"/>
  <c r="G439" i="58"/>
  <c r="H439" i="58"/>
  <c r="I439" i="58"/>
  <c r="J439" i="58"/>
  <c r="K439" i="58"/>
  <c r="L439" i="58"/>
  <c r="A440" i="58"/>
  <c r="B440" i="58"/>
  <c r="C440" i="58"/>
  <c r="D440" i="58"/>
  <c r="E440" i="58"/>
  <c r="F440" i="58"/>
  <c r="G440" i="58"/>
  <c r="H440" i="58"/>
  <c r="I440" i="58"/>
  <c r="J440" i="58"/>
  <c r="K440" i="58"/>
  <c r="L440" i="58"/>
  <c r="A441" i="58"/>
  <c r="B441" i="58"/>
  <c r="C441" i="58"/>
  <c r="D441" i="58"/>
  <c r="E441" i="58"/>
  <c r="F441" i="58"/>
  <c r="G441" i="58"/>
  <c r="H441" i="58"/>
  <c r="I441" i="58"/>
  <c r="J441" i="58"/>
  <c r="K441" i="58"/>
  <c r="L441" i="58"/>
  <c r="A442" i="58"/>
  <c r="B442" i="58"/>
  <c r="C442" i="58"/>
  <c r="D442" i="58"/>
  <c r="E442" i="58"/>
  <c r="F442" i="58"/>
  <c r="G442" i="58"/>
  <c r="H442" i="58"/>
  <c r="I442" i="58"/>
  <c r="J442" i="58"/>
  <c r="K442" i="58"/>
  <c r="L442" i="58"/>
  <c r="A443" i="58"/>
  <c r="B443" i="58"/>
  <c r="C443" i="58"/>
  <c r="D443" i="58"/>
  <c r="E443" i="58"/>
  <c r="F443" i="58"/>
  <c r="G443" i="58"/>
  <c r="H443" i="58"/>
  <c r="I443" i="58"/>
  <c r="J443" i="58"/>
  <c r="K443" i="58"/>
  <c r="L443" i="58"/>
  <c r="A444" i="58"/>
  <c r="B444" i="58"/>
  <c r="C444" i="58"/>
  <c r="D444" i="58"/>
  <c r="E444" i="58"/>
  <c r="F444" i="58"/>
  <c r="G444" i="58"/>
  <c r="H444" i="58"/>
  <c r="I444" i="58"/>
  <c r="J444" i="58"/>
  <c r="K444" i="58"/>
  <c r="L444" i="58"/>
  <c r="A445" i="58"/>
  <c r="B445" i="58"/>
  <c r="C445" i="58"/>
  <c r="D445" i="58"/>
  <c r="E445" i="58"/>
  <c r="F445" i="58"/>
  <c r="G445" i="58"/>
  <c r="H445" i="58"/>
  <c r="I445" i="58"/>
  <c r="J445" i="58"/>
  <c r="K445" i="58"/>
  <c r="L445" i="58"/>
  <c r="A446" i="58"/>
  <c r="B446" i="58"/>
  <c r="C446" i="58"/>
  <c r="D446" i="58"/>
  <c r="E446" i="58"/>
  <c r="F446" i="58"/>
  <c r="G446" i="58"/>
  <c r="H446" i="58"/>
  <c r="I446" i="58"/>
  <c r="J446" i="58"/>
  <c r="K446" i="58"/>
  <c r="L446" i="58"/>
  <c r="A447" i="58"/>
  <c r="B447" i="58"/>
  <c r="C447" i="58"/>
  <c r="D447" i="58"/>
  <c r="E447" i="58"/>
  <c r="F447" i="58"/>
  <c r="G447" i="58"/>
  <c r="H447" i="58"/>
  <c r="I447" i="58"/>
  <c r="J447" i="58"/>
  <c r="K447" i="58"/>
  <c r="L447" i="58"/>
  <c r="A448" i="58"/>
  <c r="B448" i="58"/>
  <c r="C448" i="58"/>
  <c r="D448" i="58"/>
  <c r="E448" i="58"/>
  <c r="F448" i="58"/>
  <c r="G448" i="58"/>
  <c r="H448" i="58"/>
  <c r="I448" i="58"/>
  <c r="J448" i="58"/>
  <c r="K448" i="58"/>
  <c r="L448" i="58"/>
  <c r="A449" i="58"/>
  <c r="B449" i="58"/>
  <c r="C449" i="58"/>
  <c r="D449" i="58"/>
  <c r="E449" i="58"/>
  <c r="F449" i="58"/>
  <c r="G449" i="58"/>
  <c r="H449" i="58"/>
  <c r="I449" i="58"/>
  <c r="J449" i="58"/>
  <c r="K449" i="58"/>
  <c r="L449" i="58"/>
  <c r="A450" i="58"/>
  <c r="B450" i="58"/>
  <c r="C450" i="58"/>
  <c r="D450" i="58"/>
  <c r="E450" i="58"/>
  <c r="F450" i="58"/>
  <c r="G450" i="58"/>
  <c r="H450" i="58"/>
  <c r="I450" i="58"/>
  <c r="J450" i="58"/>
  <c r="K450" i="58"/>
  <c r="L450" i="58"/>
  <c r="A451" i="58"/>
  <c r="B451" i="58"/>
  <c r="C451" i="58"/>
  <c r="D451" i="58"/>
  <c r="E451" i="58"/>
  <c r="F451" i="58"/>
  <c r="G451" i="58"/>
  <c r="H451" i="58"/>
  <c r="I451" i="58"/>
  <c r="J451" i="58"/>
  <c r="K451" i="58"/>
  <c r="L451" i="58"/>
  <c r="A452" i="58"/>
  <c r="B452" i="58"/>
  <c r="C452" i="58"/>
  <c r="D452" i="58"/>
  <c r="E452" i="58"/>
  <c r="F452" i="58"/>
  <c r="G452" i="58"/>
  <c r="H452" i="58"/>
  <c r="I452" i="58"/>
  <c r="J452" i="58"/>
  <c r="K452" i="58"/>
  <c r="L452" i="58"/>
  <c r="A453" i="58"/>
  <c r="B453" i="58"/>
  <c r="C453" i="58"/>
  <c r="D453" i="58"/>
  <c r="E453" i="58"/>
  <c r="F453" i="58"/>
  <c r="G453" i="58"/>
  <c r="H453" i="58"/>
  <c r="I453" i="58"/>
  <c r="J453" i="58"/>
  <c r="K453" i="58"/>
  <c r="L453" i="58"/>
  <c r="A454" i="58"/>
  <c r="B454" i="58"/>
  <c r="C454" i="58"/>
  <c r="D454" i="58"/>
  <c r="E454" i="58"/>
  <c r="F454" i="58"/>
  <c r="G454" i="58"/>
  <c r="H454" i="58"/>
  <c r="I454" i="58"/>
  <c r="J454" i="58"/>
  <c r="K454" i="58"/>
  <c r="L454" i="58"/>
  <c r="A455" i="58"/>
  <c r="B455" i="58"/>
  <c r="C455" i="58"/>
  <c r="D455" i="58"/>
  <c r="E455" i="58"/>
  <c r="F455" i="58"/>
  <c r="G455" i="58"/>
  <c r="H455" i="58"/>
  <c r="I455" i="58"/>
  <c r="J455" i="58"/>
  <c r="K455" i="58"/>
  <c r="L455" i="58"/>
  <c r="A456" i="58"/>
  <c r="B456" i="58"/>
  <c r="C456" i="58"/>
  <c r="D456" i="58"/>
  <c r="E456" i="58"/>
  <c r="F456" i="58"/>
  <c r="G456" i="58"/>
  <c r="H456" i="58"/>
  <c r="I456" i="58"/>
  <c r="J456" i="58"/>
  <c r="K456" i="58"/>
  <c r="L456" i="58"/>
  <c r="A457" i="58"/>
  <c r="B457" i="58"/>
  <c r="C457" i="58"/>
  <c r="D457" i="58"/>
  <c r="E457" i="58"/>
  <c r="F457" i="58"/>
  <c r="G457" i="58"/>
  <c r="H457" i="58"/>
  <c r="I457" i="58"/>
  <c r="J457" i="58"/>
  <c r="K457" i="58"/>
  <c r="L457" i="58"/>
  <c r="A458" i="58"/>
  <c r="B458" i="58"/>
  <c r="C458" i="58"/>
  <c r="D458" i="58"/>
  <c r="E458" i="58"/>
  <c r="F458" i="58"/>
  <c r="G458" i="58"/>
  <c r="H458" i="58"/>
  <c r="I458" i="58"/>
  <c r="J458" i="58"/>
  <c r="K458" i="58"/>
  <c r="L458" i="58"/>
  <c r="A459" i="58"/>
  <c r="B459" i="58"/>
  <c r="C459" i="58"/>
  <c r="D459" i="58"/>
  <c r="E459" i="58"/>
  <c r="F459" i="58"/>
  <c r="G459" i="58"/>
  <c r="H459" i="58"/>
  <c r="I459" i="58"/>
  <c r="J459" i="58"/>
  <c r="K459" i="58"/>
  <c r="L459" i="58"/>
  <c r="A460" i="58"/>
  <c r="B460" i="58"/>
  <c r="C460" i="58"/>
  <c r="D460" i="58"/>
  <c r="E460" i="58"/>
  <c r="F460" i="58"/>
  <c r="G460" i="58"/>
  <c r="H460" i="58"/>
  <c r="I460" i="58"/>
  <c r="J460" i="58"/>
  <c r="K460" i="58"/>
  <c r="L460" i="58"/>
  <c r="A461" i="58"/>
  <c r="B461" i="58"/>
  <c r="C461" i="58"/>
  <c r="D461" i="58"/>
  <c r="E461" i="58"/>
  <c r="F461" i="58"/>
  <c r="G461" i="58"/>
  <c r="H461" i="58"/>
  <c r="I461" i="58"/>
  <c r="J461" i="58"/>
  <c r="K461" i="58"/>
  <c r="L461" i="58"/>
  <c r="A462" i="58"/>
  <c r="B462" i="58"/>
  <c r="C462" i="58"/>
  <c r="D462" i="58"/>
  <c r="E462" i="58"/>
  <c r="F462" i="58"/>
  <c r="G462" i="58"/>
  <c r="H462" i="58"/>
  <c r="I462" i="58"/>
  <c r="J462" i="58"/>
  <c r="K462" i="58"/>
  <c r="L462" i="58"/>
  <c r="A463" i="58"/>
  <c r="B463" i="58"/>
  <c r="C463" i="58"/>
  <c r="D463" i="58"/>
  <c r="E463" i="58"/>
  <c r="F463" i="58"/>
  <c r="G463" i="58"/>
  <c r="H463" i="58"/>
  <c r="I463" i="58"/>
  <c r="J463" i="58"/>
  <c r="K463" i="58"/>
  <c r="L463" i="58"/>
  <c r="A464" i="58"/>
  <c r="B464" i="58"/>
  <c r="C464" i="58"/>
  <c r="D464" i="58"/>
  <c r="E464" i="58"/>
  <c r="F464" i="58"/>
  <c r="G464" i="58"/>
  <c r="H464" i="58"/>
  <c r="I464" i="58"/>
  <c r="J464" i="58"/>
  <c r="K464" i="58"/>
  <c r="L464" i="58"/>
  <c r="A465" i="58"/>
  <c r="B465" i="58"/>
  <c r="C465" i="58"/>
  <c r="D465" i="58"/>
  <c r="E465" i="58"/>
  <c r="F465" i="58"/>
  <c r="G465" i="58"/>
  <c r="H465" i="58"/>
  <c r="I465" i="58"/>
  <c r="J465" i="58"/>
  <c r="K465" i="58"/>
  <c r="L465" i="58"/>
  <c r="A466" i="58"/>
  <c r="B466" i="58"/>
  <c r="C466" i="58"/>
  <c r="D466" i="58"/>
  <c r="E466" i="58"/>
  <c r="F466" i="58"/>
  <c r="G466" i="58"/>
  <c r="H466" i="58"/>
  <c r="I466" i="58"/>
  <c r="J466" i="58"/>
  <c r="K466" i="58"/>
  <c r="L466" i="58"/>
  <c r="A467" i="58"/>
  <c r="B467" i="58"/>
  <c r="C467" i="58"/>
  <c r="D467" i="58"/>
  <c r="E467" i="58"/>
  <c r="F467" i="58"/>
  <c r="G467" i="58"/>
  <c r="H467" i="58"/>
  <c r="I467" i="58"/>
  <c r="J467" i="58"/>
  <c r="K467" i="58"/>
  <c r="L467" i="58"/>
  <c r="A468" i="58"/>
  <c r="B468" i="58"/>
  <c r="C468" i="58"/>
  <c r="D468" i="58"/>
  <c r="E468" i="58"/>
  <c r="F468" i="58"/>
  <c r="G468" i="58"/>
  <c r="H468" i="58"/>
  <c r="I468" i="58"/>
  <c r="J468" i="58"/>
  <c r="K468" i="58"/>
  <c r="L468" i="58"/>
  <c r="A469" i="58"/>
  <c r="B469" i="58"/>
  <c r="C469" i="58"/>
  <c r="D469" i="58"/>
  <c r="E469" i="58"/>
  <c r="F469" i="58"/>
  <c r="G469" i="58"/>
  <c r="H469" i="58"/>
  <c r="I469" i="58"/>
  <c r="J469" i="58"/>
  <c r="K469" i="58"/>
  <c r="L469" i="58"/>
  <c r="A470" i="58"/>
  <c r="B470" i="58"/>
  <c r="C470" i="58"/>
  <c r="D470" i="58"/>
  <c r="E470" i="58"/>
  <c r="F470" i="58"/>
  <c r="G470" i="58"/>
  <c r="H470" i="58"/>
  <c r="I470" i="58"/>
  <c r="J470" i="58"/>
  <c r="K470" i="58"/>
  <c r="L470" i="58"/>
  <c r="A471" i="58"/>
  <c r="B471" i="58"/>
  <c r="C471" i="58"/>
  <c r="D471" i="58"/>
  <c r="E471" i="58"/>
  <c r="F471" i="58"/>
  <c r="G471" i="58"/>
  <c r="H471" i="58"/>
  <c r="I471" i="58"/>
  <c r="J471" i="58"/>
  <c r="K471" i="58"/>
  <c r="L471" i="58"/>
  <c r="A472" i="58"/>
  <c r="B472" i="58"/>
  <c r="C472" i="58"/>
  <c r="D472" i="58"/>
  <c r="E472" i="58"/>
  <c r="F472" i="58"/>
  <c r="G472" i="58"/>
  <c r="H472" i="58"/>
  <c r="I472" i="58"/>
  <c r="J472" i="58"/>
  <c r="K472" i="58"/>
  <c r="L472" i="58"/>
  <c r="A473" i="58"/>
  <c r="B473" i="58"/>
  <c r="C473" i="58"/>
  <c r="D473" i="58"/>
  <c r="E473" i="58"/>
  <c r="F473" i="58"/>
  <c r="G473" i="58"/>
  <c r="H473" i="58"/>
  <c r="I473" i="58"/>
  <c r="J473" i="58"/>
  <c r="K473" i="58"/>
  <c r="L473" i="58"/>
  <c r="A474" i="58"/>
  <c r="B474" i="58"/>
  <c r="C474" i="58"/>
  <c r="D474" i="58"/>
  <c r="E474" i="58"/>
  <c r="F474" i="58"/>
  <c r="G474" i="58"/>
  <c r="H474" i="58"/>
  <c r="I474" i="58"/>
  <c r="J474" i="58"/>
  <c r="K474" i="58"/>
  <c r="L474" i="58"/>
  <c r="A475" i="58"/>
  <c r="B475" i="58"/>
  <c r="C475" i="58"/>
  <c r="D475" i="58"/>
  <c r="E475" i="58"/>
  <c r="F475" i="58"/>
  <c r="G475" i="58"/>
  <c r="H475" i="58"/>
  <c r="I475" i="58"/>
  <c r="J475" i="58"/>
  <c r="K475" i="58"/>
  <c r="L475" i="58"/>
  <c r="A476" i="58"/>
  <c r="B476" i="58"/>
  <c r="C476" i="58"/>
  <c r="D476" i="58"/>
  <c r="E476" i="58"/>
  <c r="F476" i="58"/>
  <c r="G476" i="58"/>
  <c r="H476" i="58"/>
  <c r="I476" i="58"/>
  <c r="J476" i="58"/>
  <c r="K476" i="58"/>
  <c r="L476" i="58"/>
  <c r="A477" i="58"/>
  <c r="B477" i="58"/>
  <c r="C477" i="58"/>
  <c r="D477" i="58"/>
  <c r="E477" i="58"/>
  <c r="F477" i="58"/>
  <c r="G477" i="58"/>
  <c r="H477" i="58"/>
  <c r="I477" i="58"/>
  <c r="J477" i="58"/>
  <c r="K477" i="58"/>
  <c r="L477" i="58"/>
  <c r="A478" i="58"/>
  <c r="B478" i="58"/>
  <c r="C478" i="58"/>
  <c r="D478" i="58"/>
  <c r="E478" i="58"/>
  <c r="F478" i="58"/>
  <c r="G478" i="58"/>
  <c r="H478" i="58"/>
  <c r="I478" i="58"/>
  <c r="J478" i="58"/>
  <c r="K478" i="58"/>
  <c r="L478" i="58"/>
  <c r="A479" i="58"/>
  <c r="B479" i="58"/>
  <c r="C479" i="58"/>
  <c r="D479" i="58"/>
  <c r="E479" i="58"/>
  <c r="F479" i="58"/>
  <c r="G479" i="58"/>
  <c r="H479" i="58"/>
  <c r="I479" i="58"/>
  <c r="J479" i="58"/>
  <c r="K479" i="58"/>
  <c r="L479" i="58"/>
  <c r="A480" i="58"/>
  <c r="B480" i="58"/>
  <c r="C480" i="58"/>
  <c r="D480" i="58"/>
  <c r="E480" i="58"/>
  <c r="F480" i="58"/>
  <c r="G480" i="58"/>
  <c r="H480" i="58"/>
  <c r="I480" i="58"/>
  <c r="J480" i="58"/>
  <c r="K480" i="58"/>
  <c r="L480" i="58"/>
  <c r="A481" i="58"/>
  <c r="B481" i="58"/>
  <c r="C481" i="58"/>
  <c r="D481" i="58"/>
  <c r="E481" i="58"/>
  <c r="F481" i="58"/>
  <c r="G481" i="58"/>
  <c r="H481" i="58"/>
  <c r="I481" i="58"/>
  <c r="J481" i="58"/>
  <c r="K481" i="58"/>
  <c r="L481" i="58"/>
  <c r="A482" i="58"/>
  <c r="B482" i="58"/>
  <c r="C482" i="58"/>
  <c r="D482" i="58"/>
  <c r="E482" i="58"/>
  <c r="F482" i="58"/>
  <c r="G482" i="58"/>
  <c r="H482" i="58"/>
  <c r="I482" i="58"/>
  <c r="J482" i="58"/>
  <c r="K482" i="58"/>
  <c r="L482" i="58"/>
  <c r="A483" i="58"/>
  <c r="B483" i="58"/>
  <c r="C483" i="58"/>
  <c r="D483" i="58"/>
  <c r="E483" i="58"/>
  <c r="F483" i="58"/>
  <c r="G483" i="58"/>
  <c r="H483" i="58"/>
  <c r="I483" i="58"/>
  <c r="J483" i="58"/>
  <c r="K483" i="58"/>
  <c r="L483" i="58"/>
  <c r="A484" i="58"/>
  <c r="B484" i="58"/>
  <c r="C484" i="58"/>
  <c r="D484" i="58"/>
  <c r="E484" i="58"/>
  <c r="F484" i="58"/>
  <c r="G484" i="58"/>
  <c r="H484" i="58"/>
  <c r="I484" i="58"/>
  <c r="J484" i="58"/>
  <c r="K484" i="58"/>
  <c r="L484" i="58"/>
  <c r="A485" i="58"/>
  <c r="B485" i="58"/>
  <c r="C485" i="58"/>
  <c r="D485" i="58"/>
  <c r="E485" i="58"/>
  <c r="F485" i="58"/>
  <c r="G485" i="58"/>
  <c r="H485" i="58"/>
  <c r="I485" i="58"/>
  <c r="J485" i="58"/>
  <c r="K485" i="58"/>
  <c r="L485" i="58"/>
  <c r="A486" i="58"/>
  <c r="B486" i="58"/>
  <c r="C486" i="58"/>
  <c r="D486" i="58"/>
  <c r="E486" i="58"/>
  <c r="F486" i="58"/>
  <c r="G486" i="58"/>
  <c r="H486" i="58"/>
  <c r="I486" i="58"/>
  <c r="J486" i="58"/>
  <c r="K486" i="58"/>
  <c r="L486" i="58"/>
  <c r="A487" i="58"/>
  <c r="B487" i="58"/>
  <c r="C487" i="58"/>
  <c r="D487" i="58"/>
  <c r="E487" i="58"/>
  <c r="F487" i="58"/>
  <c r="G487" i="58"/>
  <c r="H487" i="58"/>
  <c r="I487" i="58"/>
  <c r="J487" i="58"/>
  <c r="K487" i="58"/>
  <c r="L487" i="58"/>
  <c r="A488" i="58"/>
  <c r="B488" i="58"/>
  <c r="C488" i="58"/>
  <c r="D488" i="58"/>
  <c r="E488" i="58"/>
  <c r="F488" i="58"/>
  <c r="G488" i="58"/>
  <c r="H488" i="58"/>
  <c r="I488" i="58"/>
  <c r="J488" i="58"/>
  <c r="K488" i="58"/>
  <c r="L488" i="58"/>
  <c r="A489" i="58"/>
  <c r="B489" i="58"/>
  <c r="C489" i="58"/>
  <c r="D489" i="58"/>
  <c r="E489" i="58"/>
  <c r="F489" i="58"/>
  <c r="G489" i="58"/>
  <c r="H489" i="58"/>
  <c r="I489" i="58"/>
  <c r="J489" i="58"/>
  <c r="K489" i="58"/>
  <c r="L489" i="58"/>
  <c r="A490" i="58"/>
  <c r="B490" i="58"/>
  <c r="C490" i="58"/>
  <c r="D490" i="58"/>
  <c r="E490" i="58"/>
  <c r="F490" i="58"/>
  <c r="G490" i="58"/>
  <c r="H490" i="58"/>
  <c r="I490" i="58"/>
  <c r="J490" i="58"/>
  <c r="K490" i="58"/>
  <c r="L490" i="58"/>
  <c r="A491" i="58"/>
  <c r="B491" i="58"/>
  <c r="C491" i="58"/>
  <c r="D491" i="58"/>
  <c r="E491" i="58"/>
  <c r="F491" i="58"/>
  <c r="G491" i="58"/>
  <c r="H491" i="58"/>
  <c r="I491" i="58"/>
  <c r="J491" i="58"/>
  <c r="K491" i="58"/>
  <c r="L491" i="58"/>
  <c r="A492" i="58"/>
  <c r="B492" i="58"/>
  <c r="C492" i="58"/>
  <c r="D492" i="58"/>
  <c r="E492" i="58"/>
  <c r="F492" i="58"/>
  <c r="G492" i="58"/>
  <c r="H492" i="58"/>
  <c r="I492" i="58"/>
  <c r="J492" i="58"/>
  <c r="K492" i="58"/>
  <c r="L492" i="58"/>
  <c r="A493" i="58"/>
  <c r="B493" i="58"/>
  <c r="C493" i="58"/>
  <c r="D493" i="58"/>
  <c r="E493" i="58"/>
  <c r="F493" i="58"/>
  <c r="G493" i="58"/>
  <c r="H493" i="58"/>
  <c r="I493" i="58"/>
  <c r="J493" i="58"/>
  <c r="K493" i="58"/>
  <c r="L493" i="58"/>
  <c r="A494" i="58"/>
  <c r="B494" i="58"/>
  <c r="C494" i="58"/>
  <c r="D494" i="58"/>
  <c r="E494" i="58"/>
  <c r="F494" i="58"/>
  <c r="G494" i="58"/>
  <c r="H494" i="58"/>
  <c r="I494" i="58"/>
  <c r="J494" i="58"/>
  <c r="K494" i="58"/>
  <c r="L494" i="58"/>
  <c r="A495" i="58"/>
  <c r="B495" i="58"/>
  <c r="C495" i="58"/>
  <c r="D495" i="58"/>
  <c r="E495" i="58"/>
  <c r="F495" i="58"/>
  <c r="G495" i="58"/>
  <c r="H495" i="58"/>
  <c r="I495" i="58"/>
  <c r="J495" i="58"/>
  <c r="K495" i="58"/>
  <c r="L495" i="58"/>
  <c r="A496" i="58"/>
  <c r="B496" i="58"/>
  <c r="C496" i="58"/>
  <c r="D496" i="58"/>
  <c r="E496" i="58"/>
  <c r="F496" i="58"/>
  <c r="G496" i="58"/>
  <c r="H496" i="58"/>
  <c r="I496" i="58"/>
  <c r="J496" i="58"/>
  <c r="K496" i="58"/>
  <c r="L496" i="58"/>
  <c r="A497" i="58"/>
  <c r="B497" i="58"/>
  <c r="C497" i="58"/>
  <c r="D497" i="58"/>
  <c r="E497" i="58"/>
  <c r="F497" i="58"/>
  <c r="G497" i="58"/>
  <c r="H497" i="58"/>
  <c r="I497" i="58"/>
  <c r="J497" i="58"/>
  <c r="K497" i="58"/>
  <c r="L497" i="58"/>
  <c r="A498" i="58"/>
  <c r="B498" i="58"/>
  <c r="C498" i="58"/>
  <c r="D498" i="58"/>
  <c r="E498" i="58"/>
  <c r="F498" i="58"/>
  <c r="G498" i="58"/>
  <c r="H498" i="58"/>
  <c r="I498" i="58"/>
  <c r="J498" i="58"/>
  <c r="K498" i="58"/>
  <c r="L498" i="58"/>
  <c r="A499" i="58"/>
  <c r="B499" i="58"/>
  <c r="C499" i="58"/>
  <c r="D499" i="58"/>
  <c r="E499" i="58"/>
  <c r="F499" i="58"/>
  <c r="G499" i="58"/>
  <c r="H499" i="58"/>
  <c r="I499" i="58"/>
  <c r="J499" i="58"/>
  <c r="K499" i="58"/>
  <c r="L499" i="58"/>
  <c r="A500" i="58"/>
  <c r="B500" i="58"/>
  <c r="C500" i="58"/>
  <c r="D500" i="58"/>
  <c r="E500" i="58"/>
  <c r="F500" i="58"/>
  <c r="G500" i="58"/>
  <c r="H500" i="58"/>
  <c r="I500" i="58"/>
  <c r="J500" i="58"/>
  <c r="K500" i="58"/>
  <c r="L500" i="58"/>
  <c r="A501" i="58"/>
  <c r="B501" i="58"/>
  <c r="C501" i="58"/>
  <c r="D501" i="58"/>
  <c r="E501" i="58"/>
  <c r="F501" i="58"/>
  <c r="G501" i="58"/>
  <c r="H501" i="58"/>
  <c r="I501" i="58"/>
  <c r="J501" i="58"/>
  <c r="K501" i="58"/>
  <c r="L501" i="58"/>
  <c r="A502" i="58"/>
  <c r="B502" i="58"/>
  <c r="C502" i="58"/>
  <c r="D502" i="58"/>
  <c r="E502" i="58"/>
  <c r="F502" i="58"/>
  <c r="G502" i="58"/>
  <c r="H502" i="58"/>
  <c r="I502" i="58"/>
  <c r="J502" i="58"/>
  <c r="K502" i="58"/>
  <c r="L502" i="58"/>
  <c r="A503" i="58"/>
  <c r="B503" i="58"/>
  <c r="C503" i="58"/>
  <c r="D503" i="58"/>
  <c r="E503" i="58"/>
  <c r="F503" i="58"/>
  <c r="G503" i="58"/>
  <c r="H503" i="58"/>
  <c r="I503" i="58"/>
  <c r="J503" i="58"/>
  <c r="K503" i="58"/>
  <c r="L503" i="58"/>
  <c r="A504" i="58"/>
  <c r="B504" i="58"/>
  <c r="C504" i="58"/>
  <c r="D504" i="58"/>
  <c r="E504" i="58"/>
  <c r="F504" i="58"/>
  <c r="G504" i="58"/>
  <c r="H504" i="58"/>
  <c r="I504" i="58"/>
  <c r="J504" i="58"/>
  <c r="K504" i="58"/>
  <c r="L504" i="58"/>
  <c r="A505" i="58"/>
  <c r="B505" i="58"/>
  <c r="C505" i="58"/>
  <c r="D505" i="58"/>
  <c r="E505" i="58"/>
  <c r="F505" i="58"/>
  <c r="G505" i="58"/>
  <c r="H505" i="58"/>
  <c r="I505" i="58"/>
  <c r="J505" i="58"/>
  <c r="K505" i="58"/>
  <c r="L505" i="58"/>
  <c r="A506" i="58"/>
  <c r="B506" i="58"/>
  <c r="C506" i="58"/>
  <c r="D506" i="58"/>
  <c r="E506" i="58"/>
  <c r="F506" i="58"/>
  <c r="G506" i="58"/>
  <c r="H506" i="58"/>
  <c r="I506" i="58"/>
  <c r="J506" i="58"/>
  <c r="K506" i="58"/>
  <c r="L506" i="58"/>
  <c r="A507" i="58"/>
  <c r="B507" i="58"/>
  <c r="C507" i="58"/>
  <c r="D507" i="58"/>
  <c r="E507" i="58"/>
  <c r="F507" i="58"/>
  <c r="G507" i="58"/>
  <c r="H507" i="58"/>
  <c r="I507" i="58"/>
  <c r="J507" i="58"/>
  <c r="K507" i="58"/>
  <c r="L507" i="58"/>
  <c r="A508" i="58"/>
  <c r="B508" i="58"/>
  <c r="C508" i="58"/>
  <c r="D508" i="58"/>
  <c r="E508" i="58"/>
  <c r="F508" i="58"/>
  <c r="G508" i="58"/>
  <c r="H508" i="58"/>
  <c r="I508" i="58"/>
  <c r="J508" i="58"/>
  <c r="K508" i="58"/>
  <c r="L508" i="58"/>
  <c r="A509" i="58"/>
  <c r="B509" i="58"/>
  <c r="C509" i="58"/>
  <c r="D509" i="58"/>
  <c r="E509" i="58"/>
  <c r="F509" i="58"/>
  <c r="G509" i="58"/>
  <c r="H509" i="58"/>
  <c r="I509" i="58"/>
  <c r="J509" i="58"/>
  <c r="K509" i="58"/>
  <c r="L509" i="58"/>
  <c r="A510" i="58"/>
  <c r="B510" i="58"/>
  <c r="C510" i="58"/>
  <c r="D510" i="58"/>
  <c r="E510" i="58"/>
  <c r="F510" i="58"/>
  <c r="G510" i="58"/>
  <c r="H510" i="58"/>
  <c r="I510" i="58"/>
  <c r="J510" i="58"/>
  <c r="K510" i="58"/>
  <c r="L510" i="58"/>
  <c r="A511" i="58"/>
  <c r="B511" i="58"/>
  <c r="C511" i="58"/>
  <c r="D511" i="58"/>
  <c r="E511" i="58"/>
  <c r="F511" i="58"/>
  <c r="G511" i="58"/>
  <c r="H511" i="58"/>
  <c r="I511" i="58"/>
  <c r="J511" i="58"/>
  <c r="K511" i="58"/>
  <c r="L511" i="58"/>
  <c r="A512" i="58"/>
  <c r="B512" i="58"/>
  <c r="C512" i="58"/>
  <c r="D512" i="58"/>
  <c r="E512" i="58"/>
  <c r="F512" i="58"/>
  <c r="G512" i="58"/>
  <c r="H512" i="58"/>
  <c r="I512" i="58"/>
  <c r="J512" i="58"/>
  <c r="K512" i="58"/>
  <c r="L512" i="58"/>
  <c r="A513" i="58"/>
  <c r="B513" i="58"/>
  <c r="C513" i="58"/>
  <c r="D513" i="58"/>
  <c r="E513" i="58"/>
  <c r="F513" i="58"/>
  <c r="G513" i="58"/>
  <c r="H513" i="58"/>
  <c r="I513" i="58"/>
  <c r="J513" i="58"/>
  <c r="K513" i="58"/>
  <c r="L513" i="58"/>
  <c r="A514" i="58"/>
  <c r="B514" i="58"/>
  <c r="C514" i="58"/>
  <c r="D514" i="58"/>
  <c r="E514" i="58"/>
  <c r="F514" i="58"/>
  <c r="G514" i="58"/>
  <c r="H514" i="58"/>
  <c r="I514" i="58"/>
  <c r="J514" i="58"/>
  <c r="K514" i="58"/>
  <c r="L514" i="58"/>
  <c r="A515" i="58"/>
  <c r="B515" i="58"/>
  <c r="C515" i="58"/>
  <c r="D515" i="58"/>
  <c r="E515" i="58"/>
  <c r="F515" i="58"/>
  <c r="G515" i="58"/>
  <c r="H515" i="58"/>
  <c r="I515" i="58"/>
  <c r="J515" i="58"/>
  <c r="K515" i="58"/>
  <c r="L515" i="58"/>
  <c r="A516" i="58"/>
  <c r="B516" i="58"/>
  <c r="C516" i="58"/>
  <c r="D516" i="58"/>
  <c r="E516" i="58"/>
  <c r="F516" i="58"/>
  <c r="G516" i="58"/>
  <c r="H516" i="58"/>
  <c r="I516" i="58"/>
  <c r="J516" i="58"/>
  <c r="K516" i="58"/>
  <c r="L516" i="58"/>
  <c r="A517" i="58"/>
  <c r="B517" i="58"/>
  <c r="C517" i="58"/>
  <c r="D517" i="58"/>
  <c r="E517" i="58"/>
  <c r="F517" i="58"/>
  <c r="G517" i="58"/>
  <c r="H517" i="58"/>
  <c r="I517" i="58"/>
  <c r="J517" i="58"/>
  <c r="K517" i="58"/>
  <c r="L517" i="58"/>
  <c r="A518" i="58"/>
  <c r="B518" i="58"/>
  <c r="C518" i="58"/>
  <c r="D518" i="58"/>
  <c r="E518" i="58"/>
  <c r="F518" i="58"/>
  <c r="G518" i="58"/>
  <c r="H518" i="58"/>
  <c r="I518" i="58"/>
  <c r="J518" i="58"/>
  <c r="K518" i="58"/>
  <c r="L518" i="58"/>
  <c r="A519" i="58"/>
  <c r="B519" i="58"/>
  <c r="C519" i="58"/>
  <c r="D519" i="58"/>
  <c r="E519" i="58"/>
  <c r="F519" i="58"/>
  <c r="G519" i="58"/>
  <c r="H519" i="58"/>
  <c r="I519" i="58"/>
  <c r="J519" i="58"/>
  <c r="K519" i="58"/>
  <c r="L519" i="58"/>
  <c r="A520" i="58"/>
  <c r="B520" i="58"/>
  <c r="C520" i="58"/>
  <c r="D520" i="58"/>
  <c r="E520" i="58"/>
  <c r="F520" i="58"/>
  <c r="G520" i="58"/>
  <c r="H520" i="58"/>
  <c r="I520" i="58"/>
  <c r="J520" i="58"/>
  <c r="K520" i="58"/>
  <c r="L520" i="58"/>
  <c r="A521" i="58"/>
  <c r="B521" i="58"/>
  <c r="C521" i="58"/>
  <c r="D521" i="58"/>
  <c r="E521" i="58"/>
  <c r="F521" i="58"/>
  <c r="G521" i="58"/>
  <c r="H521" i="58"/>
  <c r="I521" i="58"/>
  <c r="J521" i="58"/>
  <c r="K521" i="58"/>
  <c r="L521" i="58"/>
  <c r="A522" i="58"/>
  <c r="B522" i="58"/>
  <c r="C522" i="58"/>
  <c r="D522" i="58"/>
  <c r="E522" i="58"/>
  <c r="F522" i="58"/>
  <c r="G522" i="58"/>
  <c r="H522" i="58"/>
  <c r="I522" i="58"/>
  <c r="J522" i="58"/>
  <c r="K522" i="58"/>
  <c r="L522" i="58"/>
  <c r="A523" i="58"/>
  <c r="B523" i="58"/>
  <c r="C523" i="58"/>
  <c r="D523" i="58"/>
  <c r="E523" i="58"/>
  <c r="F523" i="58"/>
  <c r="G523" i="58"/>
  <c r="H523" i="58"/>
  <c r="I523" i="58"/>
  <c r="J523" i="58"/>
  <c r="K523" i="58"/>
  <c r="L523" i="58"/>
  <c r="A524" i="58"/>
  <c r="B524" i="58"/>
  <c r="C524" i="58"/>
  <c r="D524" i="58"/>
  <c r="E524" i="58"/>
  <c r="F524" i="58"/>
  <c r="G524" i="58"/>
  <c r="H524" i="58"/>
  <c r="I524" i="58"/>
  <c r="J524" i="58"/>
  <c r="K524" i="58"/>
  <c r="L524" i="58"/>
  <c r="A525" i="58"/>
  <c r="B525" i="58"/>
  <c r="C525" i="58"/>
  <c r="D525" i="58"/>
  <c r="E525" i="58"/>
  <c r="F525" i="58"/>
  <c r="G525" i="58"/>
  <c r="H525" i="58"/>
  <c r="I525" i="58"/>
  <c r="J525" i="58"/>
  <c r="K525" i="58"/>
  <c r="L525" i="58"/>
  <c r="A526" i="58"/>
  <c r="B526" i="58"/>
  <c r="C526" i="58"/>
  <c r="D526" i="58"/>
  <c r="E526" i="58"/>
  <c r="F526" i="58"/>
  <c r="G526" i="58"/>
  <c r="H526" i="58"/>
  <c r="I526" i="58"/>
  <c r="J526" i="58"/>
  <c r="K526" i="58"/>
  <c r="L526" i="58"/>
  <c r="A527" i="58"/>
  <c r="B527" i="58"/>
  <c r="C527" i="58"/>
  <c r="D527" i="58"/>
  <c r="E527" i="58"/>
  <c r="F527" i="58"/>
  <c r="G527" i="58"/>
  <c r="H527" i="58"/>
  <c r="I527" i="58"/>
  <c r="J527" i="58"/>
  <c r="K527" i="58"/>
  <c r="L527" i="58"/>
  <c r="A528" i="58"/>
  <c r="B528" i="58"/>
  <c r="C528" i="58"/>
  <c r="D528" i="58"/>
  <c r="E528" i="58"/>
  <c r="F528" i="58"/>
  <c r="G528" i="58"/>
  <c r="H528" i="58"/>
  <c r="I528" i="58"/>
  <c r="J528" i="58"/>
  <c r="K528" i="58"/>
  <c r="L528" i="58"/>
  <c r="A529" i="58"/>
  <c r="B529" i="58"/>
  <c r="C529" i="58"/>
  <c r="D529" i="58"/>
  <c r="E529" i="58"/>
  <c r="F529" i="58"/>
  <c r="G529" i="58"/>
  <c r="H529" i="58"/>
  <c r="I529" i="58"/>
  <c r="J529" i="58"/>
  <c r="K529" i="58"/>
  <c r="L529" i="58"/>
  <c r="A530" i="58"/>
  <c r="B530" i="58"/>
  <c r="C530" i="58"/>
  <c r="D530" i="58"/>
  <c r="E530" i="58"/>
  <c r="F530" i="58"/>
  <c r="G530" i="58"/>
  <c r="H530" i="58"/>
  <c r="I530" i="58"/>
  <c r="J530" i="58"/>
  <c r="K530" i="58"/>
  <c r="L530" i="58"/>
  <c r="A531" i="58"/>
  <c r="B531" i="58"/>
  <c r="C531" i="58"/>
  <c r="D531" i="58"/>
  <c r="E531" i="58"/>
  <c r="F531" i="58"/>
  <c r="G531" i="58"/>
  <c r="H531" i="58"/>
  <c r="I531" i="58"/>
  <c r="J531" i="58"/>
  <c r="K531" i="58"/>
  <c r="L531" i="58"/>
  <c r="A532" i="58"/>
  <c r="B532" i="58"/>
  <c r="C532" i="58"/>
  <c r="D532" i="58"/>
  <c r="E532" i="58"/>
  <c r="F532" i="58"/>
  <c r="G532" i="58"/>
  <c r="H532" i="58"/>
  <c r="I532" i="58"/>
  <c r="J532" i="58"/>
  <c r="K532" i="58"/>
  <c r="L532" i="58"/>
  <c r="A533" i="58"/>
  <c r="B533" i="58"/>
  <c r="C533" i="58"/>
  <c r="D533" i="58"/>
  <c r="E533" i="58"/>
  <c r="F533" i="58"/>
  <c r="G533" i="58"/>
  <c r="H533" i="58"/>
  <c r="I533" i="58"/>
  <c r="J533" i="58"/>
  <c r="K533" i="58"/>
  <c r="L533" i="58"/>
  <c r="A534" i="58"/>
  <c r="B534" i="58"/>
  <c r="C534" i="58"/>
  <c r="D534" i="58"/>
  <c r="E534" i="58"/>
  <c r="F534" i="58"/>
  <c r="G534" i="58"/>
  <c r="H534" i="58"/>
  <c r="I534" i="58"/>
  <c r="J534" i="58"/>
  <c r="K534" i="58"/>
  <c r="L534" i="58"/>
  <c r="A535" i="58"/>
  <c r="B535" i="58"/>
  <c r="C535" i="58"/>
  <c r="D535" i="58"/>
  <c r="E535" i="58"/>
  <c r="F535" i="58"/>
  <c r="G535" i="58"/>
  <c r="H535" i="58"/>
  <c r="I535" i="58"/>
  <c r="J535" i="58"/>
  <c r="K535" i="58"/>
  <c r="L535" i="58"/>
  <c r="A536" i="58"/>
  <c r="B536" i="58"/>
  <c r="C536" i="58"/>
  <c r="D536" i="58"/>
  <c r="E536" i="58"/>
  <c r="F536" i="58"/>
  <c r="G536" i="58"/>
  <c r="H536" i="58"/>
  <c r="I536" i="58"/>
  <c r="J536" i="58"/>
  <c r="K536" i="58"/>
  <c r="L536" i="58"/>
  <c r="A537" i="58"/>
  <c r="B537" i="58"/>
  <c r="C537" i="58"/>
  <c r="D537" i="58"/>
  <c r="E537" i="58"/>
  <c r="F537" i="58"/>
  <c r="G537" i="58"/>
  <c r="H537" i="58"/>
  <c r="I537" i="58"/>
  <c r="J537" i="58"/>
  <c r="K537" i="58"/>
  <c r="L537" i="58"/>
  <c r="A538" i="58"/>
  <c r="B538" i="58"/>
  <c r="C538" i="58"/>
  <c r="D538" i="58"/>
  <c r="E538" i="58"/>
  <c r="F538" i="58"/>
  <c r="G538" i="58"/>
  <c r="H538" i="58"/>
  <c r="I538" i="58"/>
  <c r="J538" i="58"/>
  <c r="K538" i="58"/>
  <c r="L538" i="58"/>
  <c r="A539" i="58"/>
  <c r="B539" i="58"/>
  <c r="C539" i="58"/>
  <c r="D539" i="58"/>
  <c r="E539" i="58"/>
  <c r="F539" i="58"/>
  <c r="G539" i="58"/>
  <c r="H539" i="58"/>
  <c r="I539" i="58"/>
  <c r="J539" i="58"/>
  <c r="K539" i="58"/>
  <c r="L539" i="58"/>
  <c r="A540" i="58"/>
  <c r="B540" i="58"/>
  <c r="C540" i="58"/>
  <c r="D540" i="58"/>
  <c r="E540" i="58"/>
  <c r="F540" i="58"/>
  <c r="G540" i="58"/>
  <c r="H540" i="58"/>
  <c r="I540" i="58"/>
  <c r="J540" i="58"/>
  <c r="K540" i="58"/>
  <c r="L540" i="58"/>
  <c r="A541" i="58"/>
  <c r="B541" i="58"/>
  <c r="C541" i="58"/>
  <c r="D541" i="58"/>
  <c r="E541" i="58"/>
  <c r="F541" i="58"/>
  <c r="G541" i="58"/>
  <c r="H541" i="58"/>
  <c r="I541" i="58"/>
  <c r="J541" i="58"/>
  <c r="K541" i="58"/>
  <c r="L541" i="58"/>
  <c r="A542" i="58"/>
  <c r="B542" i="58"/>
  <c r="C542" i="58"/>
  <c r="D542" i="58"/>
  <c r="E542" i="58"/>
  <c r="F542" i="58"/>
  <c r="G542" i="58"/>
  <c r="H542" i="58"/>
  <c r="I542" i="58"/>
  <c r="J542" i="58"/>
  <c r="K542" i="58"/>
  <c r="L542" i="58"/>
  <c r="A543" i="58"/>
  <c r="B543" i="58"/>
  <c r="C543" i="58"/>
  <c r="D543" i="58"/>
  <c r="E543" i="58"/>
  <c r="F543" i="58"/>
  <c r="G543" i="58"/>
  <c r="H543" i="58"/>
  <c r="I543" i="58"/>
  <c r="J543" i="58"/>
  <c r="K543" i="58"/>
  <c r="L543" i="58"/>
  <c r="A544" i="58"/>
  <c r="B544" i="58"/>
  <c r="C544" i="58"/>
  <c r="D544" i="58"/>
  <c r="E544" i="58"/>
  <c r="F544" i="58"/>
  <c r="G544" i="58"/>
  <c r="H544" i="58"/>
  <c r="I544" i="58"/>
  <c r="J544" i="58"/>
  <c r="K544" i="58"/>
  <c r="L544" i="58"/>
  <c r="A545" i="58"/>
  <c r="B545" i="58"/>
  <c r="C545" i="58"/>
  <c r="D545" i="58"/>
  <c r="E545" i="58"/>
  <c r="F545" i="58"/>
  <c r="G545" i="58"/>
  <c r="H545" i="58"/>
  <c r="I545" i="58"/>
  <c r="J545" i="58"/>
  <c r="K545" i="58"/>
  <c r="L545" i="58"/>
  <c r="A546" i="58"/>
  <c r="B546" i="58"/>
  <c r="C546" i="58"/>
  <c r="D546" i="58"/>
  <c r="E546" i="58"/>
  <c r="F546" i="58"/>
  <c r="G546" i="58"/>
  <c r="H546" i="58"/>
  <c r="I546" i="58"/>
  <c r="J546" i="58"/>
  <c r="K546" i="58"/>
  <c r="L546" i="58"/>
  <c r="A547" i="58"/>
  <c r="B547" i="58"/>
  <c r="C547" i="58"/>
  <c r="D547" i="58"/>
  <c r="E547" i="58"/>
  <c r="F547" i="58"/>
  <c r="G547" i="58"/>
  <c r="H547" i="58"/>
  <c r="I547" i="58"/>
  <c r="J547" i="58"/>
  <c r="K547" i="58"/>
  <c r="L547" i="58"/>
  <c r="A548" i="58"/>
  <c r="B548" i="58"/>
  <c r="C548" i="58"/>
  <c r="D548" i="58"/>
  <c r="E548" i="58"/>
  <c r="F548" i="58"/>
  <c r="G548" i="58"/>
  <c r="H548" i="58"/>
  <c r="I548" i="58"/>
  <c r="J548" i="58"/>
  <c r="K548" i="58"/>
  <c r="L548" i="58"/>
  <c r="A549" i="58"/>
  <c r="B549" i="58"/>
  <c r="C549" i="58"/>
  <c r="D549" i="58"/>
  <c r="E549" i="58"/>
  <c r="F549" i="58"/>
  <c r="G549" i="58"/>
  <c r="H549" i="58"/>
  <c r="I549" i="58"/>
  <c r="J549" i="58"/>
  <c r="K549" i="58"/>
  <c r="L549" i="58"/>
  <c r="A550" i="58"/>
  <c r="B550" i="58"/>
  <c r="C550" i="58"/>
  <c r="D550" i="58"/>
  <c r="E550" i="58"/>
  <c r="F550" i="58"/>
  <c r="G550" i="58"/>
  <c r="H550" i="58"/>
  <c r="I550" i="58"/>
  <c r="J550" i="58"/>
  <c r="K550" i="58"/>
  <c r="L550" i="58"/>
  <c r="A551" i="58"/>
  <c r="B551" i="58"/>
  <c r="C551" i="58"/>
  <c r="D551" i="58"/>
  <c r="E551" i="58"/>
  <c r="F551" i="58"/>
  <c r="G551" i="58"/>
  <c r="H551" i="58"/>
  <c r="I551" i="58"/>
  <c r="J551" i="58"/>
  <c r="K551" i="58"/>
  <c r="L551" i="58"/>
  <c r="A552" i="58"/>
  <c r="B552" i="58"/>
  <c r="C552" i="58"/>
  <c r="D552" i="58"/>
  <c r="E552" i="58"/>
  <c r="F552" i="58"/>
  <c r="G552" i="58"/>
  <c r="H552" i="58"/>
  <c r="I552" i="58"/>
  <c r="J552" i="58"/>
  <c r="K552" i="58"/>
  <c r="L552" i="58"/>
  <c r="A553" i="58"/>
  <c r="B553" i="58"/>
  <c r="C553" i="58"/>
  <c r="D553" i="58"/>
  <c r="E553" i="58"/>
  <c r="F553" i="58"/>
  <c r="G553" i="58"/>
  <c r="H553" i="58"/>
  <c r="I553" i="58"/>
  <c r="J553" i="58"/>
  <c r="K553" i="58"/>
  <c r="L553" i="58"/>
  <c r="A554" i="58"/>
  <c r="B554" i="58"/>
  <c r="C554" i="58"/>
  <c r="D554" i="58"/>
  <c r="E554" i="58"/>
  <c r="F554" i="58"/>
  <c r="G554" i="58"/>
  <c r="H554" i="58"/>
  <c r="I554" i="58"/>
  <c r="J554" i="58"/>
  <c r="K554" i="58"/>
  <c r="L554" i="58"/>
  <c r="A555" i="58"/>
  <c r="B555" i="58"/>
  <c r="C555" i="58"/>
  <c r="D555" i="58"/>
  <c r="E555" i="58"/>
  <c r="F555" i="58"/>
  <c r="G555" i="58"/>
  <c r="H555" i="58"/>
  <c r="I555" i="58"/>
  <c r="J555" i="58"/>
  <c r="K555" i="58"/>
  <c r="L555" i="58"/>
  <c r="A556" i="58"/>
  <c r="B556" i="58"/>
  <c r="C556" i="58"/>
  <c r="D556" i="58"/>
  <c r="E556" i="58"/>
  <c r="F556" i="58"/>
  <c r="G556" i="58"/>
  <c r="H556" i="58"/>
  <c r="I556" i="58"/>
  <c r="J556" i="58"/>
  <c r="K556" i="58"/>
  <c r="L556" i="58"/>
  <c r="A557" i="58"/>
  <c r="B557" i="58"/>
  <c r="C557" i="58"/>
  <c r="D557" i="58"/>
  <c r="E557" i="58"/>
  <c r="F557" i="58"/>
  <c r="G557" i="58"/>
  <c r="H557" i="58"/>
  <c r="I557" i="58"/>
  <c r="J557" i="58"/>
  <c r="K557" i="58"/>
  <c r="L557" i="58"/>
  <c r="A558" i="58"/>
  <c r="B558" i="58"/>
  <c r="C558" i="58"/>
  <c r="D558" i="58"/>
  <c r="E558" i="58"/>
  <c r="F558" i="58"/>
  <c r="G558" i="58"/>
  <c r="H558" i="58"/>
  <c r="I558" i="58"/>
  <c r="J558" i="58"/>
  <c r="K558" i="58"/>
  <c r="L558" i="58"/>
  <c r="A559" i="58"/>
  <c r="B559" i="58"/>
  <c r="C559" i="58"/>
  <c r="D559" i="58"/>
  <c r="E559" i="58"/>
  <c r="F559" i="58"/>
  <c r="G559" i="58"/>
  <c r="H559" i="58"/>
  <c r="I559" i="58"/>
  <c r="J559" i="58"/>
  <c r="K559" i="58"/>
  <c r="L559" i="58"/>
  <c r="A560" i="58"/>
  <c r="B560" i="58"/>
  <c r="C560" i="58"/>
  <c r="D560" i="58"/>
  <c r="E560" i="58"/>
  <c r="F560" i="58"/>
  <c r="G560" i="58"/>
  <c r="H560" i="58"/>
  <c r="I560" i="58"/>
  <c r="J560" i="58"/>
  <c r="K560" i="58"/>
  <c r="L560" i="58"/>
  <c r="A561" i="58"/>
  <c r="B561" i="58"/>
  <c r="C561" i="58"/>
  <c r="D561" i="58"/>
  <c r="E561" i="58"/>
  <c r="F561" i="58"/>
  <c r="G561" i="58"/>
  <c r="H561" i="58"/>
  <c r="I561" i="58"/>
  <c r="J561" i="58"/>
  <c r="K561" i="58"/>
  <c r="L561" i="58"/>
  <c r="A562" i="58"/>
  <c r="B562" i="58"/>
  <c r="C562" i="58"/>
  <c r="D562" i="58"/>
  <c r="E562" i="58"/>
  <c r="F562" i="58"/>
  <c r="G562" i="58"/>
  <c r="H562" i="58"/>
  <c r="I562" i="58"/>
  <c r="J562" i="58"/>
  <c r="K562" i="58"/>
  <c r="L562" i="58"/>
  <c r="A563" i="58"/>
  <c r="B563" i="58"/>
  <c r="C563" i="58"/>
  <c r="D563" i="58"/>
  <c r="E563" i="58"/>
  <c r="F563" i="58"/>
  <c r="G563" i="58"/>
  <c r="H563" i="58"/>
  <c r="I563" i="58"/>
  <c r="J563" i="58"/>
  <c r="K563" i="58"/>
  <c r="L563" i="58"/>
  <c r="A564" i="58"/>
  <c r="B564" i="58"/>
  <c r="C564" i="58"/>
  <c r="D564" i="58"/>
  <c r="E564" i="58"/>
  <c r="F564" i="58"/>
  <c r="G564" i="58"/>
  <c r="H564" i="58"/>
  <c r="I564" i="58"/>
  <c r="J564" i="58"/>
  <c r="K564" i="58"/>
  <c r="L564" i="58"/>
  <c r="A565" i="58"/>
  <c r="B565" i="58"/>
  <c r="C565" i="58"/>
  <c r="D565" i="58"/>
  <c r="E565" i="58"/>
  <c r="F565" i="58"/>
  <c r="G565" i="58"/>
  <c r="H565" i="58"/>
  <c r="I565" i="58"/>
  <c r="J565" i="58"/>
  <c r="K565" i="58"/>
  <c r="L565" i="58"/>
  <c r="A566" i="58"/>
  <c r="B566" i="58"/>
  <c r="C566" i="58"/>
  <c r="D566" i="58"/>
  <c r="E566" i="58"/>
  <c r="F566" i="58"/>
  <c r="G566" i="58"/>
  <c r="H566" i="58"/>
  <c r="I566" i="58"/>
  <c r="J566" i="58"/>
  <c r="K566" i="58"/>
  <c r="L566" i="58"/>
  <c r="A567" i="58"/>
  <c r="B567" i="58"/>
  <c r="C567" i="58"/>
  <c r="D567" i="58"/>
  <c r="E567" i="58"/>
  <c r="F567" i="58"/>
  <c r="G567" i="58"/>
  <c r="H567" i="58"/>
  <c r="I567" i="58"/>
  <c r="J567" i="58"/>
  <c r="K567" i="58"/>
  <c r="L567" i="58"/>
  <c r="A568" i="58"/>
  <c r="B568" i="58"/>
  <c r="C568" i="58"/>
  <c r="D568" i="58"/>
  <c r="E568" i="58"/>
  <c r="F568" i="58"/>
  <c r="G568" i="58"/>
  <c r="H568" i="58"/>
  <c r="I568" i="58"/>
  <c r="J568" i="58"/>
  <c r="K568" i="58"/>
  <c r="L568" i="58"/>
  <c r="A569" i="58"/>
  <c r="B569" i="58"/>
  <c r="C569" i="58"/>
  <c r="D569" i="58"/>
  <c r="E569" i="58"/>
  <c r="F569" i="58"/>
  <c r="G569" i="58"/>
  <c r="H569" i="58"/>
  <c r="I569" i="58"/>
  <c r="J569" i="58"/>
  <c r="K569" i="58"/>
  <c r="L569" i="58"/>
  <c r="A570" i="58"/>
  <c r="B570" i="58"/>
  <c r="C570" i="58"/>
  <c r="D570" i="58"/>
  <c r="E570" i="58"/>
  <c r="F570" i="58"/>
  <c r="G570" i="58"/>
  <c r="H570" i="58"/>
  <c r="I570" i="58"/>
  <c r="J570" i="58"/>
  <c r="K570" i="58"/>
  <c r="L570" i="58"/>
  <c r="A571" i="58"/>
  <c r="B571" i="58"/>
  <c r="C571" i="58"/>
  <c r="D571" i="58"/>
  <c r="E571" i="58"/>
  <c r="F571" i="58"/>
  <c r="G571" i="58"/>
  <c r="H571" i="58"/>
  <c r="I571" i="58"/>
  <c r="J571" i="58"/>
  <c r="K571" i="58"/>
  <c r="L571" i="58"/>
  <c r="A572" i="58"/>
  <c r="B572" i="58"/>
  <c r="C572" i="58"/>
  <c r="D572" i="58"/>
  <c r="E572" i="58"/>
  <c r="F572" i="58"/>
  <c r="G572" i="58"/>
  <c r="H572" i="58"/>
  <c r="I572" i="58"/>
  <c r="J572" i="58"/>
  <c r="K572" i="58"/>
  <c r="L572" i="58"/>
  <c r="A573" i="58"/>
  <c r="B573" i="58"/>
  <c r="C573" i="58"/>
  <c r="D573" i="58"/>
  <c r="E573" i="58"/>
  <c r="F573" i="58"/>
  <c r="G573" i="58"/>
  <c r="H573" i="58"/>
  <c r="I573" i="58"/>
  <c r="J573" i="58"/>
  <c r="K573" i="58"/>
  <c r="L573" i="58"/>
  <c r="A574" i="58"/>
  <c r="B574" i="58"/>
  <c r="C574" i="58"/>
  <c r="D574" i="58"/>
  <c r="E574" i="58"/>
  <c r="F574" i="58"/>
  <c r="G574" i="58"/>
  <c r="H574" i="58"/>
  <c r="I574" i="58"/>
  <c r="J574" i="58"/>
  <c r="K574" i="58"/>
  <c r="L574" i="58"/>
  <c r="A575" i="58"/>
  <c r="B575" i="58"/>
  <c r="C575" i="58"/>
  <c r="D575" i="58"/>
  <c r="E575" i="58"/>
  <c r="F575" i="58"/>
  <c r="G575" i="58"/>
  <c r="H575" i="58"/>
  <c r="I575" i="58"/>
  <c r="J575" i="58"/>
  <c r="K575" i="58"/>
  <c r="L575" i="58"/>
  <c r="A576" i="58"/>
  <c r="B576" i="58"/>
  <c r="C576" i="58"/>
  <c r="D576" i="58"/>
  <c r="E576" i="58"/>
  <c r="F576" i="58"/>
  <c r="G576" i="58"/>
  <c r="H576" i="58"/>
  <c r="I576" i="58"/>
  <c r="J576" i="58"/>
  <c r="K576" i="58"/>
  <c r="L576" i="58"/>
  <c r="A577" i="58"/>
  <c r="B577" i="58"/>
  <c r="C577" i="58"/>
  <c r="D577" i="58"/>
  <c r="E577" i="58"/>
  <c r="F577" i="58"/>
  <c r="G577" i="58"/>
  <c r="H577" i="58"/>
  <c r="I577" i="58"/>
  <c r="J577" i="58"/>
  <c r="K577" i="58"/>
  <c r="L577" i="58"/>
  <c r="A578" i="58"/>
  <c r="B578" i="58"/>
  <c r="C578" i="58"/>
  <c r="D578" i="58"/>
  <c r="E578" i="58"/>
  <c r="F578" i="58"/>
  <c r="G578" i="58"/>
  <c r="H578" i="58"/>
  <c r="I578" i="58"/>
  <c r="J578" i="58"/>
  <c r="K578" i="58"/>
  <c r="L578" i="58"/>
  <c r="A579" i="58"/>
  <c r="B579" i="58"/>
  <c r="C579" i="58"/>
  <c r="D579" i="58"/>
  <c r="E579" i="58"/>
  <c r="F579" i="58"/>
  <c r="G579" i="58"/>
  <c r="H579" i="58"/>
  <c r="I579" i="58"/>
  <c r="J579" i="58"/>
  <c r="K579" i="58"/>
  <c r="L579" i="58"/>
  <c r="A580" i="58"/>
  <c r="B580" i="58"/>
  <c r="C580" i="58"/>
  <c r="D580" i="58"/>
  <c r="E580" i="58"/>
  <c r="F580" i="58"/>
  <c r="G580" i="58"/>
  <c r="H580" i="58"/>
  <c r="I580" i="58"/>
  <c r="J580" i="58"/>
  <c r="K580" i="58"/>
  <c r="L580" i="58"/>
  <c r="A581" i="58"/>
  <c r="B581" i="58"/>
  <c r="C581" i="58"/>
  <c r="D581" i="58"/>
  <c r="E581" i="58"/>
  <c r="F581" i="58"/>
  <c r="G581" i="58"/>
  <c r="H581" i="58"/>
  <c r="I581" i="58"/>
  <c r="J581" i="58"/>
  <c r="K581" i="58"/>
  <c r="L581" i="58"/>
  <c r="A582" i="58"/>
  <c r="B582" i="58"/>
  <c r="C582" i="58"/>
  <c r="D582" i="58"/>
  <c r="E582" i="58"/>
  <c r="F582" i="58"/>
  <c r="G582" i="58"/>
  <c r="H582" i="58"/>
  <c r="I582" i="58"/>
  <c r="J582" i="58"/>
  <c r="K582" i="58"/>
  <c r="L582" i="58"/>
  <c r="A583" i="58"/>
  <c r="B583" i="58"/>
  <c r="C583" i="58"/>
  <c r="D583" i="58"/>
  <c r="E583" i="58"/>
  <c r="F583" i="58"/>
  <c r="G583" i="58"/>
  <c r="H583" i="58"/>
  <c r="I583" i="58"/>
  <c r="J583" i="58"/>
  <c r="K583" i="58"/>
  <c r="L583" i="58"/>
  <c r="A584" i="58"/>
  <c r="B584" i="58"/>
  <c r="C584" i="58"/>
  <c r="D584" i="58"/>
  <c r="E584" i="58"/>
  <c r="F584" i="58"/>
  <c r="G584" i="58"/>
  <c r="H584" i="58"/>
  <c r="I584" i="58"/>
  <c r="J584" i="58"/>
  <c r="K584" i="58"/>
  <c r="L584" i="58"/>
  <c r="A585" i="58"/>
  <c r="B585" i="58"/>
  <c r="C585" i="58"/>
  <c r="D585" i="58"/>
  <c r="E585" i="58"/>
  <c r="F585" i="58"/>
  <c r="G585" i="58"/>
  <c r="H585" i="58"/>
  <c r="I585" i="58"/>
  <c r="J585" i="58"/>
  <c r="K585" i="58"/>
  <c r="L585" i="58"/>
  <c r="A586" i="58"/>
  <c r="B586" i="58"/>
  <c r="C586" i="58"/>
  <c r="D586" i="58"/>
  <c r="E586" i="58"/>
  <c r="F586" i="58"/>
  <c r="G586" i="58"/>
  <c r="H586" i="58"/>
  <c r="I586" i="58"/>
  <c r="J586" i="58"/>
  <c r="K586" i="58"/>
  <c r="L586" i="58"/>
  <c r="A587" i="58"/>
  <c r="B587" i="58"/>
  <c r="C587" i="58"/>
  <c r="D587" i="58"/>
  <c r="E587" i="58"/>
  <c r="F587" i="58"/>
  <c r="G587" i="58"/>
  <c r="H587" i="58"/>
  <c r="I587" i="58"/>
  <c r="J587" i="58"/>
  <c r="K587" i="58"/>
  <c r="L587" i="58"/>
  <c r="A588" i="58"/>
  <c r="B588" i="58"/>
  <c r="C588" i="58"/>
  <c r="D588" i="58"/>
  <c r="E588" i="58"/>
  <c r="F588" i="58"/>
  <c r="G588" i="58"/>
  <c r="H588" i="58"/>
  <c r="I588" i="58"/>
  <c r="J588" i="58"/>
  <c r="K588" i="58"/>
  <c r="L588" i="58"/>
  <c r="A589" i="58"/>
  <c r="B589" i="58"/>
  <c r="C589" i="58"/>
  <c r="D589" i="58"/>
  <c r="E589" i="58"/>
  <c r="F589" i="58"/>
  <c r="G589" i="58"/>
  <c r="H589" i="58"/>
  <c r="I589" i="58"/>
  <c r="J589" i="58"/>
  <c r="K589" i="58"/>
  <c r="L589" i="58"/>
  <c r="A590" i="58"/>
  <c r="B590" i="58"/>
  <c r="C590" i="58"/>
  <c r="D590" i="58"/>
  <c r="E590" i="58"/>
  <c r="F590" i="58"/>
  <c r="G590" i="58"/>
  <c r="H590" i="58"/>
  <c r="I590" i="58"/>
  <c r="J590" i="58"/>
  <c r="K590" i="58"/>
  <c r="L590" i="58"/>
  <c r="A591" i="58"/>
  <c r="B591" i="58"/>
  <c r="C591" i="58"/>
  <c r="D591" i="58"/>
  <c r="E591" i="58"/>
  <c r="F591" i="58"/>
  <c r="G591" i="58"/>
  <c r="H591" i="58"/>
  <c r="I591" i="58"/>
  <c r="J591" i="58"/>
  <c r="K591" i="58"/>
  <c r="L591" i="58"/>
  <c r="A592" i="58"/>
  <c r="B592" i="58"/>
  <c r="C592" i="58"/>
  <c r="D592" i="58"/>
  <c r="E592" i="58"/>
  <c r="F592" i="58"/>
  <c r="G592" i="58"/>
  <c r="H592" i="58"/>
  <c r="I592" i="58"/>
  <c r="J592" i="58"/>
  <c r="K592" i="58"/>
  <c r="L592" i="58"/>
  <c r="A593" i="58"/>
  <c r="B593" i="58"/>
  <c r="C593" i="58"/>
  <c r="D593" i="58"/>
  <c r="E593" i="58"/>
  <c r="F593" i="58"/>
  <c r="G593" i="58"/>
  <c r="H593" i="58"/>
  <c r="I593" i="58"/>
  <c r="J593" i="58"/>
  <c r="K593" i="58"/>
  <c r="L593" i="58"/>
  <c r="A594" i="58"/>
  <c r="B594" i="58"/>
  <c r="C594" i="58"/>
  <c r="D594" i="58"/>
  <c r="E594" i="58"/>
  <c r="F594" i="58"/>
  <c r="G594" i="58"/>
  <c r="H594" i="58"/>
  <c r="I594" i="58"/>
  <c r="J594" i="58"/>
  <c r="K594" i="58"/>
  <c r="L594" i="58"/>
  <c r="A595" i="58"/>
  <c r="B595" i="58"/>
  <c r="C595" i="58"/>
  <c r="D595" i="58"/>
  <c r="E595" i="58"/>
  <c r="F595" i="58"/>
  <c r="G595" i="58"/>
  <c r="H595" i="58"/>
  <c r="I595" i="58"/>
  <c r="J595" i="58"/>
  <c r="K595" i="58"/>
  <c r="L595" i="58"/>
  <c r="A596" i="58"/>
  <c r="B596" i="58"/>
  <c r="C596" i="58"/>
  <c r="D596" i="58"/>
  <c r="E596" i="58"/>
  <c r="F596" i="58"/>
  <c r="G596" i="58"/>
  <c r="H596" i="58"/>
  <c r="I596" i="58"/>
  <c r="J596" i="58"/>
  <c r="K596" i="58"/>
  <c r="L596" i="58"/>
  <c r="A597" i="58"/>
  <c r="B597" i="58"/>
  <c r="C597" i="58"/>
  <c r="D597" i="58"/>
  <c r="E597" i="58"/>
  <c r="F597" i="58"/>
  <c r="G597" i="58"/>
  <c r="H597" i="58"/>
  <c r="I597" i="58"/>
  <c r="J597" i="58"/>
  <c r="K597" i="58"/>
  <c r="L597" i="58"/>
  <c r="A598" i="58"/>
  <c r="B598" i="58"/>
  <c r="C598" i="58"/>
  <c r="D598" i="58"/>
  <c r="E598" i="58"/>
  <c r="F598" i="58"/>
  <c r="G598" i="58"/>
  <c r="H598" i="58"/>
  <c r="I598" i="58"/>
  <c r="J598" i="58"/>
  <c r="K598" i="58"/>
  <c r="L598" i="58"/>
  <c r="A599" i="58"/>
  <c r="B599" i="58"/>
  <c r="C599" i="58"/>
  <c r="D599" i="58"/>
  <c r="E599" i="58"/>
  <c r="F599" i="58"/>
  <c r="G599" i="58"/>
  <c r="H599" i="58"/>
  <c r="I599" i="58"/>
  <c r="J599" i="58"/>
  <c r="K599" i="58"/>
  <c r="L599" i="58"/>
  <c r="A600" i="58"/>
  <c r="B600" i="58"/>
  <c r="C600" i="58"/>
  <c r="D600" i="58"/>
  <c r="E600" i="58"/>
  <c r="F600" i="58"/>
  <c r="G600" i="58"/>
  <c r="H600" i="58"/>
  <c r="I600" i="58"/>
  <c r="J600" i="58"/>
  <c r="K600" i="58"/>
  <c r="L600" i="58"/>
  <c r="A601" i="58"/>
  <c r="B601" i="58"/>
  <c r="C601" i="58"/>
  <c r="D601" i="58"/>
  <c r="E601" i="58"/>
  <c r="F601" i="58"/>
  <c r="G601" i="58"/>
  <c r="H601" i="58"/>
  <c r="I601" i="58"/>
  <c r="J601" i="58"/>
  <c r="K601" i="58"/>
  <c r="L601" i="58"/>
  <c r="A602" i="58"/>
  <c r="B602" i="58"/>
  <c r="C602" i="58"/>
  <c r="D602" i="58"/>
  <c r="E602" i="58"/>
  <c r="F602" i="58"/>
  <c r="G602" i="58"/>
  <c r="H602" i="58"/>
  <c r="I602" i="58"/>
  <c r="J602" i="58"/>
  <c r="K602" i="58"/>
  <c r="L602" i="58"/>
  <c r="A603" i="58"/>
  <c r="B603" i="58"/>
  <c r="C603" i="58"/>
  <c r="D603" i="58"/>
  <c r="E603" i="58"/>
  <c r="F603" i="58"/>
  <c r="G603" i="58"/>
  <c r="H603" i="58"/>
  <c r="I603" i="58"/>
  <c r="J603" i="58"/>
  <c r="K603" i="58"/>
  <c r="L603" i="58"/>
  <c r="A604" i="58"/>
  <c r="B604" i="58"/>
  <c r="C604" i="58"/>
  <c r="D604" i="58"/>
  <c r="E604" i="58"/>
  <c r="F604" i="58"/>
  <c r="G604" i="58"/>
  <c r="H604" i="58"/>
  <c r="I604" i="58"/>
  <c r="J604" i="58"/>
  <c r="K604" i="58"/>
  <c r="L604" i="58"/>
  <c r="A605" i="58"/>
  <c r="B605" i="58"/>
  <c r="C605" i="58"/>
  <c r="D605" i="58"/>
  <c r="E605" i="58"/>
  <c r="F605" i="58"/>
  <c r="G605" i="58"/>
  <c r="H605" i="58"/>
  <c r="I605" i="58"/>
  <c r="J605" i="58"/>
  <c r="K605" i="58"/>
  <c r="L605" i="58"/>
  <c r="A606" i="58"/>
  <c r="B606" i="58"/>
  <c r="C606" i="58"/>
  <c r="D606" i="58"/>
  <c r="E606" i="58"/>
  <c r="F606" i="58"/>
  <c r="G606" i="58"/>
  <c r="H606" i="58"/>
  <c r="I606" i="58"/>
  <c r="J606" i="58"/>
  <c r="K606" i="58"/>
  <c r="L606" i="58"/>
  <c r="A607" i="58"/>
  <c r="B607" i="58"/>
  <c r="C607" i="58"/>
  <c r="D607" i="58"/>
  <c r="E607" i="58"/>
  <c r="F607" i="58"/>
  <c r="G607" i="58"/>
  <c r="H607" i="58"/>
  <c r="I607" i="58"/>
  <c r="J607" i="58"/>
  <c r="K607" i="58"/>
  <c r="L607" i="58"/>
  <c r="A608" i="58"/>
  <c r="B608" i="58"/>
  <c r="C608" i="58"/>
  <c r="D608" i="58"/>
  <c r="E608" i="58"/>
  <c r="F608" i="58"/>
  <c r="G608" i="58"/>
  <c r="H608" i="58"/>
  <c r="I608" i="58"/>
  <c r="J608" i="58"/>
  <c r="K608" i="58"/>
  <c r="L608" i="58"/>
  <c r="A609" i="58"/>
  <c r="B609" i="58"/>
  <c r="C609" i="58"/>
  <c r="D609" i="58"/>
  <c r="E609" i="58"/>
  <c r="F609" i="58"/>
  <c r="G609" i="58"/>
  <c r="H609" i="58"/>
  <c r="I609" i="58"/>
  <c r="J609" i="58"/>
  <c r="K609" i="58"/>
  <c r="L609" i="58"/>
  <c r="A610" i="58"/>
  <c r="B610" i="58"/>
  <c r="C610" i="58"/>
  <c r="D610" i="58"/>
  <c r="E610" i="58"/>
  <c r="F610" i="58"/>
  <c r="G610" i="58"/>
  <c r="H610" i="58"/>
  <c r="I610" i="58"/>
  <c r="J610" i="58"/>
  <c r="K610" i="58"/>
  <c r="L610" i="58"/>
  <c r="A611" i="58"/>
  <c r="B611" i="58"/>
  <c r="C611" i="58"/>
  <c r="D611" i="58"/>
  <c r="E611" i="58"/>
  <c r="F611" i="58"/>
  <c r="G611" i="58"/>
  <c r="H611" i="58"/>
  <c r="I611" i="58"/>
  <c r="J611" i="58"/>
  <c r="K611" i="58"/>
  <c r="L611" i="58"/>
  <c r="A612" i="58"/>
  <c r="B612" i="58"/>
  <c r="C612" i="58"/>
  <c r="D612" i="58"/>
  <c r="E612" i="58"/>
  <c r="F612" i="58"/>
  <c r="G612" i="58"/>
  <c r="H612" i="58"/>
  <c r="I612" i="58"/>
  <c r="J612" i="58"/>
  <c r="K612" i="58"/>
  <c r="L612" i="58"/>
  <c r="A613" i="58"/>
  <c r="B613" i="58"/>
  <c r="C613" i="58"/>
  <c r="D613" i="58"/>
  <c r="E613" i="58"/>
  <c r="F613" i="58"/>
  <c r="G613" i="58"/>
  <c r="H613" i="58"/>
  <c r="I613" i="58"/>
  <c r="J613" i="58"/>
  <c r="K613" i="58"/>
  <c r="L613" i="58"/>
  <c r="A614" i="58"/>
  <c r="B614" i="58"/>
  <c r="C614" i="58"/>
  <c r="D614" i="58"/>
  <c r="E614" i="58"/>
  <c r="F614" i="58"/>
  <c r="G614" i="58"/>
  <c r="H614" i="58"/>
  <c r="I614" i="58"/>
  <c r="J614" i="58"/>
  <c r="K614" i="58"/>
  <c r="L614" i="58"/>
  <c r="A615" i="58"/>
  <c r="B615" i="58"/>
  <c r="C615" i="58"/>
  <c r="D615" i="58"/>
  <c r="E615" i="58"/>
  <c r="F615" i="58"/>
  <c r="G615" i="58"/>
  <c r="H615" i="58"/>
  <c r="I615" i="58"/>
  <c r="J615" i="58"/>
  <c r="K615" i="58"/>
  <c r="L615" i="58"/>
  <c r="A616" i="58"/>
  <c r="B616" i="58"/>
  <c r="C616" i="58"/>
  <c r="D616" i="58"/>
  <c r="E616" i="58"/>
  <c r="F616" i="58"/>
  <c r="G616" i="58"/>
  <c r="H616" i="58"/>
  <c r="I616" i="58"/>
  <c r="J616" i="58"/>
  <c r="K616" i="58"/>
  <c r="L616" i="58"/>
  <c r="A617" i="58"/>
  <c r="B617" i="58"/>
  <c r="C617" i="58"/>
  <c r="D617" i="58"/>
  <c r="E617" i="58"/>
  <c r="F617" i="58"/>
  <c r="G617" i="58"/>
  <c r="H617" i="58"/>
  <c r="I617" i="58"/>
  <c r="J617" i="58"/>
  <c r="K617" i="58"/>
  <c r="L617" i="58"/>
  <c r="A618" i="58"/>
  <c r="B618" i="58"/>
  <c r="C618" i="58"/>
  <c r="D618" i="58"/>
  <c r="E618" i="58"/>
  <c r="F618" i="58"/>
  <c r="G618" i="58"/>
  <c r="H618" i="58"/>
  <c r="I618" i="58"/>
  <c r="J618" i="58"/>
  <c r="K618" i="58"/>
  <c r="L618" i="58"/>
  <c r="A619" i="58"/>
  <c r="B619" i="58"/>
  <c r="C619" i="58"/>
  <c r="D619" i="58"/>
  <c r="E619" i="58"/>
  <c r="F619" i="58"/>
  <c r="G619" i="58"/>
  <c r="H619" i="58"/>
  <c r="I619" i="58"/>
  <c r="J619" i="58"/>
  <c r="K619" i="58"/>
  <c r="L619" i="58"/>
  <c r="A620" i="58"/>
  <c r="B620" i="58"/>
  <c r="C620" i="58"/>
  <c r="D620" i="58"/>
  <c r="E620" i="58"/>
  <c r="F620" i="58"/>
  <c r="G620" i="58"/>
  <c r="H620" i="58"/>
  <c r="I620" i="58"/>
  <c r="J620" i="58"/>
  <c r="K620" i="58"/>
  <c r="L620" i="58"/>
  <c r="A621" i="58"/>
  <c r="B621" i="58"/>
  <c r="C621" i="58"/>
  <c r="D621" i="58"/>
  <c r="E621" i="58"/>
  <c r="F621" i="58"/>
  <c r="G621" i="58"/>
  <c r="H621" i="58"/>
  <c r="I621" i="58"/>
  <c r="J621" i="58"/>
  <c r="K621" i="58"/>
  <c r="L621" i="58"/>
  <c r="A622" i="58"/>
  <c r="B622" i="58"/>
  <c r="C622" i="58"/>
  <c r="D622" i="58"/>
  <c r="E622" i="58"/>
  <c r="F622" i="58"/>
  <c r="G622" i="58"/>
  <c r="H622" i="58"/>
  <c r="I622" i="58"/>
  <c r="J622" i="58"/>
  <c r="K622" i="58"/>
  <c r="L622" i="58"/>
  <c r="A623" i="58"/>
  <c r="B623" i="58"/>
  <c r="C623" i="58"/>
  <c r="D623" i="58"/>
  <c r="E623" i="58"/>
  <c r="F623" i="58"/>
  <c r="G623" i="58"/>
  <c r="H623" i="58"/>
  <c r="I623" i="58"/>
  <c r="J623" i="58"/>
  <c r="K623" i="58"/>
  <c r="L623" i="58"/>
  <c r="A624" i="58"/>
  <c r="B624" i="58"/>
  <c r="C624" i="58"/>
  <c r="D624" i="58"/>
  <c r="E624" i="58"/>
  <c r="F624" i="58"/>
  <c r="G624" i="58"/>
  <c r="H624" i="58"/>
  <c r="I624" i="58"/>
  <c r="J624" i="58"/>
  <c r="K624" i="58"/>
  <c r="L624" i="58"/>
  <c r="A625" i="58"/>
  <c r="B625" i="58"/>
  <c r="C625" i="58"/>
  <c r="D625" i="58"/>
  <c r="E625" i="58"/>
  <c r="F625" i="58"/>
  <c r="G625" i="58"/>
  <c r="H625" i="58"/>
  <c r="I625" i="58"/>
  <c r="J625" i="58"/>
  <c r="K625" i="58"/>
  <c r="L625" i="58"/>
  <c r="A626" i="58"/>
  <c r="B626" i="58"/>
  <c r="C626" i="58"/>
  <c r="D626" i="58"/>
  <c r="E626" i="58"/>
  <c r="F626" i="58"/>
  <c r="G626" i="58"/>
  <c r="H626" i="58"/>
  <c r="I626" i="58"/>
  <c r="J626" i="58"/>
  <c r="K626" i="58"/>
  <c r="L626" i="58"/>
  <c r="A627" i="58"/>
  <c r="B627" i="58"/>
  <c r="C627" i="58"/>
  <c r="D627" i="58"/>
  <c r="E627" i="58"/>
  <c r="F627" i="58"/>
  <c r="G627" i="58"/>
  <c r="H627" i="58"/>
  <c r="I627" i="58"/>
  <c r="J627" i="58"/>
  <c r="K627" i="58"/>
  <c r="L627" i="58"/>
  <c r="A628" i="58"/>
  <c r="B628" i="58"/>
  <c r="C628" i="58"/>
  <c r="D628" i="58"/>
  <c r="E628" i="58"/>
  <c r="F628" i="58"/>
  <c r="G628" i="58"/>
  <c r="H628" i="58"/>
  <c r="I628" i="58"/>
  <c r="J628" i="58"/>
  <c r="K628" i="58"/>
  <c r="L628" i="58"/>
  <c r="A629" i="58"/>
  <c r="B629" i="58"/>
  <c r="C629" i="58"/>
  <c r="D629" i="58"/>
  <c r="E629" i="58"/>
  <c r="F629" i="58"/>
  <c r="G629" i="58"/>
  <c r="H629" i="58"/>
  <c r="I629" i="58"/>
  <c r="J629" i="58"/>
  <c r="K629" i="58"/>
  <c r="L629" i="58"/>
  <c r="A630" i="58"/>
  <c r="B630" i="58"/>
  <c r="C630" i="58"/>
  <c r="D630" i="58"/>
  <c r="E630" i="58"/>
  <c r="F630" i="58"/>
  <c r="G630" i="58"/>
  <c r="H630" i="58"/>
  <c r="I630" i="58"/>
  <c r="J630" i="58"/>
  <c r="K630" i="58"/>
  <c r="L630" i="58"/>
  <c r="A631" i="58"/>
  <c r="B631" i="58"/>
  <c r="C631" i="58"/>
  <c r="D631" i="58"/>
  <c r="E631" i="58"/>
  <c r="F631" i="58"/>
  <c r="G631" i="58"/>
  <c r="H631" i="58"/>
  <c r="I631" i="58"/>
  <c r="J631" i="58"/>
  <c r="K631" i="58"/>
  <c r="L631" i="58"/>
  <c r="A632" i="58"/>
  <c r="B632" i="58"/>
  <c r="C632" i="58"/>
  <c r="D632" i="58"/>
  <c r="E632" i="58"/>
  <c r="F632" i="58"/>
  <c r="G632" i="58"/>
  <c r="H632" i="58"/>
  <c r="I632" i="58"/>
  <c r="J632" i="58"/>
  <c r="K632" i="58"/>
  <c r="L632" i="58"/>
  <c r="A633" i="58"/>
  <c r="B633" i="58"/>
  <c r="C633" i="58"/>
  <c r="D633" i="58"/>
  <c r="E633" i="58"/>
  <c r="F633" i="58"/>
  <c r="G633" i="58"/>
  <c r="H633" i="58"/>
  <c r="I633" i="58"/>
  <c r="J633" i="58"/>
  <c r="K633" i="58"/>
  <c r="L633" i="58"/>
  <c r="A634" i="58"/>
  <c r="B634" i="58"/>
  <c r="C634" i="58"/>
  <c r="D634" i="58"/>
  <c r="E634" i="58"/>
  <c r="F634" i="58"/>
  <c r="G634" i="58"/>
  <c r="H634" i="58"/>
  <c r="I634" i="58"/>
  <c r="J634" i="58"/>
  <c r="K634" i="58"/>
  <c r="L634" i="58"/>
  <c r="A635" i="58"/>
  <c r="B635" i="58"/>
  <c r="C635" i="58"/>
  <c r="D635" i="58"/>
  <c r="E635" i="58"/>
  <c r="F635" i="58"/>
  <c r="G635" i="58"/>
  <c r="H635" i="58"/>
  <c r="I635" i="58"/>
  <c r="J635" i="58"/>
  <c r="K635" i="58"/>
  <c r="L635" i="58"/>
  <c r="A636" i="58"/>
  <c r="B636" i="58"/>
  <c r="C636" i="58"/>
  <c r="D636" i="58"/>
  <c r="E636" i="58"/>
  <c r="F636" i="58"/>
  <c r="G636" i="58"/>
  <c r="H636" i="58"/>
  <c r="I636" i="58"/>
  <c r="J636" i="58"/>
  <c r="K636" i="58"/>
  <c r="L636" i="58"/>
  <c r="A637" i="58"/>
  <c r="B637" i="58"/>
  <c r="C637" i="58"/>
  <c r="D637" i="58"/>
  <c r="E637" i="58"/>
  <c r="F637" i="58"/>
  <c r="G637" i="58"/>
  <c r="H637" i="58"/>
  <c r="I637" i="58"/>
  <c r="J637" i="58"/>
  <c r="K637" i="58"/>
  <c r="L637" i="58"/>
  <c r="A638" i="58"/>
  <c r="B638" i="58"/>
  <c r="C638" i="58"/>
  <c r="D638" i="58"/>
  <c r="E638" i="58"/>
  <c r="F638" i="58"/>
  <c r="G638" i="58"/>
  <c r="H638" i="58"/>
  <c r="I638" i="58"/>
  <c r="J638" i="58"/>
  <c r="K638" i="58"/>
  <c r="L638" i="58"/>
  <c r="A639" i="58"/>
  <c r="B639" i="58"/>
  <c r="C639" i="58"/>
  <c r="D639" i="58"/>
  <c r="E639" i="58"/>
  <c r="F639" i="58"/>
  <c r="G639" i="58"/>
  <c r="H639" i="58"/>
  <c r="I639" i="58"/>
  <c r="J639" i="58"/>
  <c r="K639" i="58"/>
  <c r="L639" i="58"/>
  <c r="A640" i="58"/>
  <c r="B640" i="58"/>
  <c r="C640" i="58"/>
  <c r="D640" i="58"/>
  <c r="E640" i="58"/>
  <c r="F640" i="58"/>
  <c r="G640" i="58"/>
  <c r="H640" i="58"/>
  <c r="I640" i="58"/>
  <c r="J640" i="58"/>
  <c r="K640" i="58"/>
  <c r="L640" i="58"/>
  <c r="A641" i="58"/>
  <c r="B641" i="58"/>
  <c r="C641" i="58"/>
  <c r="D641" i="58"/>
  <c r="E641" i="58"/>
  <c r="F641" i="58"/>
  <c r="G641" i="58"/>
  <c r="H641" i="58"/>
  <c r="I641" i="58"/>
  <c r="J641" i="58"/>
  <c r="K641" i="58"/>
  <c r="L641" i="58"/>
  <c r="A642" i="58"/>
  <c r="B642" i="58"/>
  <c r="C642" i="58"/>
  <c r="D642" i="58"/>
  <c r="E642" i="58"/>
  <c r="F642" i="58"/>
  <c r="G642" i="58"/>
  <c r="H642" i="58"/>
  <c r="I642" i="58"/>
  <c r="J642" i="58"/>
  <c r="K642" i="58"/>
  <c r="L642" i="58"/>
  <c r="A643" i="58"/>
  <c r="B643" i="58"/>
  <c r="C643" i="58"/>
  <c r="D643" i="58"/>
  <c r="E643" i="58"/>
  <c r="F643" i="58"/>
  <c r="G643" i="58"/>
  <c r="H643" i="58"/>
  <c r="I643" i="58"/>
  <c r="J643" i="58"/>
  <c r="K643" i="58"/>
  <c r="L643" i="58"/>
  <c r="A644" i="58"/>
  <c r="B644" i="58"/>
  <c r="C644" i="58"/>
  <c r="D644" i="58"/>
  <c r="E644" i="58"/>
  <c r="F644" i="58"/>
  <c r="G644" i="58"/>
  <c r="H644" i="58"/>
  <c r="I644" i="58"/>
  <c r="J644" i="58"/>
  <c r="K644" i="58"/>
  <c r="L644" i="58"/>
  <c r="A645" i="58"/>
  <c r="B645" i="58"/>
  <c r="C645" i="58"/>
  <c r="D645" i="58"/>
  <c r="E645" i="58"/>
  <c r="F645" i="58"/>
  <c r="G645" i="58"/>
  <c r="H645" i="58"/>
  <c r="I645" i="58"/>
  <c r="J645" i="58"/>
  <c r="K645" i="58"/>
  <c r="L645" i="58"/>
  <c r="A646" i="58"/>
  <c r="B646" i="58"/>
  <c r="C646" i="58"/>
  <c r="D646" i="58"/>
  <c r="E646" i="58"/>
  <c r="F646" i="58"/>
  <c r="G646" i="58"/>
  <c r="H646" i="58"/>
  <c r="I646" i="58"/>
  <c r="J646" i="58"/>
  <c r="K646" i="58"/>
  <c r="L646" i="58"/>
  <c r="A647" i="58"/>
  <c r="B647" i="58"/>
  <c r="C647" i="58"/>
  <c r="D647" i="58"/>
  <c r="E647" i="58"/>
  <c r="F647" i="58"/>
  <c r="G647" i="58"/>
  <c r="H647" i="58"/>
  <c r="I647" i="58"/>
  <c r="J647" i="58"/>
  <c r="K647" i="58"/>
  <c r="L647" i="58"/>
  <c r="A648" i="58"/>
  <c r="B648" i="58"/>
  <c r="C648" i="58"/>
  <c r="D648" i="58"/>
  <c r="E648" i="58"/>
  <c r="F648" i="58"/>
  <c r="G648" i="58"/>
  <c r="H648" i="58"/>
  <c r="I648" i="58"/>
  <c r="J648" i="58"/>
  <c r="K648" i="58"/>
  <c r="L648" i="58"/>
  <c r="A649" i="58"/>
  <c r="B649" i="58"/>
  <c r="C649" i="58"/>
  <c r="D649" i="58"/>
  <c r="E649" i="58"/>
  <c r="F649" i="58"/>
  <c r="G649" i="58"/>
  <c r="H649" i="58"/>
  <c r="I649" i="58"/>
  <c r="J649" i="58"/>
  <c r="K649" i="58"/>
  <c r="L649" i="58"/>
  <c r="A650" i="58"/>
  <c r="B650" i="58"/>
  <c r="C650" i="58"/>
  <c r="D650" i="58"/>
  <c r="E650" i="58"/>
  <c r="F650" i="58"/>
  <c r="G650" i="58"/>
  <c r="H650" i="58"/>
  <c r="I650" i="58"/>
  <c r="J650" i="58"/>
  <c r="K650" i="58"/>
  <c r="L650" i="58"/>
  <c r="A651" i="58"/>
  <c r="B651" i="58"/>
  <c r="C651" i="58"/>
  <c r="D651" i="58"/>
  <c r="E651" i="58"/>
  <c r="F651" i="58"/>
  <c r="G651" i="58"/>
  <c r="H651" i="58"/>
  <c r="I651" i="58"/>
  <c r="J651" i="58"/>
  <c r="K651" i="58"/>
  <c r="L651" i="58"/>
  <c r="A652" i="58"/>
  <c r="B652" i="58"/>
  <c r="C652" i="58"/>
  <c r="D652" i="58"/>
  <c r="E652" i="58"/>
  <c r="F652" i="58"/>
  <c r="G652" i="58"/>
  <c r="H652" i="58"/>
  <c r="I652" i="58"/>
  <c r="J652" i="58"/>
  <c r="K652" i="58"/>
  <c r="L652" i="58"/>
  <c r="A653" i="58"/>
  <c r="B653" i="58"/>
  <c r="C653" i="58"/>
  <c r="D653" i="58"/>
  <c r="E653" i="58"/>
  <c r="F653" i="58"/>
  <c r="G653" i="58"/>
  <c r="H653" i="58"/>
  <c r="I653" i="58"/>
  <c r="J653" i="58"/>
  <c r="K653" i="58"/>
  <c r="L653" i="58"/>
  <c r="A654" i="58"/>
  <c r="B654" i="58"/>
  <c r="C654" i="58"/>
  <c r="D654" i="58"/>
  <c r="E654" i="58"/>
  <c r="F654" i="58"/>
  <c r="G654" i="58"/>
  <c r="H654" i="58"/>
  <c r="I654" i="58"/>
  <c r="J654" i="58"/>
  <c r="K654" i="58"/>
  <c r="L654" i="58"/>
  <c r="A655" i="58"/>
  <c r="B655" i="58"/>
  <c r="C655" i="58"/>
  <c r="D655" i="58"/>
  <c r="E655" i="58"/>
  <c r="F655" i="58"/>
  <c r="G655" i="58"/>
  <c r="H655" i="58"/>
  <c r="I655" i="58"/>
  <c r="J655" i="58"/>
  <c r="K655" i="58"/>
  <c r="L655" i="58"/>
  <c r="A656" i="58"/>
  <c r="B656" i="58"/>
  <c r="C656" i="58"/>
  <c r="D656" i="58"/>
  <c r="E656" i="58"/>
  <c r="F656" i="58"/>
  <c r="G656" i="58"/>
  <c r="H656" i="58"/>
  <c r="I656" i="58"/>
  <c r="J656" i="58"/>
  <c r="K656" i="58"/>
  <c r="L656" i="58"/>
  <c r="A657" i="58"/>
  <c r="B657" i="58"/>
  <c r="C657" i="58"/>
  <c r="D657" i="58"/>
  <c r="E657" i="58"/>
  <c r="F657" i="58"/>
  <c r="G657" i="58"/>
  <c r="H657" i="58"/>
  <c r="I657" i="58"/>
  <c r="J657" i="58"/>
  <c r="K657" i="58"/>
  <c r="L657" i="58"/>
  <c r="A658" i="58"/>
  <c r="B658" i="58"/>
  <c r="C658" i="58"/>
  <c r="D658" i="58"/>
  <c r="E658" i="58"/>
  <c r="F658" i="58"/>
  <c r="G658" i="58"/>
  <c r="H658" i="58"/>
  <c r="I658" i="58"/>
  <c r="J658" i="58"/>
  <c r="K658" i="58"/>
  <c r="L658" i="58"/>
  <c r="A659" i="58"/>
  <c r="B659" i="58"/>
  <c r="C659" i="58"/>
  <c r="D659" i="58"/>
  <c r="E659" i="58"/>
  <c r="F659" i="58"/>
  <c r="G659" i="58"/>
  <c r="H659" i="58"/>
  <c r="I659" i="58"/>
  <c r="J659" i="58"/>
  <c r="K659" i="58"/>
  <c r="L659" i="58"/>
  <c r="A660" i="58"/>
  <c r="B660" i="58"/>
  <c r="C660" i="58"/>
  <c r="D660" i="58"/>
  <c r="E660" i="58"/>
  <c r="F660" i="58"/>
  <c r="G660" i="58"/>
  <c r="H660" i="58"/>
  <c r="I660" i="58"/>
  <c r="J660" i="58"/>
  <c r="K660" i="58"/>
  <c r="L660" i="58"/>
  <c r="A661" i="58"/>
  <c r="B661" i="58"/>
  <c r="C661" i="58"/>
  <c r="D661" i="58"/>
  <c r="E661" i="58"/>
  <c r="F661" i="58"/>
  <c r="G661" i="58"/>
  <c r="H661" i="58"/>
  <c r="I661" i="58"/>
  <c r="J661" i="58"/>
  <c r="K661" i="58"/>
  <c r="L661" i="58"/>
  <c r="A662" i="58"/>
  <c r="B662" i="58"/>
  <c r="C662" i="58"/>
  <c r="D662" i="58"/>
  <c r="E662" i="58"/>
  <c r="F662" i="58"/>
  <c r="G662" i="58"/>
  <c r="H662" i="58"/>
  <c r="I662" i="58"/>
  <c r="J662" i="58"/>
  <c r="K662" i="58"/>
  <c r="L662" i="58"/>
  <c r="A663" i="58"/>
  <c r="B663" i="58"/>
  <c r="C663" i="58"/>
  <c r="D663" i="58"/>
  <c r="E663" i="58"/>
  <c r="F663" i="58"/>
  <c r="G663" i="58"/>
  <c r="H663" i="58"/>
  <c r="I663" i="58"/>
  <c r="J663" i="58"/>
  <c r="K663" i="58"/>
  <c r="L663" i="58"/>
  <c r="A664" i="58"/>
  <c r="B664" i="58"/>
  <c r="C664" i="58"/>
  <c r="D664" i="58"/>
  <c r="E664" i="58"/>
  <c r="F664" i="58"/>
  <c r="G664" i="58"/>
  <c r="H664" i="58"/>
  <c r="I664" i="58"/>
  <c r="J664" i="58"/>
  <c r="K664" i="58"/>
  <c r="L664" i="58"/>
  <c r="A665" i="58"/>
  <c r="B665" i="58"/>
  <c r="C665" i="58"/>
  <c r="D665" i="58"/>
  <c r="E665" i="58"/>
  <c r="F665" i="58"/>
  <c r="G665" i="58"/>
  <c r="H665" i="58"/>
  <c r="I665" i="58"/>
  <c r="J665" i="58"/>
  <c r="K665" i="58"/>
  <c r="L665" i="58"/>
  <c r="A666" i="58"/>
  <c r="B666" i="58"/>
  <c r="C666" i="58"/>
  <c r="D666" i="58"/>
  <c r="E666" i="58"/>
  <c r="F666" i="58"/>
  <c r="G666" i="58"/>
  <c r="H666" i="58"/>
  <c r="I666" i="58"/>
  <c r="J666" i="58"/>
  <c r="K666" i="58"/>
  <c r="L666" i="58"/>
  <c r="A667" i="58"/>
  <c r="B667" i="58"/>
  <c r="C667" i="58"/>
  <c r="D667" i="58"/>
  <c r="E667" i="58"/>
  <c r="F667" i="58"/>
  <c r="G667" i="58"/>
  <c r="H667" i="58"/>
  <c r="I667" i="58"/>
  <c r="J667" i="58"/>
  <c r="K667" i="58"/>
  <c r="L667" i="58"/>
  <c r="A668" i="58"/>
  <c r="B668" i="58"/>
  <c r="C668" i="58"/>
  <c r="D668" i="58"/>
  <c r="E668" i="58"/>
  <c r="F668" i="58"/>
  <c r="G668" i="58"/>
  <c r="H668" i="58"/>
  <c r="I668" i="58"/>
  <c r="J668" i="58"/>
  <c r="K668" i="58"/>
  <c r="L668" i="58"/>
  <c r="A669" i="58"/>
  <c r="B669" i="58"/>
  <c r="C669" i="58"/>
  <c r="D669" i="58"/>
  <c r="E669" i="58"/>
  <c r="F669" i="58"/>
  <c r="G669" i="58"/>
  <c r="H669" i="58"/>
  <c r="I669" i="58"/>
  <c r="J669" i="58"/>
  <c r="K669" i="58"/>
  <c r="L669" i="58"/>
  <c r="A670" i="58"/>
  <c r="B670" i="58"/>
  <c r="C670" i="58"/>
  <c r="D670" i="58"/>
  <c r="E670" i="58"/>
  <c r="F670" i="58"/>
  <c r="G670" i="58"/>
  <c r="H670" i="58"/>
  <c r="I670" i="58"/>
  <c r="J670" i="58"/>
  <c r="K670" i="58"/>
  <c r="L670" i="58"/>
  <c r="A671" i="58"/>
  <c r="B671" i="58"/>
  <c r="C671" i="58"/>
  <c r="D671" i="58"/>
  <c r="E671" i="58"/>
  <c r="F671" i="58"/>
  <c r="G671" i="58"/>
  <c r="H671" i="58"/>
  <c r="I671" i="58"/>
  <c r="J671" i="58"/>
  <c r="K671" i="58"/>
  <c r="L671" i="58"/>
  <c r="A672" i="58"/>
  <c r="B672" i="58"/>
  <c r="C672" i="58"/>
  <c r="D672" i="58"/>
  <c r="E672" i="58"/>
  <c r="F672" i="58"/>
  <c r="G672" i="58"/>
  <c r="H672" i="58"/>
  <c r="I672" i="58"/>
  <c r="J672" i="58"/>
  <c r="K672" i="58"/>
  <c r="L672" i="58"/>
  <c r="A673" i="58"/>
  <c r="B673" i="58"/>
  <c r="C673" i="58"/>
  <c r="D673" i="58"/>
  <c r="E673" i="58"/>
  <c r="F673" i="58"/>
  <c r="G673" i="58"/>
  <c r="H673" i="58"/>
  <c r="I673" i="58"/>
  <c r="J673" i="58"/>
  <c r="K673" i="58"/>
  <c r="L673" i="58"/>
  <c r="A674" i="58"/>
  <c r="B674" i="58"/>
  <c r="C674" i="58"/>
  <c r="D674" i="58"/>
  <c r="E674" i="58"/>
  <c r="F674" i="58"/>
  <c r="G674" i="58"/>
  <c r="H674" i="58"/>
  <c r="I674" i="58"/>
  <c r="J674" i="58"/>
  <c r="K674" i="58"/>
  <c r="L674" i="58"/>
  <c r="A675" i="58"/>
  <c r="B675" i="58"/>
  <c r="C675" i="58"/>
  <c r="D675" i="58"/>
  <c r="E675" i="58"/>
  <c r="F675" i="58"/>
  <c r="G675" i="58"/>
  <c r="H675" i="58"/>
  <c r="I675" i="58"/>
  <c r="J675" i="58"/>
  <c r="K675" i="58"/>
  <c r="L675" i="58"/>
  <c r="A676" i="58"/>
  <c r="B676" i="58"/>
  <c r="C676" i="58"/>
  <c r="D676" i="58"/>
  <c r="E676" i="58"/>
  <c r="F676" i="58"/>
  <c r="G676" i="58"/>
  <c r="H676" i="58"/>
  <c r="I676" i="58"/>
  <c r="J676" i="58"/>
  <c r="K676" i="58"/>
  <c r="L676" i="58"/>
  <c r="A677" i="58"/>
  <c r="B677" i="58"/>
  <c r="C677" i="58"/>
  <c r="D677" i="58"/>
  <c r="E677" i="58"/>
  <c r="F677" i="58"/>
  <c r="G677" i="58"/>
  <c r="H677" i="58"/>
  <c r="I677" i="58"/>
  <c r="J677" i="58"/>
  <c r="K677" i="58"/>
  <c r="L677" i="58"/>
  <c r="A678" i="58"/>
  <c r="B678" i="58"/>
  <c r="C678" i="58"/>
  <c r="D678" i="58"/>
  <c r="E678" i="58"/>
  <c r="F678" i="58"/>
  <c r="G678" i="58"/>
  <c r="H678" i="58"/>
  <c r="I678" i="58"/>
  <c r="J678" i="58"/>
  <c r="K678" i="58"/>
  <c r="L678" i="58"/>
  <c r="A679" i="58"/>
  <c r="B679" i="58"/>
  <c r="C679" i="58"/>
  <c r="D679" i="58"/>
  <c r="E679" i="58"/>
  <c r="F679" i="58"/>
  <c r="G679" i="58"/>
  <c r="H679" i="58"/>
  <c r="I679" i="58"/>
  <c r="J679" i="58"/>
  <c r="K679" i="58"/>
  <c r="L679" i="58"/>
  <c r="A680" i="58"/>
  <c r="B680" i="58"/>
  <c r="C680" i="58"/>
  <c r="D680" i="58"/>
  <c r="E680" i="58"/>
  <c r="F680" i="58"/>
  <c r="G680" i="58"/>
  <c r="H680" i="58"/>
  <c r="I680" i="58"/>
  <c r="J680" i="58"/>
  <c r="K680" i="58"/>
  <c r="L680" i="58"/>
  <c r="A681" i="58"/>
  <c r="B681" i="58"/>
  <c r="C681" i="58"/>
  <c r="D681" i="58"/>
  <c r="E681" i="58"/>
  <c r="F681" i="58"/>
  <c r="G681" i="58"/>
  <c r="H681" i="58"/>
  <c r="I681" i="58"/>
  <c r="J681" i="58"/>
  <c r="K681" i="58"/>
  <c r="L681" i="58"/>
  <c r="A682" i="58"/>
  <c r="B682" i="58"/>
  <c r="C682" i="58"/>
  <c r="D682" i="58"/>
  <c r="E682" i="58"/>
  <c r="F682" i="58"/>
  <c r="G682" i="58"/>
  <c r="H682" i="58"/>
  <c r="I682" i="58"/>
  <c r="J682" i="58"/>
  <c r="K682" i="58"/>
  <c r="L682" i="58"/>
  <c r="A683" i="58"/>
  <c r="B683" i="58"/>
  <c r="C683" i="58"/>
  <c r="D683" i="58"/>
  <c r="E683" i="58"/>
  <c r="F683" i="58"/>
  <c r="G683" i="58"/>
  <c r="H683" i="58"/>
  <c r="I683" i="58"/>
  <c r="J683" i="58"/>
  <c r="K683" i="58"/>
  <c r="L683" i="58"/>
  <c r="A684" i="58"/>
  <c r="B684" i="58"/>
  <c r="C684" i="58"/>
  <c r="D684" i="58"/>
  <c r="E684" i="58"/>
  <c r="F684" i="58"/>
  <c r="G684" i="58"/>
  <c r="H684" i="58"/>
  <c r="I684" i="58"/>
  <c r="J684" i="58"/>
  <c r="K684" i="58"/>
  <c r="L684" i="58"/>
  <c r="A685" i="58"/>
  <c r="B685" i="58"/>
  <c r="C685" i="58"/>
  <c r="D685" i="58"/>
  <c r="E685" i="58"/>
  <c r="F685" i="58"/>
  <c r="G685" i="58"/>
  <c r="H685" i="58"/>
  <c r="I685" i="58"/>
  <c r="J685" i="58"/>
  <c r="K685" i="58"/>
  <c r="L685" i="58"/>
  <c r="A686" i="58"/>
  <c r="B686" i="58"/>
  <c r="C686" i="58"/>
  <c r="D686" i="58"/>
  <c r="E686" i="58"/>
  <c r="F686" i="58"/>
  <c r="G686" i="58"/>
  <c r="H686" i="58"/>
  <c r="I686" i="58"/>
  <c r="J686" i="58"/>
  <c r="K686" i="58"/>
  <c r="L686" i="58"/>
  <c r="A687" i="58"/>
  <c r="B687" i="58"/>
  <c r="C687" i="58"/>
  <c r="D687" i="58"/>
  <c r="E687" i="58"/>
  <c r="F687" i="58"/>
  <c r="G687" i="58"/>
  <c r="H687" i="58"/>
  <c r="I687" i="58"/>
  <c r="J687" i="58"/>
  <c r="K687" i="58"/>
  <c r="L687" i="58"/>
  <c r="A688" i="58"/>
  <c r="B688" i="58"/>
  <c r="C688" i="58"/>
  <c r="D688" i="58"/>
  <c r="E688" i="58"/>
  <c r="F688" i="58"/>
  <c r="G688" i="58"/>
  <c r="H688" i="58"/>
  <c r="I688" i="58"/>
  <c r="J688" i="58"/>
  <c r="K688" i="58"/>
  <c r="L688" i="58"/>
  <c r="A689" i="58"/>
  <c r="B689" i="58"/>
  <c r="C689" i="58"/>
  <c r="D689" i="58"/>
  <c r="E689" i="58"/>
  <c r="F689" i="58"/>
  <c r="G689" i="58"/>
  <c r="H689" i="58"/>
  <c r="I689" i="58"/>
  <c r="J689" i="58"/>
  <c r="K689" i="58"/>
  <c r="L689" i="58"/>
  <c r="A690" i="58"/>
  <c r="B690" i="58"/>
  <c r="C690" i="58"/>
  <c r="D690" i="58"/>
  <c r="E690" i="58"/>
  <c r="F690" i="58"/>
  <c r="G690" i="58"/>
  <c r="H690" i="58"/>
  <c r="I690" i="58"/>
  <c r="J690" i="58"/>
  <c r="K690" i="58"/>
  <c r="L690" i="58"/>
  <c r="A691" i="58"/>
  <c r="B691" i="58"/>
  <c r="C691" i="58"/>
  <c r="D691" i="58"/>
  <c r="E691" i="58"/>
  <c r="F691" i="58"/>
  <c r="G691" i="58"/>
  <c r="H691" i="58"/>
  <c r="I691" i="58"/>
  <c r="J691" i="58"/>
  <c r="K691" i="58"/>
  <c r="L691" i="58"/>
  <c r="A692" i="58"/>
  <c r="B692" i="58"/>
  <c r="C692" i="58"/>
  <c r="D692" i="58"/>
  <c r="E692" i="58"/>
  <c r="F692" i="58"/>
  <c r="G692" i="58"/>
  <c r="H692" i="58"/>
  <c r="I692" i="58"/>
  <c r="J692" i="58"/>
  <c r="K692" i="58"/>
  <c r="L692" i="58"/>
  <c r="A693" i="58"/>
  <c r="B693" i="58"/>
  <c r="C693" i="58"/>
  <c r="D693" i="58"/>
  <c r="E693" i="58"/>
  <c r="F693" i="58"/>
  <c r="G693" i="58"/>
  <c r="H693" i="58"/>
  <c r="I693" i="58"/>
  <c r="J693" i="58"/>
  <c r="K693" i="58"/>
  <c r="L693" i="58"/>
  <c r="A694" i="58"/>
  <c r="B694" i="58"/>
  <c r="C694" i="58"/>
  <c r="D694" i="58"/>
  <c r="E694" i="58"/>
  <c r="F694" i="58"/>
  <c r="G694" i="58"/>
  <c r="H694" i="58"/>
  <c r="I694" i="58"/>
  <c r="J694" i="58"/>
  <c r="K694" i="58"/>
  <c r="L694" i="58"/>
  <c r="A695" i="58"/>
  <c r="B695" i="58"/>
  <c r="C695" i="58"/>
  <c r="D695" i="58"/>
  <c r="E695" i="58"/>
  <c r="F695" i="58"/>
  <c r="G695" i="58"/>
  <c r="H695" i="58"/>
  <c r="I695" i="58"/>
  <c r="J695" i="58"/>
  <c r="K695" i="58"/>
  <c r="L695" i="58"/>
  <c r="A696" i="58"/>
  <c r="B696" i="58"/>
  <c r="C696" i="58"/>
  <c r="D696" i="58"/>
  <c r="E696" i="58"/>
  <c r="F696" i="58"/>
  <c r="G696" i="58"/>
  <c r="H696" i="58"/>
  <c r="I696" i="58"/>
  <c r="J696" i="58"/>
  <c r="K696" i="58"/>
  <c r="L696" i="58"/>
  <c r="A697" i="58"/>
  <c r="B697" i="58"/>
  <c r="C697" i="58"/>
  <c r="D697" i="58"/>
  <c r="E697" i="58"/>
  <c r="F697" i="58"/>
  <c r="G697" i="58"/>
  <c r="H697" i="58"/>
  <c r="I697" i="58"/>
  <c r="J697" i="58"/>
  <c r="K697" i="58"/>
  <c r="L697" i="58"/>
  <c r="A698" i="58"/>
  <c r="B698" i="58"/>
  <c r="C698" i="58"/>
  <c r="D698" i="58"/>
  <c r="E698" i="58"/>
  <c r="F698" i="58"/>
  <c r="G698" i="58"/>
  <c r="H698" i="58"/>
  <c r="I698" i="58"/>
  <c r="J698" i="58"/>
  <c r="K698" i="58"/>
  <c r="L698" i="58"/>
  <c r="A699" i="58"/>
  <c r="B699" i="58"/>
  <c r="C699" i="58"/>
  <c r="D699" i="58"/>
  <c r="E699" i="58"/>
  <c r="F699" i="58"/>
  <c r="G699" i="58"/>
  <c r="H699" i="58"/>
  <c r="I699" i="58"/>
  <c r="J699" i="58"/>
  <c r="K699" i="58"/>
  <c r="L699" i="58"/>
  <c r="A700" i="58"/>
  <c r="B700" i="58"/>
  <c r="C700" i="58"/>
  <c r="D700" i="58"/>
  <c r="E700" i="58"/>
  <c r="F700" i="58"/>
  <c r="G700" i="58"/>
  <c r="H700" i="58"/>
  <c r="I700" i="58"/>
  <c r="J700" i="58"/>
  <c r="K700" i="58"/>
  <c r="L700" i="58"/>
  <c r="A701" i="58"/>
  <c r="B701" i="58"/>
  <c r="C701" i="58"/>
  <c r="D701" i="58"/>
  <c r="E701" i="58"/>
  <c r="F701" i="58"/>
  <c r="G701" i="58"/>
  <c r="H701" i="58"/>
  <c r="I701" i="58"/>
  <c r="J701" i="58"/>
  <c r="K701" i="58"/>
  <c r="L701" i="58"/>
  <c r="A702" i="58"/>
  <c r="B702" i="58"/>
  <c r="C702" i="58"/>
  <c r="D702" i="58"/>
  <c r="E702" i="58"/>
  <c r="F702" i="58"/>
  <c r="G702" i="58"/>
  <c r="H702" i="58"/>
  <c r="I702" i="58"/>
  <c r="J702" i="58"/>
  <c r="K702" i="58"/>
  <c r="L702" i="58"/>
  <c r="A703" i="58"/>
  <c r="B703" i="58"/>
  <c r="C703" i="58"/>
  <c r="D703" i="58"/>
  <c r="E703" i="58"/>
  <c r="F703" i="58"/>
  <c r="G703" i="58"/>
  <c r="H703" i="58"/>
  <c r="I703" i="58"/>
  <c r="J703" i="58"/>
  <c r="K703" i="58"/>
  <c r="L703" i="58"/>
  <c r="A704" i="58"/>
  <c r="B704" i="58"/>
  <c r="C704" i="58"/>
  <c r="D704" i="58"/>
  <c r="E704" i="58"/>
  <c r="F704" i="58"/>
  <c r="G704" i="58"/>
  <c r="H704" i="58"/>
  <c r="I704" i="58"/>
  <c r="J704" i="58"/>
  <c r="K704" i="58"/>
  <c r="L704" i="58"/>
  <c r="A705" i="58"/>
  <c r="B705" i="58"/>
  <c r="C705" i="58"/>
  <c r="D705" i="58"/>
  <c r="E705" i="58"/>
  <c r="F705" i="58"/>
  <c r="G705" i="58"/>
  <c r="H705" i="58"/>
  <c r="I705" i="58"/>
  <c r="J705" i="58"/>
  <c r="K705" i="58"/>
  <c r="L705" i="58"/>
  <c r="A706" i="58"/>
  <c r="B706" i="58"/>
  <c r="C706" i="58"/>
  <c r="D706" i="58"/>
  <c r="E706" i="58"/>
  <c r="F706" i="58"/>
  <c r="G706" i="58"/>
  <c r="H706" i="58"/>
  <c r="I706" i="58"/>
  <c r="J706" i="58"/>
  <c r="K706" i="58"/>
  <c r="L706" i="58"/>
  <c r="A707" i="58"/>
  <c r="B707" i="58"/>
  <c r="C707" i="58"/>
  <c r="D707" i="58"/>
  <c r="E707" i="58"/>
  <c r="F707" i="58"/>
  <c r="G707" i="58"/>
  <c r="H707" i="58"/>
  <c r="I707" i="58"/>
  <c r="J707" i="58"/>
  <c r="K707" i="58"/>
  <c r="L707" i="58"/>
  <c r="A708" i="58"/>
  <c r="B708" i="58"/>
  <c r="C708" i="58"/>
  <c r="D708" i="58"/>
  <c r="E708" i="58"/>
  <c r="F708" i="58"/>
  <c r="G708" i="58"/>
  <c r="H708" i="58"/>
  <c r="I708" i="58"/>
  <c r="J708" i="58"/>
  <c r="K708" i="58"/>
  <c r="L708" i="58"/>
  <c r="A709" i="58"/>
  <c r="B709" i="58"/>
  <c r="C709" i="58"/>
  <c r="D709" i="58"/>
  <c r="E709" i="58"/>
  <c r="F709" i="58"/>
  <c r="G709" i="58"/>
  <c r="H709" i="58"/>
  <c r="I709" i="58"/>
  <c r="J709" i="58"/>
  <c r="K709" i="58"/>
  <c r="L709" i="58"/>
  <c r="A710" i="58"/>
  <c r="B710" i="58"/>
  <c r="C710" i="58"/>
  <c r="D710" i="58"/>
  <c r="E710" i="58"/>
  <c r="F710" i="58"/>
  <c r="G710" i="58"/>
  <c r="H710" i="58"/>
  <c r="I710" i="58"/>
  <c r="J710" i="58"/>
  <c r="K710" i="58"/>
  <c r="L710" i="58"/>
  <c r="A711" i="58"/>
  <c r="B711" i="58"/>
  <c r="C711" i="58"/>
  <c r="D711" i="58"/>
  <c r="E711" i="58"/>
  <c r="F711" i="58"/>
  <c r="G711" i="58"/>
  <c r="H711" i="58"/>
  <c r="I711" i="58"/>
  <c r="J711" i="58"/>
  <c r="K711" i="58"/>
  <c r="L711" i="58"/>
  <c r="A712" i="58"/>
  <c r="B712" i="58"/>
  <c r="C712" i="58"/>
  <c r="D712" i="58"/>
  <c r="E712" i="58"/>
  <c r="F712" i="58"/>
  <c r="G712" i="58"/>
  <c r="H712" i="58"/>
  <c r="I712" i="58"/>
  <c r="J712" i="58"/>
  <c r="K712" i="58"/>
  <c r="L712" i="58"/>
  <c r="A713" i="58"/>
  <c r="B713" i="58"/>
  <c r="C713" i="58"/>
  <c r="D713" i="58"/>
  <c r="E713" i="58"/>
  <c r="F713" i="58"/>
  <c r="G713" i="58"/>
  <c r="H713" i="58"/>
  <c r="I713" i="58"/>
  <c r="J713" i="58"/>
  <c r="K713" i="58"/>
  <c r="L713" i="58"/>
  <c r="A714" i="58"/>
  <c r="B714" i="58"/>
  <c r="C714" i="58"/>
  <c r="D714" i="58"/>
  <c r="E714" i="58"/>
  <c r="F714" i="58"/>
  <c r="G714" i="58"/>
  <c r="H714" i="58"/>
  <c r="I714" i="58"/>
  <c r="J714" i="58"/>
  <c r="K714" i="58"/>
  <c r="L714" i="58"/>
  <c r="A715" i="58"/>
  <c r="B715" i="58"/>
  <c r="C715" i="58"/>
  <c r="D715" i="58"/>
  <c r="E715" i="58"/>
  <c r="F715" i="58"/>
  <c r="G715" i="58"/>
  <c r="H715" i="58"/>
  <c r="I715" i="58"/>
  <c r="J715" i="58"/>
  <c r="K715" i="58"/>
  <c r="L715" i="58"/>
  <c r="A716" i="58"/>
  <c r="B716" i="58"/>
  <c r="C716" i="58"/>
  <c r="D716" i="58"/>
  <c r="E716" i="58"/>
  <c r="F716" i="58"/>
  <c r="G716" i="58"/>
  <c r="H716" i="58"/>
  <c r="I716" i="58"/>
  <c r="J716" i="58"/>
  <c r="K716" i="58"/>
  <c r="L716" i="58"/>
  <c r="A717" i="58"/>
  <c r="B717" i="58"/>
  <c r="C717" i="58"/>
  <c r="D717" i="58"/>
  <c r="E717" i="58"/>
  <c r="F717" i="58"/>
  <c r="G717" i="58"/>
  <c r="H717" i="58"/>
  <c r="I717" i="58"/>
  <c r="J717" i="58"/>
  <c r="K717" i="58"/>
  <c r="L717" i="58"/>
  <c r="A718" i="58"/>
  <c r="B718" i="58"/>
  <c r="C718" i="58"/>
  <c r="D718" i="58"/>
  <c r="E718" i="58"/>
  <c r="F718" i="58"/>
  <c r="G718" i="58"/>
  <c r="H718" i="58"/>
  <c r="I718" i="58"/>
  <c r="J718" i="58"/>
  <c r="K718" i="58"/>
  <c r="L718" i="58"/>
  <c r="A719" i="58"/>
  <c r="B719" i="58"/>
  <c r="C719" i="58"/>
  <c r="D719" i="58"/>
  <c r="E719" i="58"/>
  <c r="F719" i="58"/>
  <c r="G719" i="58"/>
  <c r="H719" i="58"/>
  <c r="I719" i="58"/>
  <c r="J719" i="58"/>
  <c r="K719" i="58"/>
  <c r="L719" i="58"/>
  <c r="A720" i="58"/>
  <c r="B720" i="58"/>
  <c r="C720" i="58"/>
  <c r="D720" i="58"/>
  <c r="E720" i="58"/>
  <c r="F720" i="58"/>
  <c r="G720" i="58"/>
  <c r="H720" i="58"/>
  <c r="I720" i="58"/>
  <c r="J720" i="58"/>
  <c r="K720" i="58"/>
  <c r="L720" i="58"/>
  <c r="A721" i="58"/>
  <c r="B721" i="58"/>
  <c r="C721" i="58"/>
  <c r="D721" i="58"/>
  <c r="E721" i="58"/>
  <c r="F721" i="58"/>
  <c r="G721" i="58"/>
  <c r="H721" i="58"/>
  <c r="I721" i="58"/>
  <c r="J721" i="58"/>
  <c r="K721" i="58"/>
  <c r="L721" i="58"/>
  <c r="A722" i="58"/>
  <c r="B722" i="58"/>
  <c r="C722" i="58"/>
  <c r="D722" i="58"/>
  <c r="E722" i="58"/>
  <c r="F722" i="58"/>
  <c r="G722" i="58"/>
  <c r="H722" i="58"/>
  <c r="I722" i="58"/>
  <c r="J722" i="58"/>
  <c r="K722" i="58"/>
  <c r="L722" i="58"/>
  <c r="A723" i="58"/>
  <c r="B723" i="58"/>
  <c r="C723" i="58"/>
  <c r="D723" i="58"/>
  <c r="E723" i="58"/>
  <c r="F723" i="58"/>
  <c r="G723" i="58"/>
  <c r="H723" i="58"/>
  <c r="I723" i="58"/>
  <c r="J723" i="58"/>
  <c r="K723" i="58"/>
  <c r="L723" i="58"/>
  <c r="A724" i="58"/>
  <c r="B724" i="58"/>
  <c r="C724" i="58"/>
  <c r="D724" i="58"/>
  <c r="E724" i="58"/>
  <c r="F724" i="58"/>
  <c r="G724" i="58"/>
  <c r="H724" i="58"/>
  <c r="I724" i="58"/>
  <c r="J724" i="58"/>
  <c r="K724" i="58"/>
  <c r="L724" i="58"/>
  <c r="A725" i="58"/>
  <c r="B725" i="58"/>
  <c r="C725" i="58"/>
  <c r="D725" i="58"/>
  <c r="E725" i="58"/>
  <c r="F725" i="58"/>
  <c r="G725" i="58"/>
  <c r="H725" i="58"/>
  <c r="I725" i="58"/>
  <c r="J725" i="58"/>
  <c r="K725" i="58"/>
  <c r="L725" i="58"/>
  <c r="A726" i="58"/>
  <c r="B726" i="58"/>
  <c r="C726" i="58"/>
  <c r="D726" i="58"/>
  <c r="E726" i="58"/>
  <c r="F726" i="58"/>
  <c r="G726" i="58"/>
  <c r="H726" i="58"/>
  <c r="I726" i="58"/>
  <c r="J726" i="58"/>
  <c r="K726" i="58"/>
  <c r="L726" i="58"/>
  <c r="A727" i="58"/>
  <c r="B727" i="58"/>
  <c r="C727" i="58"/>
  <c r="D727" i="58"/>
  <c r="E727" i="58"/>
  <c r="F727" i="58"/>
  <c r="G727" i="58"/>
  <c r="H727" i="58"/>
  <c r="I727" i="58"/>
  <c r="J727" i="58"/>
  <c r="K727" i="58"/>
  <c r="L727" i="58"/>
  <c r="A728" i="58"/>
  <c r="B728" i="58"/>
  <c r="C728" i="58"/>
  <c r="D728" i="58"/>
  <c r="E728" i="58"/>
  <c r="F728" i="58"/>
  <c r="G728" i="58"/>
  <c r="H728" i="58"/>
  <c r="I728" i="58"/>
  <c r="J728" i="58"/>
  <c r="K728" i="58"/>
  <c r="L728" i="58"/>
  <c r="A729" i="58"/>
  <c r="B729" i="58"/>
  <c r="C729" i="58"/>
  <c r="D729" i="58"/>
  <c r="E729" i="58"/>
  <c r="F729" i="58"/>
  <c r="G729" i="58"/>
  <c r="H729" i="58"/>
  <c r="I729" i="58"/>
  <c r="J729" i="58"/>
  <c r="K729" i="58"/>
  <c r="L729" i="58"/>
  <c r="A730" i="58"/>
  <c r="B730" i="58"/>
  <c r="C730" i="58"/>
  <c r="D730" i="58"/>
  <c r="E730" i="58"/>
  <c r="F730" i="58"/>
  <c r="G730" i="58"/>
  <c r="H730" i="58"/>
  <c r="I730" i="58"/>
  <c r="J730" i="58"/>
  <c r="K730" i="58"/>
  <c r="L730" i="58"/>
  <c r="A731" i="58"/>
  <c r="B731" i="58"/>
  <c r="C731" i="58"/>
  <c r="D731" i="58"/>
  <c r="E731" i="58"/>
  <c r="F731" i="58"/>
  <c r="G731" i="58"/>
  <c r="H731" i="58"/>
  <c r="I731" i="58"/>
  <c r="J731" i="58"/>
  <c r="K731" i="58"/>
  <c r="L731" i="58"/>
  <c r="A732" i="58"/>
  <c r="B732" i="58"/>
  <c r="C732" i="58"/>
  <c r="D732" i="58"/>
  <c r="E732" i="58"/>
  <c r="F732" i="58"/>
  <c r="G732" i="58"/>
  <c r="H732" i="58"/>
  <c r="I732" i="58"/>
  <c r="J732" i="58"/>
  <c r="K732" i="58"/>
  <c r="L732" i="58"/>
  <c r="A733" i="58"/>
  <c r="B733" i="58"/>
  <c r="C733" i="58"/>
  <c r="D733" i="58"/>
  <c r="E733" i="58"/>
  <c r="F733" i="58"/>
  <c r="G733" i="58"/>
  <c r="H733" i="58"/>
  <c r="I733" i="58"/>
  <c r="J733" i="58"/>
  <c r="K733" i="58"/>
  <c r="L733" i="58"/>
  <c r="A734" i="58"/>
  <c r="B734" i="58"/>
  <c r="C734" i="58"/>
  <c r="D734" i="58"/>
  <c r="E734" i="58"/>
  <c r="F734" i="58"/>
  <c r="G734" i="58"/>
  <c r="H734" i="58"/>
  <c r="I734" i="58"/>
  <c r="J734" i="58"/>
  <c r="K734" i="58"/>
  <c r="L734" i="58"/>
  <c r="A735" i="58"/>
  <c r="B735" i="58"/>
  <c r="C735" i="58"/>
  <c r="D735" i="58"/>
  <c r="E735" i="58"/>
  <c r="F735" i="58"/>
  <c r="G735" i="58"/>
  <c r="H735" i="58"/>
  <c r="I735" i="58"/>
  <c r="J735" i="58"/>
  <c r="K735" i="58"/>
  <c r="L735" i="58"/>
  <c r="A736" i="58"/>
  <c r="B736" i="58"/>
  <c r="C736" i="58"/>
  <c r="D736" i="58"/>
  <c r="E736" i="58"/>
  <c r="F736" i="58"/>
  <c r="G736" i="58"/>
  <c r="H736" i="58"/>
  <c r="I736" i="58"/>
  <c r="J736" i="58"/>
  <c r="K736" i="58"/>
  <c r="L736" i="58"/>
  <c r="A737" i="58"/>
  <c r="B737" i="58"/>
  <c r="C737" i="58"/>
  <c r="D737" i="58"/>
  <c r="E737" i="58"/>
  <c r="F737" i="58"/>
  <c r="G737" i="58"/>
  <c r="H737" i="58"/>
  <c r="I737" i="58"/>
  <c r="J737" i="58"/>
  <c r="K737" i="58"/>
  <c r="L737" i="58"/>
  <c r="A738" i="58"/>
  <c r="B738" i="58"/>
  <c r="C738" i="58"/>
  <c r="D738" i="58"/>
  <c r="E738" i="58"/>
  <c r="F738" i="58"/>
  <c r="G738" i="58"/>
  <c r="H738" i="58"/>
  <c r="I738" i="58"/>
  <c r="J738" i="58"/>
  <c r="K738" i="58"/>
  <c r="L738" i="58"/>
  <c r="A739" i="58"/>
  <c r="B739" i="58"/>
  <c r="C739" i="58"/>
  <c r="D739" i="58"/>
  <c r="E739" i="58"/>
  <c r="F739" i="58"/>
  <c r="G739" i="58"/>
  <c r="H739" i="58"/>
  <c r="I739" i="58"/>
  <c r="J739" i="58"/>
  <c r="K739" i="58"/>
  <c r="L739" i="58"/>
  <c r="A740" i="58"/>
  <c r="B740" i="58"/>
  <c r="C740" i="58"/>
  <c r="D740" i="58"/>
  <c r="E740" i="58"/>
  <c r="F740" i="58"/>
  <c r="G740" i="58"/>
  <c r="H740" i="58"/>
  <c r="I740" i="58"/>
  <c r="J740" i="58"/>
  <c r="K740" i="58"/>
  <c r="L740" i="58"/>
  <c r="A741" i="58"/>
  <c r="B741" i="58"/>
  <c r="C741" i="58"/>
  <c r="D741" i="58"/>
  <c r="E741" i="58"/>
  <c r="F741" i="58"/>
  <c r="G741" i="58"/>
  <c r="H741" i="58"/>
  <c r="I741" i="58"/>
  <c r="J741" i="58"/>
  <c r="K741" i="58"/>
  <c r="L741" i="58"/>
  <c r="A742" i="58"/>
  <c r="B742" i="58"/>
  <c r="C742" i="58"/>
  <c r="D742" i="58"/>
  <c r="E742" i="58"/>
  <c r="F742" i="58"/>
  <c r="G742" i="58"/>
  <c r="H742" i="58"/>
  <c r="I742" i="58"/>
  <c r="J742" i="58"/>
  <c r="K742" i="58"/>
  <c r="L742" i="58"/>
  <c r="A743" i="58"/>
  <c r="B743" i="58"/>
  <c r="C743" i="58"/>
  <c r="D743" i="58"/>
  <c r="E743" i="58"/>
  <c r="F743" i="58"/>
  <c r="G743" i="58"/>
  <c r="H743" i="58"/>
  <c r="I743" i="58"/>
  <c r="J743" i="58"/>
  <c r="K743" i="58"/>
  <c r="L743" i="58"/>
  <c r="A744" i="58"/>
  <c r="B744" i="58"/>
  <c r="C744" i="58"/>
  <c r="D744" i="58"/>
  <c r="E744" i="58"/>
  <c r="F744" i="58"/>
  <c r="G744" i="58"/>
  <c r="H744" i="58"/>
  <c r="I744" i="58"/>
  <c r="J744" i="58"/>
  <c r="K744" i="58"/>
  <c r="L744" i="58"/>
  <c r="A745" i="58"/>
  <c r="B745" i="58"/>
  <c r="C745" i="58"/>
  <c r="D745" i="58"/>
  <c r="E745" i="58"/>
  <c r="F745" i="58"/>
  <c r="G745" i="58"/>
  <c r="H745" i="58"/>
  <c r="I745" i="58"/>
  <c r="J745" i="58"/>
  <c r="K745" i="58"/>
  <c r="L745" i="58"/>
  <c r="A746" i="58"/>
  <c r="B746" i="58"/>
  <c r="C746" i="58"/>
  <c r="D746" i="58"/>
  <c r="E746" i="58"/>
  <c r="F746" i="58"/>
  <c r="G746" i="58"/>
  <c r="H746" i="58"/>
  <c r="I746" i="58"/>
  <c r="J746" i="58"/>
  <c r="K746" i="58"/>
  <c r="L746" i="58"/>
  <c r="A747" i="58"/>
  <c r="B747" i="58"/>
  <c r="C747" i="58"/>
  <c r="D747" i="58"/>
  <c r="E747" i="58"/>
  <c r="F747" i="58"/>
  <c r="G747" i="58"/>
  <c r="H747" i="58"/>
  <c r="I747" i="58"/>
  <c r="J747" i="58"/>
  <c r="K747" i="58"/>
  <c r="L747" i="58"/>
  <c r="A748" i="58"/>
  <c r="B748" i="58"/>
  <c r="C748" i="58"/>
  <c r="D748" i="58"/>
  <c r="E748" i="58"/>
  <c r="F748" i="58"/>
  <c r="G748" i="58"/>
  <c r="H748" i="58"/>
  <c r="I748" i="58"/>
  <c r="J748" i="58"/>
  <c r="K748" i="58"/>
  <c r="L748" i="58"/>
  <c r="A749" i="58"/>
  <c r="B749" i="58"/>
  <c r="C749" i="58"/>
  <c r="D749" i="58"/>
  <c r="E749" i="58"/>
  <c r="F749" i="58"/>
  <c r="G749" i="58"/>
  <c r="H749" i="58"/>
  <c r="I749" i="58"/>
  <c r="J749" i="58"/>
  <c r="K749" i="58"/>
  <c r="L749" i="58"/>
  <c r="A750" i="58"/>
  <c r="B750" i="58"/>
  <c r="C750" i="58"/>
  <c r="D750" i="58"/>
  <c r="E750" i="58"/>
  <c r="F750" i="58"/>
  <c r="G750" i="58"/>
  <c r="H750" i="58"/>
  <c r="I750" i="58"/>
  <c r="J750" i="58"/>
  <c r="K750" i="58"/>
  <c r="L750" i="58"/>
  <c r="A751" i="58"/>
  <c r="B751" i="58"/>
  <c r="C751" i="58"/>
  <c r="D751" i="58"/>
  <c r="E751" i="58"/>
  <c r="F751" i="58"/>
  <c r="G751" i="58"/>
  <c r="H751" i="58"/>
  <c r="I751" i="58"/>
  <c r="J751" i="58"/>
  <c r="K751" i="58"/>
  <c r="L751" i="58"/>
  <c r="A752" i="58"/>
  <c r="B752" i="58"/>
  <c r="C752" i="58"/>
  <c r="D752" i="58"/>
  <c r="E752" i="58"/>
  <c r="F752" i="58"/>
  <c r="G752" i="58"/>
  <c r="H752" i="58"/>
  <c r="I752" i="58"/>
  <c r="J752" i="58"/>
  <c r="K752" i="58"/>
  <c r="L752" i="58"/>
  <c r="A753" i="58"/>
  <c r="B753" i="58"/>
  <c r="C753" i="58"/>
  <c r="D753" i="58"/>
  <c r="E753" i="58"/>
  <c r="F753" i="58"/>
  <c r="G753" i="58"/>
  <c r="H753" i="58"/>
  <c r="I753" i="58"/>
  <c r="J753" i="58"/>
  <c r="K753" i="58"/>
  <c r="L753" i="58"/>
  <c r="A754" i="58"/>
  <c r="B754" i="58"/>
  <c r="C754" i="58"/>
  <c r="D754" i="58"/>
  <c r="E754" i="58"/>
  <c r="F754" i="58"/>
  <c r="G754" i="58"/>
  <c r="H754" i="58"/>
  <c r="I754" i="58"/>
  <c r="J754" i="58"/>
  <c r="K754" i="58"/>
  <c r="L754" i="58"/>
  <c r="A755" i="58"/>
  <c r="B755" i="58"/>
  <c r="C755" i="58"/>
  <c r="D755" i="58"/>
  <c r="E755" i="58"/>
  <c r="F755" i="58"/>
  <c r="G755" i="58"/>
  <c r="H755" i="58"/>
  <c r="I755" i="58"/>
  <c r="J755" i="58"/>
  <c r="K755" i="58"/>
  <c r="L755" i="58"/>
  <c r="A756" i="58"/>
  <c r="B756" i="58"/>
  <c r="C756" i="58"/>
  <c r="D756" i="58"/>
  <c r="E756" i="58"/>
  <c r="F756" i="58"/>
  <c r="G756" i="58"/>
  <c r="H756" i="58"/>
  <c r="I756" i="58"/>
  <c r="J756" i="58"/>
  <c r="K756" i="58"/>
  <c r="L756" i="58"/>
  <c r="A757" i="58"/>
  <c r="B757" i="58"/>
  <c r="C757" i="58"/>
  <c r="D757" i="58"/>
  <c r="E757" i="58"/>
  <c r="F757" i="58"/>
  <c r="G757" i="58"/>
  <c r="H757" i="58"/>
  <c r="I757" i="58"/>
  <c r="J757" i="58"/>
  <c r="K757" i="58"/>
  <c r="L757" i="58"/>
  <c r="A758" i="58"/>
  <c r="B758" i="58"/>
  <c r="C758" i="58"/>
  <c r="D758" i="58"/>
  <c r="E758" i="58"/>
  <c r="F758" i="58"/>
  <c r="G758" i="58"/>
  <c r="H758" i="58"/>
  <c r="I758" i="58"/>
  <c r="J758" i="58"/>
  <c r="K758" i="58"/>
  <c r="L758" i="58"/>
  <c r="A759" i="58"/>
  <c r="B759" i="58"/>
  <c r="C759" i="58"/>
  <c r="D759" i="58"/>
  <c r="E759" i="58"/>
  <c r="F759" i="58"/>
  <c r="G759" i="58"/>
  <c r="H759" i="58"/>
  <c r="I759" i="58"/>
  <c r="J759" i="58"/>
  <c r="K759" i="58"/>
  <c r="L759" i="58"/>
  <c r="A760" i="58"/>
  <c r="B760" i="58"/>
  <c r="C760" i="58"/>
  <c r="D760" i="58"/>
  <c r="E760" i="58"/>
  <c r="F760" i="58"/>
  <c r="G760" i="58"/>
  <c r="H760" i="58"/>
  <c r="I760" i="58"/>
  <c r="J760" i="58"/>
  <c r="K760" i="58"/>
  <c r="L760" i="58"/>
  <c r="A761" i="58"/>
  <c r="B761" i="58"/>
  <c r="C761" i="58"/>
  <c r="D761" i="58"/>
  <c r="E761" i="58"/>
  <c r="F761" i="58"/>
  <c r="G761" i="58"/>
  <c r="H761" i="58"/>
  <c r="I761" i="58"/>
  <c r="J761" i="58"/>
  <c r="K761" i="58"/>
  <c r="L761" i="58"/>
  <c r="A762" i="58"/>
  <c r="B762" i="58"/>
  <c r="C762" i="58"/>
  <c r="D762" i="58"/>
  <c r="E762" i="58"/>
  <c r="F762" i="58"/>
  <c r="G762" i="58"/>
  <c r="H762" i="58"/>
  <c r="I762" i="58"/>
  <c r="J762" i="58"/>
  <c r="K762" i="58"/>
  <c r="L762" i="58"/>
  <c r="A763" i="58"/>
  <c r="B763" i="58"/>
  <c r="C763" i="58"/>
  <c r="D763" i="58"/>
  <c r="E763" i="58"/>
  <c r="F763" i="58"/>
  <c r="G763" i="58"/>
  <c r="H763" i="58"/>
  <c r="I763" i="58"/>
  <c r="J763" i="58"/>
  <c r="K763" i="58"/>
  <c r="L763" i="58"/>
  <c r="A764" i="58"/>
  <c r="B764" i="58"/>
  <c r="C764" i="58"/>
  <c r="D764" i="58"/>
  <c r="E764" i="58"/>
  <c r="F764" i="58"/>
  <c r="G764" i="58"/>
  <c r="H764" i="58"/>
  <c r="I764" i="58"/>
  <c r="J764" i="58"/>
  <c r="K764" i="58"/>
  <c r="L764" i="58"/>
  <c r="A765" i="58"/>
  <c r="B765" i="58"/>
  <c r="C765" i="58"/>
  <c r="D765" i="58"/>
  <c r="E765" i="58"/>
  <c r="F765" i="58"/>
  <c r="G765" i="58"/>
  <c r="H765" i="58"/>
  <c r="I765" i="58"/>
  <c r="J765" i="58"/>
  <c r="K765" i="58"/>
  <c r="L765" i="58"/>
  <c r="A766" i="58"/>
  <c r="B766" i="58"/>
  <c r="C766" i="58"/>
  <c r="D766" i="58"/>
  <c r="E766" i="58"/>
  <c r="F766" i="58"/>
  <c r="G766" i="58"/>
  <c r="H766" i="58"/>
  <c r="I766" i="58"/>
  <c r="J766" i="58"/>
  <c r="K766" i="58"/>
  <c r="L766" i="58"/>
  <c r="A767" i="58"/>
  <c r="B767" i="58"/>
  <c r="C767" i="58"/>
  <c r="D767" i="58"/>
  <c r="E767" i="58"/>
  <c r="F767" i="58"/>
  <c r="G767" i="58"/>
  <c r="H767" i="58"/>
  <c r="I767" i="58"/>
  <c r="J767" i="58"/>
  <c r="K767" i="58"/>
  <c r="L767" i="58"/>
  <c r="A768" i="58"/>
  <c r="B768" i="58"/>
  <c r="C768" i="58"/>
  <c r="D768" i="58"/>
  <c r="E768" i="58"/>
  <c r="F768" i="58"/>
  <c r="G768" i="58"/>
  <c r="H768" i="58"/>
  <c r="I768" i="58"/>
  <c r="J768" i="58"/>
  <c r="K768" i="58"/>
  <c r="L768" i="58"/>
  <c r="A769" i="58"/>
  <c r="B769" i="58"/>
  <c r="C769" i="58"/>
  <c r="D769" i="58"/>
  <c r="E769" i="58"/>
  <c r="F769" i="58"/>
  <c r="G769" i="58"/>
  <c r="H769" i="58"/>
  <c r="I769" i="58"/>
  <c r="J769" i="58"/>
  <c r="K769" i="58"/>
  <c r="L769" i="58"/>
  <c r="A770" i="58"/>
  <c r="B770" i="58"/>
  <c r="C770" i="58"/>
  <c r="D770" i="58"/>
  <c r="E770" i="58"/>
  <c r="F770" i="58"/>
  <c r="G770" i="58"/>
  <c r="H770" i="58"/>
  <c r="I770" i="58"/>
  <c r="J770" i="58"/>
  <c r="K770" i="58"/>
  <c r="L770" i="58"/>
  <c r="A771" i="58"/>
  <c r="B771" i="58"/>
  <c r="C771" i="58"/>
  <c r="D771" i="58"/>
  <c r="E771" i="58"/>
  <c r="F771" i="58"/>
  <c r="G771" i="58"/>
  <c r="H771" i="58"/>
  <c r="I771" i="58"/>
  <c r="J771" i="58"/>
  <c r="K771" i="58"/>
  <c r="L771" i="58"/>
  <c r="A772" i="58"/>
  <c r="B772" i="58"/>
  <c r="C772" i="58"/>
  <c r="D772" i="58"/>
  <c r="E772" i="58"/>
  <c r="F772" i="58"/>
  <c r="G772" i="58"/>
  <c r="H772" i="58"/>
  <c r="I772" i="58"/>
  <c r="J772" i="58"/>
  <c r="K772" i="58"/>
  <c r="L772" i="58"/>
  <c r="A773" i="58"/>
  <c r="B773" i="58"/>
  <c r="C773" i="58"/>
  <c r="D773" i="58"/>
  <c r="E773" i="58"/>
  <c r="F773" i="58"/>
  <c r="G773" i="58"/>
  <c r="H773" i="58"/>
  <c r="I773" i="58"/>
  <c r="J773" i="58"/>
  <c r="K773" i="58"/>
  <c r="L773" i="58"/>
  <c r="A774" i="58"/>
  <c r="B774" i="58"/>
  <c r="C774" i="58"/>
  <c r="D774" i="58"/>
  <c r="E774" i="58"/>
  <c r="F774" i="58"/>
  <c r="G774" i="58"/>
  <c r="H774" i="58"/>
  <c r="I774" i="58"/>
  <c r="J774" i="58"/>
  <c r="K774" i="58"/>
  <c r="L774" i="58"/>
  <c r="A775" i="58"/>
  <c r="B775" i="58"/>
  <c r="C775" i="58"/>
  <c r="D775" i="58"/>
  <c r="E775" i="58"/>
  <c r="F775" i="58"/>
  <c r="G775" i="58"/>
  <c r="H775" i="58"/>
  <c r="I775" i="58"/>
  <c r="J775" i="58"/>
  <c r="K775" i="58"/>
  <c r="L775" i="58"/>
  <c r="A776" i="58"/>
  <c r="B776" i="58"/>
  <c r="C776" i="58"/>
  <c r="D776" i="58"/>
  <c r="E776" i="58"/>
  <c r="F776" i="58"/>
  <c r="G776" i="58"/>
  <c r="H776" i="58"/>
  <c r="I776" i="58"/>
  <c r="J776" i="58"/>
  <c r="K776" i="58"/>
  <c r="L776" i="58"/>
  <c r="A777" i="58"/>
  <c r="B777" i="58"/>
  <c r="C777" i="58"/>
  <c r="D777" i="58"/>
  <c r="E777" i="58"/>
  <c r="F777" i="58"/>
  <c r="G777" i="58"/>
  <c r="H777" i="58"/>
  <c r="I777" i="58"/>
  <c r="J777" i="58"/>
  <c r="K777" i="58"/>
  <c r="L777" i="58"/>
  <c r="A778" i="58"/>
  <c r="B778" i="58"/>
  <c r="C778" i="58"/>
  <c r="D778" i="58"/>
  <c r="E778" i="58"/>
  <c r="F778" i="58"/>
  <c r="G778" i="58"/>
  <c r="H778" i="58"/>
  <c r="I778" i="58"/>
  <c r="J778" i="58"/>
  <c r="K778" i="58"/>
  <c r="L778" i="58"/>
  <c r="A779" i="58"/>
  <c r="B779" i="58"/>
  <c r="C779" i="58"/>
  <c r="D779" i="58"/>
  <c r="E779" i="58"/>
  <c r="F779" i="58"/>
  <c r="G779" i="58"/>
  <c r="H779" i="58"/>
  <c r="I779" i="58"/>
  <c r="J779" i="58"/>
  <c r="K779" i="58"/>
  <c r="L779" i="58"/>
  <c r="A780" i="58"/>
  <c r="B780" i="58"/>
  <c r="C780" i="58"/>
  <c r="D780" i="58"/>
  <c r="E780" i="58"/>
  <c r="F780" i="58"/>
  <c r="G780" i="58"/>
  <c r="H780" i="58"/>
  <c r="I780" i="58"/>
  <c r="J780" i="58"/>
  <c r="K780" i="58"/>
  <c r="L780" i="58"/>
  <c r="A781" i="58"/>
  <c r="B781" i="58"/>
  <c r="C781" i="58"/>
  <c r="D781" i="58"/>
  <c r="E781" i="58"/>
  <c r="F781" i="58"/>
  <c r="G781" i="58"/>
  <c r="H781" i="58"/>
  <c r="I781" i="58"/>
  <c r="J781" i="58"/>
  <c r="K781" i="58"/>
  <c r="L781" i="58"/>
  <c r="A782" i="58"/>
  <c r="B782" i="58"/>
  <c r="C782" i="58"/>
  <c r="D782" i="58"/>
  <c r="E782" i="58"/>
  <c r="F782" i="58"/>
  <c r="G782" i="58"/>
  <c r="H782" i="58"/>
  <c r="I782" i="58"/>
  <c r="J782" i="58"/>
  <c r="K782" i="58"/>
  <c r="L782" i="58"/>
  <c r="A783" i="58"/>
  <c r="B783" i="58"/>
  <c r="C783" i="58"/>
  <c r="D783" i="58"/>
  <c r="E783" i="58"/>
  <c r="F783" i="58"/>
  <c r="G783" i="58"/>
  <c r="H783" i="58"/>
  <c r="I783" i="58"/>
  <c r="J783" i="58"/>
  <c r="K783" i="58"/>
  <c r="L783" i="58"/>
  <c r="A784" i="58"/>
  <c r="B784" i="58"/>
  <c r="C784" i="58"/>
  <c r="D784" i="58"/>
  <c r="E784" i="58"/>
  <c r="F784" i="58"/>
  <c r="G784" i="58"/>
  <c r="H784" i="58"/>
  <c r="I784" i="58"/>
  <c r="J784" i="58"/>
  <c r="K784" i="58"/>
  <c r="L784" i="58"/>
  <c r="A785" i="58"/>
  <c r="B785" i="58"/>
  <c r="C785" i="58"/>
  <c r="D785" i="58"/>
  <c r="E785" i="58"/>
  <c r="F785" i="58"/>
  <c r="G785" i="58"/>
  <c r="H785" i="58"/>
  <c r="I785" i="58"/>
  <c r="J785" i="58"/>
  <c r="K785" i="58"/>
  <c r="L785" i="58"/>
  <c r="A786" i="58"/>
  <c r="B786" i="58"/>
  <c r="C786" i="58"/>
  <c r="D786" i="58"/>
  <c r="E786" i="58"/>
  <c r="F786" i="58"/>
  <c r="G786" i="58"/>
  <c r="H786" i="58"/>
  <c r="I786" i="58"/>
  <c r="J786" i="58"/>
  <c r="K786" i="58"/>
  <c r="L786" i="58"/>
  <c r="A787" i="58"/>
  <c r="B787" i="58"/>
  <c r="C787" i="58"/>
  <c r="D787" i="58"/>
  <c r="E787" i="58"/>
  <c r="F787" i="58"/>
  <c r="G787" i="58"/>
  <c r="H787" i="58"/>
  <c r="I787" i="58"/>
  <c r="J787" i="58"/>
  <c r="K787" i="58"/>
  <c r="L787" i="58"/>
  <c r="A788" i="58"/>
  <c r="B788" i="58"/>
  <c r="C788" i="58"/>
  <c r="D788" i="58"/>
  <c r="E788" i="58"/>
  <c r="F788" i="58"/>
  <c r="G788" i="58"/>
  <c r="H788" i="58"/>
  <c r="I788" i="58"/>
  <c r="J788" i="58"/>
  <c r="K788" i="58"/>
  <c r="L788" i="58"/>
  <c r="A789" i="58"/>
  <c r="B789" i="58"/>
  <c r="C789" i="58"/>
  <c r="D789" i="58"/>
  <c r="E789" i="58"/>
  <c r="F789" i="58"/>
  <c r="G789" i="58"/>
  <c r="H789" i="58"/>
  <c r="I789" i="58"/>
  <c r="J789" i="58"/>
  <c r="K789" i="58"/>
  <c r="L789" i="58"/>
  <c r="A790" i="58"/>
  <c r="B790" i="58"/>
  <c r="C790" i="58"/>
  <c r="D790" i="58"/>
  <c r="E790" i="58"/>
  <c r="F790" i="58"/>
  <c r="G790" i="58"/>
  <c r="H790" i="58"/>
  <c r="I790" i="58"/>
  <c r="J790" i="58"/>
  <c r="K790" i="58"/>
  <c r="L790" i="58"/>
  <c r="A791" i="58"/>
  <c r="B791" i="58"/>
  <c r="C791" i="58"/>
  <c r="D791" i="58"/>
  <c r="E791" i="58"/>
  <c r="F791" i="58"/>
  <c r="G791" i="58"/>
  <c r="H791" i="58"/>
  <c r="I791" i="58"/>
  <c r="J791" i="58"/>
  <c r="K791" i="58"/>
  <c r="L791" i="58"/>
  <c r="A792" i="58"/>
  <c r="B792" i="58"/>
  <c r="C792" i="58"/>
  <c r="D792" i="58"/>
  <c r="E792" i="58"/>
  <c r="F792" i="58"/>
  <c r="G792" i="58"/>
  <c r="H792" i="58"/>
  <c r="I792" i="58"/>
  <c r="J792" i="58"/>
  <c r="K792" i="58"/>
  <c r="L792" i="58"/>
  <c r="A793" i="58"/>
  <c r="B793" i="58"/>
  <c r="C793" i="58"/>
  <c r="D793" i="58"/>
  <c r="E793" i="58"/>
  <c r="F793" i="58"/>
  <c r="G793" i="58"/>
  <c r="H793" i="58"/>
  <c r="I793" i="58"/>
  <c r="J793" i="58"/>
  <c r="K793" i="58"/>
  <c r="L793" i="58"/>
  <c r="A794" i="58"/>
  <c r="B794" i="58"/>
  <c r="C794" i="58"/>
  <c r="D794" i="58"/>
  <c r="E794" i="58"/>
  <c r="F794" i="58"/>
  <c r="G794" i="58"/>
  <c r="H794" i="58"/>
  <c r="I794" i="58"/>
  <c r="J794" i="58"/>
  <c r="K794" i="58"/>
  <c r="L794" i="58"/>
  <c r="A795" i="58"/>
  <c r="B795" i="58"/>
  <c r="C795" i="58"/>
  <c r="D795" i="58"/>
  <c r="E795" i="58"/>
  <c r="F795" i="58"/>
  <c r="G795" i="58"/>
  <c r="H795" i="58"/>
  <c r="I795" i="58"/>
  <c r="J795" i="58"/>
  <c r="K795" i="58"/>
  <c r="L795" i="58"/>
  <c r="A796" i="58"/>
  <c r="B796" i="58"/>
  <c r="C796" i="58"/>
  <c r="D796" i="58"/>
  <c r="E796" i="58"/>
  <c r="F796" i="58"/>
  <c r="G796" i="58"/>
  <c r="H796" i="58"/>
  <c r="I796" i="58"/>
  <c r="J796" i="58"/>
  <c r="K796" i="58"/>
  <c r="L796" i="58"/>
  <c r="A797" i="58"/>
  <c r="B797" i="58"/>
  <c r="C797" i="58"/>
  <c r="D797" i="58"/>
  <c r="E797" i="58"/>
  <c r="F797" i="58"/>
  <c r="G797" i="58"/>
  <c r="H797" i="58"/>
  <c r="I797" i="58"/>
  <c r="J797" i="58"/>
  <c r="K797" i="58"/>
  <c r="L797" i="58"/>
  <c r="A798" i="58"/>
  <c r="B798" i="58"/>
  <c r="C798" i="58"/>
  <c r="D798" i="58"/>
  <c r="E798" i="58"/>
  <c r="F798" i="58"/>
  <c r="G798" i="58"/>
  <c r="H798" i="58"/>
  <c r="I798" i="58"/>
  <c r="J798" i="58"/>
  <c r="K798" i="58"/>
  <c r="L798" i="58"/>
  <c r="A799" i="58"/>
  <c r="B799" i="58"/>
  <c r="C799" i="58"/>
  <c r="D799" i="58"/>
  <c r="E799" i="58"/>
  <c r="F799" i="58"/>
  <c r="G799" i="58"/>
  <c r="H799" i="58"/>
  <c r="I799" i="58"/>
  <c r="J799" i="58"/>
  <c r="K799" i="58"/>
  <c r="L799" i="58"/>
  <c r="A800" i="58"/>
  <c r="B800" i="58"/>
  <c r="C800" i="58"/>
  <c r="D800" i="58"/>
  <c r="E800" i="58"/>
  <c r="F800" i="58"/>
  <c r="G800" i="58"/>
  <c r="H800" i="58"/>
  <c r="I800" i="58"/>
  <c r="J800" i="58"/>
  <c r="K800" i="58"/>
  <c r="L800" i="58"/>
  <c r="A801" i="58"/>
  <c r="B801" i="58"/>
  <c r="C801" i="58"/>
  <c r="D801" i="58"/>
  <c r="E801" i="58"/>
  <c r="F801" i="58"/>
  <c r="G801" i="58"/>
  <c r="H801" i="58"/>
  <c r="I801" i="58"/>
  <c r="J801" i="58"/>
  <c r="K801" i="58"/>
  <c r="L801" i="58"/>
  <c r="A802" i="58"/>
  <c r="B802" i="58"/>
  <c r="C802" i="58"/>
  <c r="D802" i="58"/>
  <c r="E802" i="58"/>
  <c r="F802" i="58"/>
  <c r="G802" i="58"/>
  <c r="H802" i="58"/>
  <c r="I802" i="58"/>
  <c r="J802" i="58"/>
  <c r="K802" i="58"/>
  <c r="L802" i="58"/>
  <c r="A803" i="58"/>
  <c r="B803" i="58"/>
  <c r="C803" i="58"/>
  <c r="D803" i="58"/>
  <c r="E803" i="58"/>
  <c r="F803" i="58"/>
  <c r="G803" i="58"/>
  <c r="H803" i="58"/>
  <c r="I803" i="58"/>
  <c r="J803" i="58"/>
  <c r="K803" i="58"/>
  <c r="L803" i="58"/>
  <c r="A804" i="58"/>
  <c r="B804" i="58"/>
  <c r="C804" i="58"/>
  <c r="D804" i="58"/>
  <c r="E804" i="58"/>
  <c r="F804" i="58"/>
  <c r="G804" i="58"/>
  <c r="H804" i="58"/>
  <c r="I804" i="58"/>
  <c r="J804" i="58"/>
  <c r="K804" i="58"/>
  <c r="L804" i="58"/>
  <c r="A805" i="58"/>
  <c r="B805" i="58"/>
  <c r="C805" i="58"/>
  <c r="D805" i="58"/>
  <c r="E805" i="58"/>
  <c r="F805" i="58"/>
  <c r="G805" i="58"/>
  <c r="H805" i="58"/>
  <c r="I805" i="58"/>
  <c r="J805" i="58"/>
  <c r="K805" i="58"/>
  <c r="L805" i="58"/>
  <c r="A806" i="58"/>
  <c r="B806" i="58"/>
  <c r="C806" i="58"/>
  <c r="D806" i="58"/>
  <c r="E806" i="58"/>
  <c r="F806" i="58"/>
  <c r="G806" i="58"/>
  <c r="H806" i="58"/>
  <c r="I806" i="58"/>
  <c r="J806" i="58"/>
  <c r="K806" i="58"/>
  <c r="L806" i="58"/>
  <c r="A807" i="58"/>
  <c r="B807" i="58"/>
  <c r="C807" i="58"/>
  <c r="D807" i="58"/>
  <c r="E807" i="58"/>
  <c r="F807" i="58"/>
  <c r="G807" i="58"/>
  <c r="H807" i="58"/>
  <c r="I807" i="58"/>
  <c r="J807" i="58"/>
  <c r="K807" i="58"/>
  <c r="L807" i="58"/>
  <c r="A808" i="58"/>
  <c r="B808" i="58"/>
  <c r="C808" i="58"/>
  <c r="D808" i="58"/>
  <c r="E808" i="58"/>
  <c r="F808" i="58"/>
  <c r="G808" i="58"/>
  <c r="H808" i="58"/>
  <c r="I808" i="58"/>
  <c r="J808" i="58"/>
  <c r="K808" i="58"/>
  <c r="L808" i="58"/>
  <c r="A809" i="58"/>
  <c r="B809" i="58"/>
  <c r="C809" i="58"/>
  <c r="D809" i="58"/>
  <c r="E809" i="58"/>
  <c r="F809" i="58"/>
  <c r="G809" i="58"/>
  <c r="H809" i="58"/>
  <c r="I809" i="58"/>
  <c r="J809" i="58"/>
  <c r="K809" i="58"/>
  <c r="L809" i="58"/>
  <c r="A810" i="58"/>
  <c r="B810" i="58"/>
  <c r="C810" i="58"/>
  <c r="D810" i="58"/>
  <c r="E810" i="58"/>
  <c r="F810" i="58"/>
  <c r="G810" i="58"/>
  <c r="H810" i="58"/>
  <c r="I810" i="58"/>
  <c r="J810" i="58"/>
  <c r="K810" i="58"/>
  <c r="L810" i="58"/>
  <c r="A811" i="58"/>
  <c r="B811" i="58"/>
  <c r="C811" i="58"/>
  <c r="D811" i="58"/>
  <c r="E811" i="58"/>
  <c r="F811" i="58"/>
  <c r="G811" i="58"/>
  <c r="H811" i="58"/>
  <c r="I811" i="58"/>
  <c r="J811" i="58"/>
  <c r="K811" i="58"/>
  <c r="L811" i="58"/>
  <c r="A812" i="58"/>
  <c r="B812" i="58"/>
  <c r="C812" i="58"/>
  <c r="D812" i="58"/>
  <c r="E812" i="58"/>
  <c r="F812" i="58"/>
  <c r="G812" i="58"/>
  <c r="H812" i="58"/>
  <c r="I812" i="58"/>
  <c r="J812" i="58"/>
  <c r="K812" i="58"/>
  <c r="L812" i="58"/>
  <c r="A813" i="58"/>
  <c r="B813" i="58"/>
  <c r="C813" i="58"/>
  <c r="D813" i="58"/>
  <c r="E813" i="58"/>
  <c r="F813" i="58"/>
  <c r="G813" i="58"/>
  <c r="H813" i="58"/>
  <c r="I813" i="58"/>
  <c r="J813" i="58"/>
  <c r="K813" i="58"/>
  <c r="L813" i="58"/>
  <c r="A814" i="58"/>
  <c r="B814" i="58"/>
  <c r="C814" i="58"/>
  <c r="D814" i="58"/>
  <c r="E814" i="58"/>
  <c r="F814" i="58"/>
  <c r="G814" i="58"/>
  <c r="H814" i="58"/>
  <c r="I814" i="58"/>
  <c r="J814" i="58"/>
  <c r="K814" i="58"/>
  <c r="L814" i="58"/>
  <c r="A815" i="58"/>
  <c r="B815" i="58"/>
  <c r="C815" i="58"/>
  <c r="D815" i="58"/>
  <c r="E815" i="58"/>
  <c r="F815" i="58"/>
  <c r="G815" i="58"/>
  <c r="H815" i="58"/>
  <c r="I815" i="58"/>
  <c r="J815" i="58"/>
  <c r="K815" i="58"/>
  <c r="L815" i="58"/>
  <c r="A816" i="58"/>
  <c r="B816" i="58"/>
  <c r="C816" i="58"/>
  <c r="D816" i="58"/>
  <c r="E816" i="58"/>
  <c r="F816" i="58"/>
  <c r="G816" i="58"/>
  <c r="H816" i="58"/>
  <c r="I816" i="58"/>
  <c r="J816" i="58"/>
  <c r="K816" i="58"/>
  <c r="L816" i="58"/>
  <c r="A817" i="58"/>
  <c r="B817" i="58"/>
  <c r="C817" i="58"/>
  <c r="D817" i="58"/>
  <c r="E817" i="58"/>
  <c r="F817" i="58"/>
  <c r="G817" i="58"/>
  <c r="H817" i="58"/>
  <c r="I817" i="58"/>
  <c r="J817" i="58"/>
  <c r="K817" i="58"/>
  <c r="L817" i="58"/>
  <c r="A818" i="58"/>
  <c r="B818" i="58"/>
  <c r="C818" i="58"/>
  <c r="D818" i="58"/>
  <c r="E818" i="58"/>
  <c r="F818" i="58"/>
  <c r="G818" i="58"/>
  <c r="H818" i="58"/>
  <c r="I818" i="58"/>
  <c r="J818" i="58"/>
  <c r="K818" i="58"/>
  <c r="L818" i="58"/>
  <c r="A819" i="58"/>
  <c r="B819" i="58"/>
  <c r="C819" i="58"/>
  <c r="D819" i="58"/>
  <c r="E819" i="58"/>
  <c r="F819" i="58"/>
  <c r="G819" i="58"/>
  <c r="H819" i="58"/>
  <c r="I819" i="58"/>
  <c r="J819" i="58"/>
  <c r="K819" i="58"/>
  <c r="L819" i="58"/>
  <c r="A820" i="58"/>
  <c r="B820" i="58"/>
  <c r="C820" i="58"/>
  <c r="D820" i="58"/>
  <c r="E820" i="58"/>
  <c r="F820" i="58"/>
  <c r="G820" i="58"/>
  <c r="H820" i="58"/>
  <c r="I820" i="58"/>
  <c r="J820" i="58"/>
  <c r="K820" i="58"/>
  <c r="L820" i="58"/>
  <c r="A821" i="58"/>
  <c r="B821" i="58"/>
  <c r="C821" i="58"/>
  <c r="D821" i="58"/>
  <c r="E821" i="58"/>
  <c r="F821" i="58"/>
  <c r="G821" i="58"/>
  <c r="H821" i="58"/>
  <c r="I821" i="58"/>
  <c r="J821" i="58"/>
  <c r="K821" i="58"/>
  <c r="L821" i="58"/>
  <c r="A822" i="58"/>
  <c r="B822" i="58"/>
  <c r="C822" i="58"/>
  <c r="D822" i="58"/>
  <c r="E822" i="58"/>
  <c r="F822" i="58"/>
  <c r="G822" i="58"/>
  <c r="H822" i="58"/>
  <c r="I822" i="58"/>
  <c r="J822" i="58"/>
  <c r="K822" i="58"/>
  <c r="L822" i="58"/>
  <c r="A823" i="58"/>
  <c r="B823" i="58"/>
  <c r="C823" i="58"/>
  <c r="D823" i="58"/>
  <c r="E823" i="58"/>
  <c r="F823" i="58"/>
  <c r="G823" i="58"/>
  <c r="H823" i="58"/>
  <c r="I823" i="58"/>
  <c r="J823" i="58"/>
  <c r="K823" i="58"/>
  <c r="L823" i="58"/>
  <c r="A824" i="58"/>
  <c r="B824" i="58"/>
  <c r="C824" i="58"/>
  <c r="D824" i="58"/>
  <c r="E824" i="58"/>
  <c r="F824" i="58"/>
  <c r="G824" i="58"/>
  <c r="H824" i="58"/>
  <c r="I824" i="58"/>
  <c r="J824" i="58"/>
  <c r="K824" i="58"/>
  <c r="L824" i="58"/>
  <c r="A825" i="58"/>
  <c r="B825" i="58"/>
  <c r="C825" i="58"/>
  <c r="D825" i="58"/>
  <c r="E825" i="58"/>
  <c r="F825" i="58"/>
  <c r="G825" i="58"/>
  <c r="H825" i="58"/>
  <c r="I825" i="58"/>
  <c r="J825" i="58"/>
  <c r="K825" i="58"/>
  <c r="L825" i="58"/>
  <c r="A826" i="58"/>
  <c r="B826" i="58"/>
  <c r="C826" i="58"/>
  <c r="D826" i="58"/>
  <c r="E826" i="58"/>
  <c r="F826" i="58"/>
  <c r="G826" i="58"/>
  <c r="H826" i="58"/>
  <c r="I826" i="58"/>
  <c r="J826" i="58"/>
  <c r="K826" i="58"/>
  <c r="L826" i="58"/>
  <c r="A827" i="58"/>
  <c r="B827" i="58"/>
  <c r="C827" i="58"/>
  <c r="D827" i="58"/>
  <c r="E827" i="58"/>
  <c r="F827" i="58"/>
  <c r="G827" i="58"/>
  <c r="H827" i="58"/>
  <c r="I827" i="58"/>
  <c r="J827" i="58"/>
  <c r="K827" i="58"/>
  <c r="L827" i="58"/>
  <c r="A828" i="58"/>
  <c r="B828" i="58"/>
  <c r="C828" i="58"/>
  <c r="D828" i="58"/>
  <c r="E828" i="58"/>
  <c r="F828" i="58"/>
  <c r="G828" i="58"/>
  <c r="H828" i="58"/>
  <c r="I828" i="58"/>
  <c r="J828" i="58"/>
  <c r="K828" i="58"/>
  <c r="L828" i="58"/>
  <c r="A829" i="58"/>
  <c r="B829" i="58"/>
  <c r="C829" i="58"/>
  <c r="D829" i="58"/>
  <c r="E829" i="58"/>
  <c r="F829" i="58"/>
  <c r="G829" i="58"/>
  <c r="H829" i="58"/>
  <c r="I829" i="58"/>
  <c r="J829" i="58"/>
  <c r="K829" i="58"/>
  <c r="L829" i="58"/>
  <c r="A830" i="58"/>
  <c r="B830" i="58"/>
  <c r="C830" i="58"/>
  <c r="D830" i="58"/>
  <c r="E830" i="58"/>
  <c r="F830" i="58"/>
  <c r="G830" i="58"/>
  <c r="H830" i="58"/>
  <c r="I830" i="58"/>
  <c r="J830" i="58"/>
  <c r="K830" i="58"/>
  <c r="L830" i="58"/>
  <c r="A831" i="58"/>
  <c r="B831" i="58"/>
  <c r="C831" i="58"/>
  <c r="D831" i="58"/>
  <c r="E831" i="58"/>
  <c r="F831" i="58"/>
  <c r="G831" i="58"/>
  <c r="H831" i="58"/>
  <c r="I831" i="58"/>
  <c r="J831" i="58"/>
  <c r="K831" i="58"/>
  <c r="L831" i="58"/>
  <c r="A832" i="58"/>
  <c r="B832" i="58"/>
  <c r="C832" i="58"/>
  <c r="D832" i="58"/>
  <c r="E832" i="58"/>
  <c r="F832" i="58"/>
  <c r="G832" i="58"/>
  <c r="H832" i="58"/>
  <c r="I832" i="58"/>
  <c r="J832" i="58"/>
  <c r="K832" i="58"/>
  <c r="L832" i="58"/>
  <c r="A833" i="58"/>
  <c r="B833" i="58"/>
  <c r="C833" i="58"/>
  <c r="D833" i="58"/>
  <c r="E833" i="58"/>
  <c r="F833" i="58"/>
  <c r="G833" i="58"/>
  <c r="H833" i="58"/>
  <c r="I833" i="58"/>
  <c r="J833" i="58"/>
  <c r="K833" i="58"/>
  <c r="L833" i="58"/>
  <c r="A834" i="58"/>
  <c r="B834" i="58"/>
  <c r="C834" i="58"/>
  <c r="D834" i="58"/>
  <c r="E834" i="58"/>
  <c r="F834" i="58"/>
  <c r="G834" i="58"/>
  <c r="H834" i="58"/>
  <c r="I834" i="58"/>
  <c r="J834" i="58"/>
  <c r="K834" i="58"/>
  <c r="L834" i="58"/>
  <c r="A835" i="58"/>
  <c r="B835" i="58"/>
  <c r="C835" i="58"/>
  <c r="D835" i="58"/>
  <c r="E835" i="58"/>
  <c r="F835" i="58"/>
  <c r="G835" i="58"/>
  <c r="H835" i="58"/>
  <c r="I835" i="58"/>
  <c r="J835" i="58"/>
  <c r="K835" i="58"/>
  <c r="L835" i="58"/>
  <c r="A836" i="58"/>
  <c r="B836" i="58"/>
  <c r="C836" i="58"/>
  <c r="D836" i="58"/>
  <c r="E836" i="58"/>
  <c r="F836" i="58"/>
  <c r="G836" i="58"/>
  <c r="H836" i="58"/>
  <c r="I836" i="58"/>
  <c r="J836" i="58"/>
  <c r="K836" i="58"/>
  <c r="L836" i="58"/>
  <c r="A837" i="58"/>
  <c r="B837" i="58"/>
  <c r="C837" i="58"/>
  <c r="D837" i="58"/>
  <c r="E837" i="58"/>
  <c r="F837" i="58"/>
  <c r="G837" i="58"/>
  <c r="H837" i="58"/>
  <c r="I837" i="58"/>
  <c r="J837" i="58"/>
  <c r="K837" i="58"/>
  <c r="L837" i="58"/>
  <c r="A838" i="58"/>
  <c r="B838" i="58"/>
  <c r="C838" i="58"/>
  <c r="D838" i="58"/>
  <c r="E838" i="58"/>
  <c r="F838" i="58"/>
  <c r="G838" i="58"/>
  <c r="H838" i="58"/>
  <c r="I838" i="58"/>
  <c r="J838" i="58"/>
  <c r="K838" i="58"/>
  <c r="L838" i="58"/>
  <c r="A839" i="58"/>
  <c r="B839" i="58"/>
  <c r="C839" i="58"/>
  <c r="D839" i="58"/>
  <c r="E839" i="58"/>
  <c r="F839" i="58"/>
  <c r="G839" i="58"/>
  <c r="H839" i="58"/>
  <c r="I839" i="58"/>
  <c r="J839" i="58"/>
  <c r="K839" i="58"/>
  <c r="L839" i="58"/>
  <c r="A840" i="58"/>
  <c r="B840" i="58"/>
  <c r="C840" i="58"/>
  <c r="D840" i="58"/>
  <c r="E840" i="58"/>
  <c r="F840" i="58"/>
  <c r="G840" i="58"/>
  <c r="H840" i="58"/>
  <c r="I840" i="58"/>
  <c r="J840" i="58"/>
  <c r="K840" i="58"/>
  <c r="L840" i="58"/>
  <c r="A841" i="58"/>
  <c r="B841" i="58"/>
  <c r="C841" i="58"/>
  <c r="D841" i="58"/>
  <c r="E841" i="58"/>
  <c r="F841" i="58"/>
  <c r="G841" i="58"/>
  <c r="H841" i="58"/>
  <c r="I841" i="58"/>
  <c r="J841" i="58"/>
  <c r="K841" i="58"/>
  <c r="L841" i="58"/>
  <c r="A842" i="58"/>
  <c r="B842" i="58"/>
  <c r="C842" i="58"/>
  <c r="D842" i="58"/>
  <c r="E842" i="58"/>
  <c r="F842" i="58"/>
  <c r="G842" i="58"/>
  <c r="H842" i="58"/>
  <c r="I842" i="58"/>
  <c r="J842" i="58"/>
  <c r="K842" i="58"/>
  <c r="L842" i="58"/>
  <c r="A843" i="58"/>
  <c r="B843" i="58"/>
  <c r="C843" i="58"/>
  <c r="D843" i="58"/>
  <c r="E843" i="58"/>
  <c r="F843" i="58"/>
  <c r="G843" i="58"/>
  <c r="H843" i="58"/>
  <c r="I843" i="58"/>
  <c r="J843" i="58"/>
  <c r="K843" i="58"/>
  <c r="L843" i="58"/>
  <c r="A844" i="58"/>
  <c r="B844" i="58"/>
  <c r="C844" i="58"/>
  <c r="D844" i="58"/>
  <c r="E844" i="58"/>
  <c r="F844" i="58"/>
  <c r="G844" i="58"/>
  <c r="H844" i="58"/>
  <c r="I844" i="58"/>
  <c r="J844" i="58"/>
  <c r="K844" i="58"/>
  <c r="L844" i="58"/>
  <c r="A845" i="58"/>
  <c r="B845" i="58"/>
  <c r="C845" i="58"/>
  <c r="D845" i="58"/>
  <c r="E845" i="58"/>
  <c r="F845" i="58"/>
  <c r="G845" i="58"/>
  <c r="H845" i="58"/>
  <c r="I845" i="58"/>
  <c r="J845" i="58"/>
  <c r="K845" i="58"/>
  <c r="L845" i="58"/>
  <c r="A846" i="58"/>
  <c r="B846" i="58"/>
  <c r="C846" i="58"/>
  <c r="D846" i="58"/>
  <c r="E846" i="58"/>
  <c r="F846" i="58"/>
  <c r="G846" i="58"/>
  <c r="H846" i="58"/>
  <c r="I846" i="58"/>
  <c r="J846" i="58"/>
  <c r="K846" i="58"/>
  <c r="L846" i="58"/>
  <c r="A847" i="58"/>
  <c r="B847" i="58"/>
  <c r="C847" i="58"/>
  <c r="D847" i="58"/>
  <c r="E847" i="58"/>
  <c r="F847" i="58"/>
  <c r="G847" i="58"/>
  <c r="H847" i="58"/>
  <c r="I847" i="58"/>
  <c r="J847" i="58"/>
  <c r="K847" i="58"/>
  <c r="L847" i="58"/>
  <c r="A848" i="58"/>
  <c r="B848" i="58"/>
  <c r="C848" i="58"/>
  <c r="D848" i="58"/>
  <c r="E848" i="58"/>
  <c r="F848" i="58"/>
  <c r="G848" i="58"/>
  <c r="H848" i="58"/>
  <c r="I848" i="58"/>
  <c r="J848" i="58"/>
  <c r="K848" i="58"/>
  <c r="L848" i="58"/>
  <c r="A849" i="58"/>
  <c r="B849" i="58"/>
  <c r="C849" i="58"/>
  <c r="D849" i="58"/>
  <c r="E849" i="58"/>
  <c r="F849" i="58"/>
  <c r="G849" i="58"/>
  <c r="H849" i="58"/>
  <c r="I849" i="58"/>
  <c r="J849" i="58"/>
  <c r="K849" i="58"/>
  <c r="L849" i="58"/>
  <c r="A850" i="58"/>
  <c r="B850" i="58"/>
  <c r="C850" i="58"/>
  <c r="D850" i="58"/>
  <c r="E850" i="58"/>
  <c r="F850" i="58"/>
  <c r="G850" i="58"/>
  <c r="H850" i="58"/>
  <c r="I850" i="58"/>
  <c r="J850" i="58"/>
  <c r="K850" i="58"/>
  <c r="L850" i="58"/>
  <c r="A851" i="58"/>
  <c r="B851" i="58"/>
  <c r="C851" i="58"/>
  <c r="D851" i="58"/>
  <c r="E851" i="58"/>
  <c r="F851" i="58"/>
  <c r="G851" i="58"/>
  <c r="H851" i="58"/>
  <c r="I851" i="58"/>
  <c r="J851" i="58"/>
  <c r="K851" i="58"/>
  <c r="L851" i="58"/>
  <c r="A852" i="58"/>
  <c r="B852" i="58"/>
  <c r="C852" i="58"/>
  <c r="D852" i="58"/>
  <c r="E852" i="58"/>
  <c r="F852" i="58"/>
  <c r="G852" i="58"/>
  <c r="H852" i="58"/>
  <c r="I852" i="58"/>
  <c r="J852" i="58"/>
  <c r="K852" i="58"/>
  <c r="L852" i="58"/>
  <c r="A853" i="58"/>
  <c r="B853" i="58"/>
  <c r="C853" i="58"/>
  <c r="D853" i="58"/>
  <c r="E853" i="58"/>
  <c r="F853" i="58"/>
  <c r="G853" i="58"/>
  <c r="H853" i="58"/>
  <c r="I853" i="58"/>
  <c r="J853" i="58"/>
  <c r="K853" i="58"/>
  <c r="L853" i="58"/>
  <c r="A854" i="58"/>
  <c r="B854" i="58"/>
  <c r="C854" i="58"/>
  <c r="D854" i="58"/>
  <c r="E854" i="58"/>
  <c r="F854" i="58"/>
  <c r="G854" i="58"/>
  <c r="H854" i="58"/>
  <c r="I854" i="58"/>
  <c r="J854" i="58"/>
  <c r="K854" i="58"/>
  <c r="L854" i="58"/>
  <c r="A855" i="58"/>
  <c r="B855" i="58"/>
  <c r="C855" i="58"/>
  <c r="D855" i="58"/>
  <c r="E855" i="58"/>
  <c r="F855" i="58"/>
  <c r="G855" i="58"/>
  <c r="H855" i="58"/>
  <c r="I855" i="58"/>
  <c r="J855" i="58"/>
  <c r="K855" i="58"/>
  <c r="L855" i="58"/>
  <c r="A856" i="58"/>
  <c r="B856" i="58"/>
  <c r="C856" i="58"/>
  <c r="D856" i="58"/>
  <c r="E856" i="58"/>
  <c r="F856" i="58"/>
  <c r="G856" i="58"/>
  <c r="H856" i="58"/>
  <c r="I856" i="58"/>
  <c r="J856" i="58"/>
  <c r="K856" i="58"/>
  <c r="L856" i="58"/>
  <c r="A857" i="58"/>
  <c r="B857" i="58"/>
  <c r="C857" i="58"/>
  <c r="D857" i="58"/>
  <c r="E857" i="58"/>
  <c r="F857" i="58"/>
  <c r="G857" i="58"/>
  <c r="H857" i="58"/>
  <c r="I857" i="58"/>
  <c r="J857" i="58"/>
  <c r="K857" i="58"/>
  <c r="L857" i="58"/>
  <c r="A858" i="58"/>
  <c r="B858" i="58"/>
  <c r="C858" i="58"/>
  <c r="D858" i="58"/>
  <c r="E858" i="58"/>
  <c r="F858" i="58"/>
  <c r="G858" i="58"/>
  <c r="H858" i="58"/>
  <c r="I858" i="58"/>
  <c r="J858" i="58"/>
  <c r="K858" i="58"/>
  <c r="L858" i="58"/>
  <c r="A859" i="58"/>
  <c r="B859" i="58"/>
  <c r="C859" i="58"/>
  <c r="D859" i="58"/>
  <c r="E859" i="58"/>
  <c r="F859" i="58"/>
  <c r="G859" i="58"/>
  <c r="H859" i="58"/>
  <c r="I859" i="58"/>
  <c r="J859" i="58"/>
  <c r="K859" i="58"/>
  <c r="L859" i="58"/>
  <c r="A860" i="58"/>
  <c r="B860" i="58"/>
  <c r="C860" i="58"/>
  <c r="D860" i="58"/>
  <c r="E860" i="58"/>
  <c r="F860" i="58"/>
  <c r="G860" i="58"/>
  <c r="H860" i="58"/>
  <c r="I860" i="58"/>
  <c r="J860" i="58"/>
  <c r="K860" i="58"/>
  <c r="L860" i="58"/>
  <c r="A861" i="58"/>
  <c r="B861" i="58"/>
  <c r="C861" i="58"/>
  <c r="D861" i="58"/>
  <c r="E861" i="58"/>
  <c r="F861" i="58"/>
  <c r="G861" i="58"/>
  <c r="H861" i="58"/>
  <c r="I861" i="58"/>
  <c r="J861" i="58"/>
  <c r="K861" i="58"/>
  <c r="L861" i="58"/>
  <c r="A862" i="58"/>
  <c r="B862" i="58"/>
  <c r="C862" i="58"/>
  <c r="D862" i="58"/>
  <c r="E862" i="58"/>
  <c r="F862" i="58"/>
  <c r="G862" i="58"/>
  <c r="H862" i="58"/>
  <c r="I862" i="58"/>
  <c r="J862" i="58"/>
  <c r="K862" i="58"/>
  <c r="L862" i="58"/>
  <c r="BG3" i="58"/>
  <c r="BH3" i="58"/>
  <c r="BG4" i="58"/>
  <c r="BH4" i="58"/>
  <c r="BG5" i="58"/>
  <c r="BH5" i="58"/>
  <c r="BG6" i="58"/>
  <c r="BH6" i="58"/>
  <c r="BG7" i="58"/>
  <c r="BH7" i="58"/>
  <c r="BG8" i="58"/>
  <c r="BH8" i="58"/>
  <c r="BG9" i="58"/>
  <c r="BH9" i="58"/>
  <c r="BG10" i="58"/>
  <c r="BH10" i="58"/>
  <c r="BG11" i="58"/>
  <c r="BH11" i="58"/>
  <c r="BG12" i="58"/>
  <c r="BH12" i="58"/>
  <c r="BG13" i="58"/>
  <c r="BH13" i="58"/>
  <c r="BG14" i="58"/>
  <c r="BH14" i="58"/>
  <c r="BG15" i="58"/>
  <c r="BH15" i="58"/>
  <c r="AD11" i="58"/>
  <c r="AE11" i="58"/>
  <c r="AF11" i="58"/>
  <c r="AG11" i="58"/>
  <c r="AH11" i="58"/>
  <c r="AI11" i="58"/>
  <c r="AJ11" i="58"/>
  <c r="AK11" i="58"/>
  <c r="AL11" i="58"/>
  <c r="AM11" i="58"/>
  <c r="AN11" i="58"/>
  <c r="AO11" i="58"/>
  <c r="AP11" i="58"/>
  <c r="AQ11" i="58"/>
  <c r="AR11" i="58"/>
  <c r="AS11" i="58"/>
  <c r="AT11" i="58"/>
  <c r="AU11" i="58"/>
  <c r="AV11" i="58"/>
  <c r="AW11" i="58"/>
  <c r="AX11" i="58"/>
  <c r="AY11" i="58"/>
  <c r="AZ11" i="58"/>
  <c r="BA11" i="58"/>
  <c r="BB11" i="58"/>
  <c r="BC11" i="58"/>
  <c r="BD11" i="58"/>
  <c r="BE11" i="58"/>
  <c r="AD12" i="58"/>
  <c r="AE12" i="58"/>
  <c r="AH12" i="58"/>
  <c r="AI12" i="58"/>
  <c r="AL12" i="58"/>
  <c r="AM12" i="58"/>
  <c r="AP12" i="58"/>
  <c r="AQ12" i="58"/>
  <c r="AT12" i="58"/>
  <c r="AU12" i="58"/>
  <c r="AX12" i="58"/>
  <c r="AY12" i="58"/>
  <c r="BB12" i="58"/>
  <c r="BC12" i="58"/>
  <c r="AD4" i="58"/>
  <c r="AE4" i="58"/>
  <c r="AF4" i="58"/>
  <c r="AG4" i="58"/>
  <c r="AH4" i="58"/>
  <c r="AI4" i="58"/>
  <c r="AJ4" i="58"/>
  <c r="AK4" i="58"/>
  <c r="AL4" i="58"/>
  <c r="AM4" i="58"/>
  <c r="AN4" i="58"/>
  <c r="AO4" i="58"/>
  <c r="AP4" i="58"/>
  <c r="AQ4" i="58"/>
  <c r="AR4" i="58"/>
  <c r="AS4" i="58"/>
  <c r="AT4" i="58"/>
  <c r="AU4" i="58"/>
  <c r="AV4" i="58"/>
  <c r="AW4" i="58"/>
  <c r="AX4" i="58"/>
  <c r="AY4" i="58"/>
  <c r="AZ4" i="58"/>
  <c r="BA4" i="58"/>
  <c r="BB4" i="58"/>
  <c r="BC4" i="58"/>
  <c r="BD4" i="58"/>
  <c r="BE4" i="58"/>
  <c r="AD5" i="58"/>
  <c r="AE5" i="58"/>
  <c r="AH5" i="58"/>
  <c r="AI5" i="58"/>
  <c r="AL5" i="58"/>
  <c r="AM5" i="58"/>
  <c r="AP5" i="58"/>
  <c r="AQ5" i="58"/>
  <c r="AT5" i="58"/>
  <c r="AU5" i="58"/>
  <c r="AX5" i="58"/>
  <c r="AY5" i="58"/>
  <c r="BB5" i="58"/>
  <c r="BC5" i="58"/>
  <c r="W4" i="18"/>
  <c r="W4" i="58" s="1"/>
  <c r="W5" i="18"/>
  <c r="W5" i="58" s="1"/>
  <c r="W6" i="18"/>
  <c r="W6" i="58" s="1"/>
  <c r="W7" i="18"/>
  <c r="W7" i="58" s="1"/>
  <c r="W8" i="18"/>
  <c r="W8" i="58" s="1"/>
  <c r="W9" i="18"/>
  <c r="W9" i="58" s="1"/>
  <c r="W10" i="18"/>
  <c r="W10" i="58" s="1"/>
  <c r="W11" i="18"/>
  <c r="W11" i="58" s="1"/>
  <c r="W12" i="18"/>
  <c r="W12" i="58" s="1"/>
  <c r="W13" i="18"/>
  <c r="W13" i="58" s="1"/>
  <c r="W14" i="18"/>
  <c r="W14" i="58" s="1"/>
  <c r="W15" i="18"/>
  <c r="W15" i="58" s="1"/>
  <c r="W16" i="18"/>
  <c r="W16" i="58" s="1"/>
  <c r="W17" i="18"/>
  <c r="W17" i="58" s="1"/>
  <c r="W18" i="18"/>
  <c r="W18" i="58" s="1"/>
  <c r="W19" i="18"/>
  <c r="W19" i="58" s="1"/>
  <c r="W20" i="18"/>
  <c r="W20" i="58" s="1"/>
  <c r="W21" i="18"/>
  <c r="W21" i="58" s="1"/>
  <c r="W22" i="18"/>
  <c r="W22" i="58" s="1"/>
  <c r="W23" i="18"/>
  <c r="W23" i="58" s="1"/>
  <c r="W24" i="18"/>
  <c r="W24" i="58" s="1"/>
  <c r="W25" i="18"/>
  <c r="W25" i="58" s="1"/>
  <c r="W26" i="18"/>
  <c r="W26" i="58" s="1"/>
  <c r="W27" i="18"/>
  <c r="W27" i="58" s="1"/>
  <c r="W28" i="18"/>
  <c r="W28" i="58" s="1"/>
  <c r="W29" i="18"/>
  <c r="W29" i="58" s="1"/>
  <c r="W30" i="18"/>
  <c r="W30" i="58" s="1"/>
  <c r="W31" i="18"/>
  <c r="W31" i="58" s="1"/>
  <c r="W32" i="18"/>
  <c r="W32" i="58" s="1"/>
  <c r="W33" i="18"/>
  <c r="W33" i="58" s="1"/>
  <c r="W34" i="18"/>
  <c r="W34" i="58" s="1"/>
  <c r="W35" i="18"/>
  <c r="W36" i="18"/>
  <c r="W36" i="58" s="1"/>
  <c r="W37" i="18"/>
  <c r="W37" i="58" s="1"/>
  <c r="W38" i="18"/>
  <c r="W38" i="58" s="1"/>
  <c r="W39" i="18"/>
  <c r="W39" i="58" s="1"/>
  <c r="W40" i="18"/>
  <c r="W40" i="58" s="1"/>
  <c r="W41" i="18"/>
  <c r="W41" i="58" s="1"/>
  <c r="W42" i="18"/>
  <c r="W42" i="58" s="1"/>
  <c r="W43" i="18"/>
  <c r="W43" i="58" s="1"/>
  <c r="W44" i="18"/>
  <c r="W44" i="58" s="1"/>
  <c r="W45" i="18"/>
  <c r="W45" i="58" s="1"/>
  <c r="W46" i="18"/>
  <c r="W46" i="58" s="1"/>
  <c r="W47" i="18"/>
  <c r="W47" i="58" s="1"/>
  <c r="W48" i="18"/>
  <c r="W48" i="58" s="1"/>
  <c r="W49" i="18"/>
  <c r="W49" i="58" s="1"/>
  <c r="W50" i="18"/>
  <c r="W50" i="58" s="1"/>
  <c r="W51" i="18"/>
  <c r="W51" i="58" s="1"/>
  <c r="W52" i="18"/>
  <c r="W52" i="58" s="1"/>
  <c r="W53" i="18"/>
  <c r="W53" i="58" s="1"/>
  <c r="W54" i="18"/>
  <c r="W54" i="58" s="1"/>
  <c r="W55" i="18"/>
  <c r="W55" i="58" s="1"/>
  <c r="W56" i="18"/>
  <c r="W56" i="58" s="1"/>
  <c r="W57" i="18"/>
  <c r="W57" i="58" s="1"/>
  <c r="W58" i="18"/>
  <c r="W58" i="58" s="1"/>
  <c r="W59" i="18"/>
  <c r="W59" i="58" s="1"/>
  <c r="P59" i="58" s="1"/>
  <c r="W60" i="18"/>
  <c r="W60" i="58" s="1"/>
  <c r="W61" i="18"/>
  <c r="W61" i="58" s="1"/>
  <c r="W62" i="18"/>
  <c r="W62" i="58" s="1"/>
  <c r="W63" i="18"/>
  <c r="W63" i="58" s="1"/>
  <c r="W64" i="18"/>
  <c r="W64" i="58" s="1"/>
  <c r="W65" i="18"/>
  <c r="W65" i="58" s="1"/>
  <c r="W66" i="18"/>
  <c r="W66" i="58" s="1"/>
  <c r="W67" i="18"/>
  <c r="W68" i="18"/>
  <c r="W68" i="58" s="1"/>
  <c r="W69" i="18"/>
  <c r="W69" i="58" s="1"/>
  <c r="W70" i="18"/>
  <c r="W70" i="58" s="1"/>
  <c r="W71" i="18"/>
  <c r="W71" i="58" s="1"/>
  <c r="W72" i="18"/>
  <c r="W72" i="58" s="1"/>
  <c r="W73" i="18"/>
  <c r="W73" i="58" s="1"/>
  <c r="W74" i="18"/>
  <c r="W74" i="58" s="1"/>
  <c r="W75" i="18"/>
  <c r="W75" i="58" s="1"/>
  <c r="W76" i="18"/>
  <c r="W76" i="58" s="1"/>
  <c r="W77" i="18"/>
  <c r="W77" i="58" s="1"/>
  <c r="W78" i="18"/>
  <c r="W78" i="58" s="1"/>
  <c r="W79" i="18"/>
  <c r="W79" i="58" s="1"/>
  <c r="W80" i="18"/>
  <c r="W80" i="58" s="1"/>
  <c r="W81" i="18"/>
  <c r="W81" i="58" s="1"/>
  <c r="W82" i="18"/>
  <c r="W82" i="58" s="1"/>
  <c r="W83" i="18"/>
  <c r="W83" i="58" s="1"/>
  <c r="W84" i="18"/>
  <c r="W84" i="58" s="1"/>
  <c r="W85" i="18"/>
  <c r="W85" i="58" s="1"/>
  <c r="W86" i="18"/>
  <c r="W86" i="58" s="1"/>
  <c r="W87" i="18"/>
  <c r="W87" i="58" s="1"/>
  <c r="W88" i="18"/>
  <c r="W88" i="58" s="1"/>
  <c r="W89" i="18"/>
  <c r="W89" i="58" s="1"/>
  <c r="W90" i="18"/>
  <c r="W90" i="58" s="1"/>
  <c r="W91" i="18"/>
  <c r="W91" i="58" s="1"/>
  <c r="P91" i="58" s="1"/>
  <c r="W92" i="18"/>
  <c r="W92" i="58" s="1"/>
  <c r="W93" i="18"/>
  <c r="W93" i="58" s="1"/>
  <c r="W94" i="18"/>
  <c r="W94" i="58" s="1"/>
  <c r="W95" i="18"/>
  <c r="W95" i="58" s="1"/>
  <c r="W96" i="18"/>
  <c r="W96" i="58" s="1"/>
  <c r="W97" i="18"/>
  <c r="W97" i="58" s="1"/>
  <c r="W98" i="18"/>
  <c r="W98" i="58" s="1"/>
  <c r="W99" i="18"/>
  <c r="W100" i="18"/>
  <c r="W100" i="58" s="1"/>
  <c r="W101" i="18"/>
  <c r="W101" i="58" s="1"/>
  <c r="W102" i="18"/>
  <c r="W102" i="58" s="1"/>
  <c r="W103" i="18"/>
  <c r="W103" i="58" s="1"/>
  <c r="W104" i="18"/>
  <c r="W104" i="58" s="1"/>
  <c r="W105" i="18"/>
  <c r="W105" i="58" s="1"/>
  <c r="W106" i="18"/>
  <c r="W106" i="58" s="1"/>
  <c r="W107" i="18"/>
  <c r="W107" i="58" s="1"/>
  <c r="W108" i="18"/>
  <c r="W108" i="58" s="1"/>
  <c r="W109" i="18"/>
  <c r="W109" i="58" s="1"/>
  <c r="W110" i="18"/>
  <c r="W110" i="58" s="1"/>
  <c r="W111" i="18"/>
  <c r="W111" i="58" s="1"/>
  <c r="W112" i="18"/>
  <c r="W112" i="58" s="1"/>
  <c r="W113" i="18"/>
  <c r="W113" i="58" s="1"/>
  <c r="W114" i="18"/>
  <c r="W114" i="58" s="1"/>
  <c r="W115" i="18"/>
  <c r="W115" i="58" s="1"/>
  <c r="W116" i="18"/>
  <c r="W116" i="58" s="1"/>
  <c r="W117" i="18"/>
  <c r="W117" i="58" s="1"/>
  <c r="W118" i="18"/>
  <c r="W118" i="58" s="1"/>
  <c r="W119" i="18"/>
  <c r="W119" i="58" s="1"/>
  <c r="W120" i="18"/>
  <c r="W120" i="58" s="1"/>
  <c r="W121" i="18"/>
  <c r="W121" i="58" s="1"/>
  <c r="W122" i="18"/>
  <c r="W122" i="58" s="1"/>
  <c r="W123" i="18"/>
  <c r="W123" i="58" s="1"/>
  <c r="P123" i="58" s="1"/>
  <c r="W124" i="18"/>
  <c r="W124" i="58" s="1"/>
  <c r="W125" i="18"/>
  <c r="W125" i="58" s="1"/>
  <c r="W126" i="18"/>
  <c r="W126" i="58" s="1"/>
  <c r="W127" i="18"/>
  <c r="W127" i="58" s="1"/>
  <c r="W128" i="18"/>
  <c r="W128" i="58" s="1"/>
  <c r="W129" i="18"/>
  <c r="W129" i="58" s="1"/>
  <c r="W130" i="18"/>
  <c r="W130" i="58" s="1"/>
  <c r="W131" i="18"/>
  <c r="W132" i="18"/>
  <c r="W132" i="58" s="1"/>
  <c r="W133" i="18"/>
  <c r="W133" i="58" s="1"/>
  <c r="W134" i="18"/>
  <c r="W134" i="58" s="1"/>
  <c r="W135" i="18"/>
  <c r="W135" i="58" s="1"/>
  <c r="W136" i="18"/>
  <c r="W136" i="58" s="1"/>
  <c r="W137" i="18"/>
  <c r="W137" i="58" s="1"/>
  <c r="W138" i="18"/>
  <c r="W138" i="58" s="1"/>
  <c r="W139" i="18"/>
  <c r="W139" i="58" s="1"/>
  <c r="W140" i="18"/>
  <c r="W140" i="58" s="1"/>
  <c r="W141" i="18"/>
  <c r="W141" i="58" s="1"/>
  <c r="W142" i="18"/>
  <c r="W142" i="58" s="1"/>
  <c r="W143" i="18"/>
  <c r="W143" i="58" s="1"/>
  <c r="O143" i="58" s="1"/>
  <c r="W144" i="18"/>
  <c r="W144" i="58" s="1"/>
  <c r="W145" i="18"/>
  <c r="W145" i="58" s="1"/>
  <c r="W146" i="18"/>
  <c r="W146" i="58" s="1"/>
  <c r="W147" i="18"/>
  <c r="W147" i="58" s="1"/>
  <c r="W148" i="18"/>
  <c r="W148" i="58" s="1"/>
  <c r="W149" i="18"/>
  <c r="W149" i="58" s="1"/>
  <c r="W150" i="18"/>
  <c r="W150" i="58" s="1"/>
  <c r="W151" i="18"/>
  <c r="W151" i="58" s="1"/>
  <c r="W152" i="18"/>
  <c r="W152" i="58" s="1"/>
  <c r="W153" i="18"/>
  <c r="W153" i="58" s="1"/>
  <c r="W154" i="18"/>
  <c r="W154" i="58" s="1"/>
  <c r="W155" i="18"/>
  <c r="W155" i="58" s="1"/>
  <c r="P155" i="58" s="1"/>
  <c r="W156" i="18"/>
  <c r="W156" i="58" s="1"/>
  <c r="W157" i="18"/>
  <c r="W157" i="58" s="1"/>
  <c r="W158" i="18"/>
  <c r="W158" i="58" s="1"/>
  <c r="W159" i="18"/>
  <c r="W159" i="58" s="1"/>
  <c r="W160" i="18"/>
  <c r="W160" i="58" s="1"/>
  <c r="W161" i="18"/>
  <c r="W161" i="58" s="1"/>
  <c r="W162" i="18"/>
  <c r="W162" i="58" s="1"/>
  <c r="W163" i="18"/>
  <c r="W164" i="18"/>
  <c r="W164" i="58" s="1"/>
  <c r="W165" i="18"/>
  <c r="W165" i="58" s="1"/>
  <c r="W166" i="18"/>
  <c r="W166" i="58" s="1"/>
  <c r="W167" i="18"/>
  <c r="W167" i="58" s="1"/>
  <c r="W168" i="18"/>
  <c r="W168" i="58" s="1"/>
  <c r="W169" i="18"/>
  <c r="W169" i="58" s="1"/>
  <c r="W170" i="18"/>
  <c r="W170" i="58" s="1"/>
  <c r="W171" i="18"/>
  <c r="W171" i="58" s="1"/>
  <c r="W172" i="18"/>
  <c r="W172" i="58" s="1"/>
  <c r="W173" i="18"/>
  <c r="W173" i="58" s="1"/>
  <c r="W174" i="18"/>
  <c r="W174" i="58" s="1"/>
  <c r="W175" i="18"/>
  <c r="W175" i="58" s="1"/>
  <c r="W176" i="18"/>
  <c r="W176" i="58" s="1"/>
  <c r="W177" i="18"/>
  <c r="W177" i="58" s="1"/>
  <c r="W178" i="18"/>
  <c r="W178" i="58" s="1"/>
  <c r="W179" i="18"/>
  <c r="W179" i="58" s="1"/>
  <c r="W180" i="18"/>
  <c r="W180" i="58" s="1"/>
  <c r="W181" i="18"/>
  <c r="W181" i="58" s="1"/>
  <c r="W182" i="18"/>
  <c r="W182" i="58" s="1"/>
  <c r="W183" i="18"/>
  <c r="W184" i="18"/>
  <c r="W184" i="58" s="1"/>
  <c r="W185" i="18"/>
  <c r="W185" i="58" s="1"/>
  <c r="W186" i="18"/>
  <c r="W186" i="58" s="1"/>
  <c r="W187" i="18"/>
  <c r="W187" i="58" s="1"/>
  <c r="P187" i="58" s="1"/>
  <c r="W188" i="18"/>
  <c r="W188" i="58" s="1"/>
  <c r="W189" i="18"/>
  <c r="W189" i="58" s="1"/>
  <c r="W190" i="18"/>
  <c r="W190" i="58" s="1"/>
  <c r="W191" i="18"/>
  <c r="W191" i="58" s="1"/>
  <c r="W192" i="18"/>
  <c r="W192" i="58" s="1"/>
  <c r="W193" i="18"/>
  <c r="W193" i="58" s="1"/>
  <c r="W194" i="18"/>
  <c r="W194" i="58" s="1"/>
  <c r="W195" i="18"/>
  <c r="W195" i="58" s="1"/>
  <c r="O195" i="58" s="1"/>
  <c r="W196" i="18"/>
  <c r="W196" i="58" s="1"/>
  <c r="W197" i="18"/>
  <c r="W197" i="58" s="1"/>
  <c r="W198" i="18"/>
  <c r="W198" i="58" s="1"/>
  <c r="W199" i="18"/>
  <c r="W200" i="18"/>
  <c r="W200" i="58" s="1"/>
  <c r="W201" i="18"/>
  <c r="W201" i="58" s="1"/>
  <c r="W202" i="18"/>
  <c r="W202" i="58" s="1"/>
  <c r="W203" i="18"/>
  <c r="W203" i="58" s="1"/>
  <c r="W204" i="18"/>
  <c r="W204" i="58" s="1"/>
  <c r="W205" i="18"/>
  <c r="W205" i="58" s="1"/>
  <c r="W206" i="18"/>
  <c r="W206" i="58" s="1"/>
  <c r="W207" i="18"/>
  <c r="W207" i="58" s="1"/>
  <c r="W208" i="18"/>
  <c r="W208" i="58" s="1"/>
  <c r="W209" i="18"/>
  <c r="W209" i="58" s="1"/>
  <c r="W210" i="18"/>
  <c r="W210" i="58" s="1"/>
  <c r="W211" i="18"/>
  <c r="W211" i="58" s="1"/>
  <c r="W212" i="18"/>
  <c r="W212" i="58" s="1"/>
  <c r="W213" i="18"/>
  <c r="W213" i="58" s="1"/>
  <c r="W214" i="18"/>
  <c r="W214" i="58" s="1"/>
  <c r="W215" i="18"/>
  <c r="W216" i="18"/>
  <c r="W216" i="58" s="1"/>
  <c r="W217" i="18"/>
  <c r="W217" i="58" s="1"/>
  <c r="W218" i="18"/>
  <c r="W218" i="58" s="1"/>
  <c r="W219" i="18"/>
  <c r="W219" i="58" s="1"/>
  <c r="P219" i="58" s="1"/>
  <c r="W220" i="18"/>
  <c r="W220" i="58" s="1"/>
  <c r="W221" i="18"/>
  <c r="W221" i="58" s="1"/>
  <c r="W222" i="18"/>
  <c r="W222" i="58" s="1"/>
  <c r="W223" i="18"/>
  <c r="W223" i="58" s="1"/>
  <c r="W224" i="18"/>
  <c r="W224" i="58" s="1"/>
  <c r="W225" i="18"/>
  <c r="W225" i="58" s="1"/>
  <c r="W226" i="18"/>
  <c r="W226" i="58" s="1"/>
  <c r="W227" i="18"/>
  <c r="W227" i="58" s="1"/>
  <c r="W228" i="18"/>
  <c r="W228" i="58" s="1"/>
  <c r="W229" i="18"/>
  <c r="W229" i="58" s="1"/>
  <c r="W230" i="18"/>
  <c r="W230" i="58" s="1"/>
  <c r="W231" i="18"/>
  <c r="W232" i="18"/>
  <c r="W232" i="58" s="1"/>
  <c r="W233" i="18"/>
  <c r="W233" i="58" s="1"/>
  <c r="W234" i="18"/>
  <c r="W234" i="58" s="1"/>
  <c r="W235" i="18"/>
  <c r="W235" i="58" s="1"/>
  <c r="W236" i="18"/>
  <c r="W236" i="58" s="1"/>
  <c r="W237" i="18"/>
  <c r="W237" i="58" s="1"/>
  <c r="W238" i="18"/>
  <c r="W238" i="58" s="1"/>
  <c r="W239" i="18"/>
  <c r="W239" i="58" s="1"/>
  <c r="W240" i="18"/>
  <c r="W240" i="58" s="1"/>
  <c r="W241" i="18"/>
  <c r="W241" i="58" s="1"/>
  <c r="W242" i="18"/>
  <c r="W242" i="58" s="1"/>
  <c r="W243" i="18"/>
  <c r="W243" i="58" s="1"/>
  <c r="W244" i="18"/>
  <c r="W244" i="58" s="1"/>
  <c r="W245" i="18"/>
  <c r="W245" i="58" s="1"/>
  <c r="W246" i="18"/>
  <c r="W246" i="58" s="1"/>
  <c r="W247" i="18"/>
  <c r="W248" i="18"/>
  <c r="W248" i="58" s="1"/>
  <c r="W249" i="18"/>
  <c r="W249" i="58" s="1"/>
  <c r="W250" i="18"/>
  <c r="W250" i="58" s="1"/>
  <c r="W251" i="18"/>
  <c r="W251" i="58" s="1"/>
  <c r="P251" i="58" s="1"/>
  <c r="W252" i="18"/>
  <c r="W252" i="58" s="1"/>
  <c r="W253" i="18"/>
  <c r="W253" i="58" s="1"/>
  <c r="W254" i="18"/>
  <c r="W254" i="58" s="1"/>
  <c r="W255" i="18"/>
  <c r="W255" i="58" s="1"/>
  <c r="W256" i="18"/>
  <c r="W256" i="58" s="1"/>
  <c r="W257" i="18"/>
  <c r="W257" i="58" s="1"/>
  <c r="W258" i="18"/>
  <c r="W258" i="58" s="1"/>
  <c r="W259" i="18"/>
  <c r="W259" i="58" s="1"/>
  <c r="O259" i="58" s="1"/>
  <c r="W260" i="18"/>
  <c r="W260" i="58" s="1"/>
  <c r="W261" i="18"/>
  <c r="W261" i="58" s="1"/>
  <c r="W262" i="18"/>
  <c r="W262" i="58" s="1"/>
  <c r="W263" i="18"/>
  <c r="W264" i="18"/>
  <c r="W264" i="58" s="1"/>
  <c r="W265" i="18"/>
  <c r="W265" i="58" s="1"/>
  <c r="W266" i="18"/>
  <c r="W266" i="58" s="1"/>
  <c r="W267" i="18"/>
  <c r="W267" i="58" s="1"/>
  <c r="W268" i="18"/>
  <c r="W268" i="58" s="1"/>
  <c r="W269" i="18"/>
  <c r="W269" i="58" s="1"/>
  <c r="W270" i="18"/>
  <c r="W270" i="58" s="1"/>
  <c r="W271" i="18"/>
  <c r="W271" i="58" s="1"/>
  <c r="O271" i="58" s="1"/>
  <c r="W272" i="18"/>
  <c r="W272" i="58" s="1"/>
  <c r="W273" i="18"/>
  <c r="W273" i="58" s="1"/>
  <c r="W274" i="18"/>
  <c r="W274" i="58" s="1"/>
  <c r="W275" i="18"/>
  <c r="W275" i="58" s="1"/>
  <c r="W276" i="18"/>
  <c r="W276" i="58" s="1"/>
  <c r="W277" i="18"/>
  <c r="W277" i="58" s="1"/>
  <c r="W278" i="18"/>
  <c r="W278" i="58" s="1"/>
  <c r="W279" i="18"/>
  <c r="W280" i="18"/>
  <c r="W280" i="58" s="1"/>
  <c r="W281" i="18"/>
  <c r="W281" i="58" s="1"/>
  <c r="W282" i="18"/>
  <c r="W282" i="58" s="1"/>
  <c r="W283" i="18"/>
  <c r="W283" i="58" s="1"/>
  <c r="P283" i="58" s="1"/>
  <c r="W284" i="18"/>
  <c r="W284" i="58" s="1"/>
  <c r="W285" i="18"/>
  <c r="W285" i="58" s="1"/>
  <c r="W286" i="18"/>
  <c r="W286" i="58" s="1"/>
  <c r="W287" i="18"/>
  <c r="W287" i="58" s="1"/>
  <c r="W288" i="18"/>
  <c r="W288" i="58" s="1"/>
  <c r="W289" i="18"/>
  <c r="W289" i="58" s="1"/>
  <c r="W290" i="18"/>
  <c r="W290" i="58" s="1"/>
  <c r="W291" i="18"/>
  <c r="W291" i="58" s="1"/>
  <c r="W292" i="18"/>
  <c r="W292" i="58" s="1"/>
  <c r="W293" i="18"/>
  <c r="W293" i="58" s="1"/>
  <c r="W294" i="18"/>
  <c r="W294" i="58" s="1"/>
  <c r="W295" i="18"/>
  <c r="W296" i="18"/>
  <c r="W296" i="58" s="1"/>
  <c r="W297" i="18"/>
  <c r="W297" i="58" s="1"/>
  <c r="W298" i="18"/>
  <c r="W298" i="58" s="1"/>
  <c r="W299" i="18"/>
  <c r="W299" i="58" s="1"/>
  <c r="O299" i="58" s="1"/>
  <c r="W300" i="18"/>
  <c r="W300" i="58" s="1"/>
  <c r="W301" i="18"/>
  <c r="W301" i="58" s="1"/>
  <c r="W302" i="18"/>
  <c r="W302" i="58" s="1"/>
  <c r="W303" i="18"/>
  <c r="W303" i="58" s="1"/>
  <c r="W304" i="18"/>
  <c r="W304" i="58" s="1"/>
  <c r="W305" i="18"/>
  <c r="W305" i="58" s="1"/>
  <c r="W306" i="18"/>
  <c r="W306" i="58" s="1"/>
  <c r="W307" i="18"/>
  <c r="W307" i="58" s="1"/>
  <c r="W308" i="18"/>
  <c r="W308" i="58" s="1"/>
  <c r="W309" i="18"/>
  <c r="W309" i="58" s="1"/>
  <c r="W310" i="18"/>
  <c r="W310" i="58" s="1"/>
  <c r="W311" i="18"/>
  <c r="W312" i="18"/>
  <c r="W312" i="58" s="1"/>
  <c r="W313" i="18"/>
  <c r="W313" i="58" s="1"/>
  <c r="W314" i="18"/>
  <c r="W314" i="58" s="1"/>
  <c r="W315" i="18"/>
  <c r="W315" i="58" s="1"/>
  <c r="P315" i="58" s="1"/>
  <c r="W316" i="18"/>
  <c r="W316" i="58" s="1"/>
  <c r="W317" i="18"/>
  <c r="W317" i="58" s="1"/>
  <c r="W318" i="18"/>
  <c r="W318" i="58" s="1"/>
  <c r="W319" i="18"/>
  <c r="W319" i="58" s="1"/>
  <c r="W320" i="18"/>
  <c r="W320" i="58" s="1"/>
  <c r="O320" i="58" s="1"/>
  <c r="W321" i="18"/>
  <c r="W321" i="58" s="1"/>
  <c r="W322" i="18"/>
  <c r="W322" i="58" s="1"/>
  <c r="W323" i="18"/>
  <c r="W323" i="58" s="1"/>
  <c r="W324" i="18"/>
  <c r="W324" i="58" s="1"/>
  <c r="W325" i="18"/>
  <c r="W325" i="58" s="1"/>
  <c r="W326" i="18"/>
  <c r="W326" i="58" s="1"/>
  <c r="W327" i="18"/>
  <c r="W328" i="18"/>
  <c r="W328" i="58" s="1"/>
  <c r="W329" i="18"/>
  <c r="W329" i="58" s="1"/>
  <c r="W330" i="18"/>
  <c r="W330" i="58" s="1"/>
  <c r="W331" i="18"/>
  <c r="W331" i="58" s="1"/>
  <c r="W332" i="18"/>
  <c r="W332" i="58" s="1"/>
  <c r="W333" i="18"/>
  <c r="W333" i="58" s="1"/>
  <c r="W334" i="18"/>
  <c r="W334" i="58" s="1"/>
  <c r="W335" i="18"/>
  <c r="W335" i="58" s="1"/>
  <c r="W336" i="18"/>
  <c r="W336" i="58" s="1"/>
  <c r="W337" i="18"/>
  <c r="W337" i="58" s="1"/>
  <c r="W338" i="18"/>
  <c r="W338" i="58" s="1"/>
  <c r="W339" i="18"/>
  <c r="W339" i="58" s="1"/>
  <c r="W340" i="18"/>
  <c r="W340" i="58" s="1"/>
  <c r="W341" i="18"/>
  <c r="W341" i="58" s="1"/>
  <c r="O341" i="58" s="1"/>
  <c r="W342" i="18"/>
  <c r="W342" i="58" s="1"/>
  <c r="W343" i="18"/>
  <c r="W344" i="18"/>
  <c r="W344" i="58" s="1"/>
  <c r="W345" i="18"/>
  <c r="W345" i="58" s="1"/>
  <c r="P345" i="58" s="1"/>
  <c r="W346" i="18"/>
  <c r="W346" i="58" s="1"/>
  <c r="W347" i="18"/>
  <c r="W347" i="58" s="1"/>
  <c r="W348" i="18"/>
  <c r="W348" i="58" s="1"/>
  <c r="W349" i="18"/>
  <c r="W349" i="58" s="1"/>
  <c r="W350" i="18"/>
  <c r="W350" i="58" s="1"/>
  <c r="W351" i="18"/>
  <c r="W352" i="18"/>
  <c r="W352" i="58" s="1"/>
  <c r="W353" i="18"/>
  <c r="W353" i="58" s="1"/>
  <c r="W354" i="18"/>
  <c r="W354" i="58" s="1"/>
  <c r="W355" i="18"/>
  <c r="W355" i="58" s="1"/>
  <c r="W356" i="18"/>
  <c r="W356" i="58" s="1"/>
  <c r="W357" i="18"/>
  <c r="W357" i="58" s="1"/>
  <c r="W358" i="18"/>
  <c r="W358" i="58" s="1"/>
  <c r="O358" i="58" s="1"/>
  <c r="W359" i="18"/>
  <c r="W360" i="18"/>
  <c r="W360" i="58" s="1"/>
  <c r="W361" i="18"/>
  <c r="W361" i="58" s="1"/>
  <c r="P361" i="58" s="1"/>
  <c r="W362" i="18"/>
  <c r="W362" i="58" s="1"/>
  <c r="W363" i="18"/>
  <c r="W363" i="58" s="1"/>
  <c r="W364" i="18"/>
  <c r="W364" i="58" s="1"/>
  <c r="W365" i="18"/>
  <c r="W365" i="58" s="1"/>
  <c r="W366" i="18"/>
  <c r="W366" i="58" s="1"/>
  <c r="W367" i="18"/>
  <c r="W368" i="18"/>
  <c r="W368" i="58" s="1"/>
  <c r="W369" i="18"/>
  <c r="W369" i="58" s="1"/>
  <c r="W370" i="18"/>
  <c r="W370" i="58" s="1"/>
  <c r="O370" i="58" s="1"/>
  <c r="W371" i="18"/>
  <c r="W371" i="58" s="1"/>
  <c r="W372" i="18"/>
  <c r="W372" i="58" s="1"/>
  <c r="W373" i="18"/>
  <c r="W373" i="58" s="1"/>
  <c r="W374" i="18"/>
  <c r="W374" i="58" s="1"/>
  <c r="O374" i="58" s="1"/>
  <c r="W375" i="18"/>
  <c r="W376" i="18"/>
  <c r="W376" i="58" s="1"/>
  <c r="W377" i="18"/>
  <c r="W377" i="58" s="1"/>
  <c r="P377" i="58" s="1"/>
  <c r="W378" i="18"/>
  <c r="W378" i="58" s="1"/>
  <c r="W379" i="18"/>
  <c r="W379" i="58" s="1"/>
  <c r="W380" i="18"/>
  <c r="W380" i="58" s="1"/>
  <c r="W381" i="18"/>
  <c r="W381" i="58" s="1"/>
  <c r="W382" i="18"/>
  <c r="W382" i="58" s="1"/>
  <c r="W383" i="18"/>
  <c r="W384" i="18"/>
  <c r="W384" i="58" s="1"/>
  <c r="W385" i="18"/>
  <c r="W385" i="58" s="1"/>
  <c r="W386" i="18"/>
  <c r="W386" i="58" s="1"/>
  <c r="W387" i="18"/>
  <c r="W387" i="58" s="1"/>
  <c r="W388" i="18"/>
  <c r="W388" i="58" s="1"/>
  <c r="W389" i="18"/>
  <c r="W389" i="58" s="1"/>
  <c r="W390" i="18"/>
  <c r="W390" i="58" s="1"/>
  <c r="O390" i="58" s="1"/>
  <c r="W391" i="18"/>
  <c r="W392" i="18"/>
  <c r="W392" i="58" s="1"/>
  <c r="W393" i="18"/>
  <c r="W393" i="58" s="1"/>
  <c r="P393" i="58" s="1"/>
  <c r="W394" i="18"/>
  <c r="W394" i="58" s="1"/>
  <c r="W395" i="18"/>
  <c r="W395" i="58" s="1"/>
  <c r="W396" i="18"/>
  <c r="W396" i="58" s="1"/>
  <c r="W397" i="18"/>
  <c r="W397" i="58" s="1"/>
  <c r="W398" i="18"/>
  <c r="W398" i="58" s="1"/>
  <c r="W399" i="18"/>
  <c r="W400" i="18"/>
  <c r="W400" i="58" s="1"/>
  <c r="W401" i="18"/>
  <c r="W401" i="58" s="1"/>
  <c r="W402" i="18"/>
  <c r="W402" i="58" s="1"/>
  <c r="W403" i="18"/>
  <c r="W403" i="58" s="1"/>
  <c r="W404" i="18"/>
  <c r="W404" i="58" s="1"/>
  <c r="W405" i="18"/>
  <c r="W405" i="58" s="1"/>
  <c r="W406" i="18"/>
  <c r="W406" i="58" s="1"/>
  <c r="O406" i="58" s="1"/>
  <c r="W407" i="18"/>
  <c r="W408" i="18"/>
  <c r="W408" i="58" s="1"/>
  <c r="W409" i="18"/>
  <c r="W409" i="58" s="1"/>
  <c r="P409" i="58" s="1"/>
  <c r="W410" i="18"/>
  <c r="W410" i="58" s="1"/>
  <c r="W411" i="18"/>
  <c r="W411" i="58" s="1"/>
  <c r="W412" i="18"/>
  <c r="W412" i="58" s="1"/>
  <c r="W413" i="18"/>
  <c r="W413" i="58" s="1"/>
  <c r="W414" i="18"/>
  <c r="W414" i="58" s="1"/>
  <c r="W415" i="18"/>
  <c r="W416" i="18"/>
  <c r="W416" i="58" s="1"/>
  <c r="W417" i="18"/>
  <c r="W417" i="58" s="1"/>
  <c r="W418" i="18"/>
  <c r="W418" i="58" s="1"/>
  <c r="W419" i="18"/>
  <c r="W419" i="58" s="1"/>
  <c r="W420" i="18"/>
  <c r="W420" i="58" s="1"/>
  <c r="W421" i="18"/>
  <c r="W421" i="58" s="1"/>
  <c r="W422" i="18"/>
  <c r="W422" i="58" s="1"/>
  <c r="O422" i="58" s="1"/>
  <c r="W423" i="18"/>
  <c r="W424" i="18"/>
  <c r="W424" i="58" s="1"/>
  <c r="W425" i="18"/>
  <c r="W425" i="58" s="1"/>
  <c r="P425" i="58" s="1"/>
  <c r="W426" i="18"/>
  <c r="W426" i="58" s="1"/>
  <c r="W427" i="18"/>
  <c r="W427" i="58" s="1"/>
  <c r="W428" i="18"/>
  <c r="W428" i="58" s="1"/>
  <c r="W429" i="18"/>
  <c r="W429" i="58" s="1"/>
  <c r="W430" i="18"/>
  <c r="W430" i="58" s="1"/>
  <c r="W431" i="18"/>
  <c r="W432" i="18"/>
  <c r="W432" i="58" s="1"/>
  <c r="W433" i="18"/>
  <c r="W433" i="58" s="1"/>
  <c r="W434" i="18"/>
  <c r="W434" i="58" s="1"/>
  <c r="O434" i="58" s="1"/>
  <c r="W435" i="18"/>
  <c r="W435" i="58" s="1"/>
  <c r="W436" i="18"/>
  <c r="W436" i="58" s="1"/>
  <c r="W437" i="18"/>
  <c r="W437" i="58" s="1"/>
  <c r="W438" i="18"/>
  <c r="W438" i="58" s="1"/>
  <c r="O438" i="58" s="1"/>
  <c r="W439" i="18"/>
  <c r="W440" i="18"/>
  <c r="W440" i="58" s="1"/>
  <c r="W441" i="18"/>
  <c r="W441" i="58" s="1"/>
  <c r="P441" i="58" s="1"/>
  <c r="W442" i="18"/>
  <c r="W442" i="58" s="1"/>
  <c r="W443" i="18"/>
  <c r="W443" i="58" s="1"/>
  <c r="W444" i="18"/>
  <c r="W444" i="58" s="1"/>
  <c r="W445" i="18"/>
  <c r="W445" i="58" s="1"/>
  <c r="W446" i="18"/>
  <c r="W446" i="58" s="1"/>
  <c r="W447" i="18"/>
  <c r="W448" i="18"/>
  <c r="W448" i="58" s="1"/>
  <c r="W449" i="18"/>
  <c r="W449" i="58" s="1"/>
  <c r="W450" i="18"/>
  <c r="W450" i="58" s="1"/>
  <c r="W451" i="18"/>
  <c r="W451" i="58" s="1"/>
  <c r="W452" i="18"/>
  <c r="W452" i="58" s="1"/>
  <c r="W453" i="18"/>
  <c r="W453" i="58" s="1"/>
  <c r="W454" i="18"/>
  <c r="W454" i="58" s="1"/>
  <c r="O454" i="58" s="1"/>
  <c r="W455" i="18"/>
  <c r="W456" i="18"/>
  <c r="W456" i="58" s="1"/>
  <c r="W457" i="18"/>
  <c r="W457" i="58" s="1"/>
  <c r="P457" i="58" s="1"/>
  <c r="W458" i="18"/>
  <c r="W458" i="58" s="1"/>
  <c r="W459" i="18"/>
  <c r="W459" i="58" s="1"/>
  <c r="W460" i="18"/>
  <c r="W460" i="58" s="1"/>
  <c r="W461" i="18"/>
  <c r="W461" i="58" s="1"/>
  <c r="W462" i="18"/>
  <c r="W462" i="58" s="1"/>
  <c r="W463" i="18"/>
  <c r="W464" i="18"/>
  <c r="W464" i="58" s="1"/>
  <c r="W465" i="18"/>
  <c r="W465" i="58" s="1"/>
  <c r="W466" i="18"/>
  <c r="W466" i="58" s="1"/>
  <c r="W467" i="18"/>
  <c r="W467" i="58" s="1"/>
  <c r="W468" i="18"/>
  <c r="W468" i="58" s="1"/>
  <c r="W469" i="18"/>
  <c r="W469" i="58" s="1"/>
  <c r="W470" i="18"/>
  <c r="W470" i="58" s="1"/>
  <c r="O470" i="58" s="1"/>
  <c r="W471" i="18"/>
  <c r="W472" i="18"/>
  <c r="W472" i="58" s="1"/>
  <c r="W473" i="18"/>
  <c r="W473" i="58" s="1"/>
  <c r="P473" i="58" s="1"/>
  <c r="W474" i="18"/>
  <c r="W474" i="58" s="1"/>
  <c r="W475" i="18"/>
  <c r="W475" i="58" s="1"/>
  <c r="W476" i="18"/>
  <c r="W476" i="58" s="1"/>
  <c r="W477" i="18"/>
  <c r="W477" i="58" s="1"/>
  <c r="W478" i="18"/>
  <c r="W478" i="58" s="1"/>
  <c r="W479" i="18"/>
  <c r="W480" i="18"/>
  <c r="W480" i="58" s="1"/>
  <c r="W481" i="18"/>
  <c r="W481" i="58" s="1"/>
  <c r="W482" i="18"/>
  <c r="W482" i="58" s="1"/>
  <c r="W483" i="18"/>
  <c r="W483" i="58" s="1"/>
  <c r="W484" i="18"/>
  <c r="W484" i="58" s="1"/>
  <c r="W485" i="18"/>
  <c r="W485" i="58" s="1"/>
  <c r="W486" i="18"/>
  <c r="W486" i="58" s="1"/>
  <c r="O486" i="58" s="1"/>
  <c r="W487" i="18"/>
  <c r="W488" i="18"/>
  <c r="W488" i="58" s="1"/>
  <c r="W489" i="18"/>
  <c r="W489" i="58" s="1"/>
  <c r="P489" i="58" s="1"/>
  <c r="W490" i="18"/>
  <c r="W490" i="58" s="1"/>
  <c r="W491" i="18"/>
  <c r="W491" i="58" s="1"/>
  <c r="W492" i="18"/>
  <c r="W492" i="58" s="1"/>
  <c r="W493" i="18"/>
  <c r="W493" i="58" s="1"/>
  <c r="W494" i="18"/>
  <c r="W494" i="58" s="1"/>
  <c r="W495" i="18"/>
  <c r="W496" i="18"/>
  <c r="W496" i="58" s="1"/>
  <c r="W497" i="18"/>
  <c r="W497" i="58" s="1"/>
  <c r="W498" i="18"/>
  <c r="W498" i="58" s="1"/>
  <c r="O498" i="58" s="1"/>
  <c r="W499" i="18"/>
  <c r="W499" i="58" s="1"/>
  <c r="W500" i="18"/>
  <c r="W500" i="58" s="1"/>
  <c r="W501" i="18"/>
  <c r="W501" i="58" s="1"/>
  <c r="W502" i="18"/>
  <c r="W502" i="58" s="1"/>
  <c r="O502" i="58" s="1"/>
  <c r="W503" i="18"/>
  <c r="W504" i="18"/>
  <c r="W504" i="58" s="1"/>
  <c r="W505" i="18"/>
  <c r="W505" i="58" s="1"/>
  <c r="P505" i="58" s="1"/>
  <c r="W506" i="18"/>
  <c r="W506" i="58" s="1"/>
  <c r="W507" i="18"/>
  <c r="W507" i="58" s="1"/>
  <c r="W508" i="18"/>
  <c r="W508" i="58" s="1"/>
  <c r="W509" i="18"/>
  <c r="W509" i="58" s="1"/>
  <c r="W510" i="18"/>
  <c r="W510" i="58" s="1"/>
  <c r="W511" i="18"/>
  <c r="W512" i="18"/>
  <c r="W512" i="58" s="1"/>
  <c r="W513" i="18"/>
  <c r="W513" i="58" s="1"/>
  <c r="W514" i="18"/>
  <c r="W514" i="58" s="1"/>
  <c r="W515" i="18"/>
  <c r="W515" i="58" s="1"/>
  <c r="W516" i="18"/>
  <c r="W516" i="58" s="1"/>
  <c r="W517" i="18"/>
  <c r="W517" i="58" s="1"/>
  <c r="P517" i="58" s="1"/>
  <c r="W518" i="18"/>
  <c r="W518" i="58" s="1"/>
  <c r="W519" i="18"/>
  <c r="W520" i="18"/>
  <c r="W520" i="58" s="1"/>
  <c r="W521" i="18"/>
  <c r="W521" i="58" s="1"/>
  <c r="W522" i="18"/>
  <c r="W522" i="58" s="1"/>
  <c r="W523" i="18"/>
  <c r="W523" i="58" s="1"/>
  <c r="W524" i="18"/>
  <c r="W524" i="58" s="1"/>
  <c r="W525" i="18"/>
  <c r="W525" i="58" s="1"/>
  <c r="P525" i="58" s="1"/>
  <c r="W526" i="18"/>
  <c r="W526" i="58" s="1"/>
  <c r="W527" i="18"/>
  <c r="W528" i="18"/>
  <c r="W528" i="58" s="1"/>
  <c r="O528" i="58" s="1"/>
  <c r="W529" i="18"/>
  <c r="W529" i="58" s="1"/>
  <c r="W530" i="18"/>
  <c r="W530" i="58" s="1"/>
  <c r="P530" i="58" s="1"/>
  <c r="W531" i="18"/>
  <c r="W531" i="58" s="1"/>
  <c r="W532" i="18"/>
  <c r="W532" i="58" s="1"/>
  <c r="W533" i="18"/>
  <c r="W533" i="58" s="1"/>
  <c r="W534" i="18"/>
  <c r="W534" i="58" s="1"/>
  <c r="O534" i="58" s="1"/>
  <c r="W535" i="18"/>
  <c r="W536" i="18"/>
  <c r="W536" i="58" s="1"/>
  <c r="W537" i="18"/>
  <c r="W537" i="58" s="1"/>
  <c r="W538" i="18"/>
  <c r="W538" i="58" s="1"/>
  <c r="P538" i="58" s="1"/>
  <c r="W539" i="18"/>
  <c r="W539" i="58" s="1"/>
  <c r="W540" i="18"/>
  <c r="W540" i="58" s="1"/>
  <c r="W541" i="18"/>
  <c r="W541" i="58" s="1"/>
  <c r="W542" i="18"/>
  <c r="W542" i="58" s="1"/>
  <c r="P542" i="58" s="1"/>
  <c r="W543" i="18"/>
  <c r="W544" i="18"/>
  <c r="W544" i="58" s="1"/>
  <c r="O544" i="58" s="1"/>
  <c r="W545" i="18"/>
  <c r="W545" i="58" s="1"/>
  <c r="W546" i="18"/>
  <c r="W546" i="58" s="1"/>
  <c r="P546" i="58" s="1"/>
  <c r="W547" i="18"/>
  <c r="W547" i="58" s="1"/>
  <c r="W548" i="18"/>
  <c r="W548" i="58" s="1"/>
  <c r="W549" i="18"/>
  <c r="W549" i="58" s="1"/>
  <c r="W550" i="18"/>
  <c r="W550" i="58" s="1"/>
  <c r="O550" i="58" s="1"/>
  <c r="W551" i="18"/>
  <c r="W552" i="18"/>
  <c r="W552" i="58" s="1"/>
  <c r="W553" i="18"/>
  <c r="W553" i="58" s="1"/>
  <c r="W554" i="18"/>
  <c r="W554" i="58" s="1"/>
  <c r="P554" i="58" s="1"/>
  <c r="W555" i="18"/>
  <c r="W555" i="58" s="1"/>
  <c r="W556" i="18"/>
  <c r="W556" i="58" s="1"/>
  <c r="W557" i="18"/>
  <c r="W557" i="58" s="1"/>
  <c r="W558" i="18"/>
  <c r="W559" i="18"/>
  <c r="W559" i="58" s="1"/>
  <c r="W560" i="18"/>
  <c r="W560" i="58" s="1"/>
  <c r="O560" i="58" s="1"/>
  <c r="W561" i="18"/>
  <c r="W561" i="58" s="1"/>
  <c r="W562" i="18"/>
  <c r="W563" i="18"/>
  <c r="W563" i="58" s="1"/>
  <c r="W564" i="18"/>
  <c r="W564" i="58" s="1"/>
  <c r="W565" i="18"/>
  <c r="W565" i="58" s="1"/>
  <c r="W566" i="18"/>
  <c r="W567" i="18"/>
  <c r="W567" i="58" s="1"/>
  <c r="W568" i="18"/>
  <c r="W568" i="58" s="1"/>
  <c r="W569" i="18"/>
  <c r="W569" i="58" s="1"/>
  <c r="W570" i="18"/>
  <c r="W571" i="18"/>
  <c r="W571" i="58" s="1"/>
  <c r="W572" i="18"/>
  <c r="W572" i="58" s="1"/>
  <c r="W573" i="18"/>
  <c r="W573" i="58" s="1"/>
  <c r="W574" i="18"/>
  <c r="W575" i="18"/>
  <c r="W575" i="58" s="1"/>
  <c r="W576" i="18"/>
  <c r="W576" i="58" s="1"/>
  <c r="P576" i="58" s="1"/>
  <c r="W577" i="18"/>
  <c r="W577" i="58" s="1"/>
  <c r="W578" i="18"/>
  <c r="W579" i="18"/>
  <c r="W579" i="58" s="1"/>
  <c r="W580" i="18"/>
  <c r="W580" i="58" s="1"/>
  <c r="W581" i="18"/>
  <c r="W581" i="58" s="1"/>
  <c r="W582" i="18"/>
  <c r="W583" i="18"/>
  <c r="W583" i="58" s="1"/>
  <c r="W584" i="18"/>
  <c r="W584" i="58" s="1"/>
  <c r="W585" i="18"/>
  <c r="W585" i="58" s="1"/>
  <c r="W586" i="18"/>
  <c r="W587" i="18"/>
  <c r="W587" i="58" s="1"/>
  <c r="W588" i="18"/>
  <c r="W588" i="58" s="1"/>
  <c r="W589" i="18"/>
  <c r="W589" i="58" s="1"/>
  <c r="W590" i="18"/>
  <c r="W591" i="18"/>
  <c r="W591" i="58" s="1"/>
  <c r="W592" i="18"/>
  <c r="W592" i="58" s="1"/>
  <c r="W593" i="18"/>
  <c r="W593" i="58" s="1"/>
  <c r="W594" i="18"/>
  <c r="W595" i="18"/>
  <c r="W595" i="58" s="1"/>
  <c r="W596" i="18"/>
  <c r="W596" i="58" s="1"/>
  <c r="W597" i="18"/>
  <c r="W597" i="58" s="1"/>
  <c r="W598" i="18"/>
  <c r="W599" i="18"/>
  <c r="W599" i="58" s="1"/>
  <c r="W600" i="18"/>
  <c r="W600" i="58" s="1"/>
  <c r="W601" i="18"/>
  <c r="W601" i="58" s="1"/>
  <c r="W602" i="18"/>
  <c r="W603" i="18"/>
  <c r="W603" i="58" s="1"/>
  <c r="W604" i="18"/>
  <c r="W604" i="58" s="1"/>
  <c r="W605" i="18"/>
  <c r="W605" i="58" s="1"/>
  <c r="W606" i="18"/>
  <c r="W607" i="18"/>
  <c r="W607" i="58" s="1"/>
  <c r="W608" i="18"/>
  <c r="W608" i="58" s="1"/>
  <c r="P608" i="58" s="1"/>
  <c r="W609" i="18"/>
  <c r="W609" i="58" s="1"/>
  <c r="W610" i="18"/>
  <c r="W611" i="18"/>
  <c r="W611" i="58" s="1"/>
  <c r="W612" i="18"/>
  <c r="W612" i="58" s="1"/>
  <c r="W613" i="18"/>
  <c r="W613" i="58" s="1"/>
  <c r="W614" i="18"/>
  <c r="W615" i="18"/>
  <c r="W615" i="58" s="1"/>
  <c r="W616" i="18"/>
  <c r="W616" i="58" s="1"/>
  <c r="W617" i="18"/>
  <c r="W617" i="58" s="1"/>
  <c r="W618" i="18"/>
  <c r="W619" i="18"/>
  <c r="W619" i="58" s="1"/>
  <c r="W620" i="18"/>
  <c r="W620" i="58" s="1"/>
  <c r="W621" i="18"/>
  <c r="W621" i="58" s="1"/>
  <c r="W622" i="18"/>
  <c r="W623" i="18"/>
  <c r="W623" i="58" s="1"/>
  <c r="W624" i="18"/>
  <c r="W624" i="58" s="1"/>
  <c r="P624" i="58" s="1"/>
  <c r="W625" i="18"/>
  <c r="W625" i="58" s="1"/>
  <c r="W626" i="18"/>
  <c r="W627" i="18"/>
  <c r="W627" i="58" s="1"/>
  <c r="W628" i="18"/>
  <c r="W628" i="58" s="1"/>
  <c r="W629" i="18"/>
  <c r="W629" i="58" s="1"/>
  <c r="W630" i="18"/>
  <c r="W631" i="18"/>
  <c r="W631" i="58" s="1"/>
  <c r="W632" i="18"/>
  <c r="W632" i="58" s="1"/>
  <c r="W633" i="18"/>
  <c r="W633" i="58" s="1"/>
  <c r="W634" i="18"/>
  <c r="W635" i="18"/>
  <c r="W635" i="58" s="1"/>
  <c r="W636" i="18"/>
  <c r="W636" i="58" s="1"/>
  <c r="W637" i="18"/>
  <c r="W637" i="58" s="1"/>
  <c r="W638" i="18"/>
  <c r="W639" i="18"/>
  <c r="W639" i="58" s="1"/>
  <c r="W640" i="18"/>
  <c r="W640" i="58" s="1"/>
  <c r="P640" i="58" s="1"/>
  <c r="W641" i="18"/>
  <c r="W641" i="58" s="1"/>
  <c r="W642" i="18"/>
  <c r="W643" i="18"/>
  <c r="W643" i="58" s="1"/>
  <c r="W644" i="18"/>
  <c r="W644" i="58" s="1"/>
  <c r="W645" i="18"/>
  <c r="W645" i="58" s="1"/>
  <c r="W646" i="18"/>
  <c r="W647" i="18"/>
  <c r="W647" i="58" s="1"/>
  <c r="W648" i="18"/>
  <c r="W648" i="58" s="1"/>
  <c r="W649" i="18"/>
  <c r="W649" i="58" s="1"/>
  <c r="W650" i="18"/>
  <c r="W651" i="18"/>
  <c r="W651" i="58" s="1"/>
  <c r="W652" i="18"/>
  <c r="W652" i="58" s="1"/>
  <c r="W653" i="18"/>
  <c r="W653" i="58" s="1"/>
  <c r="W654" i="18"/>
  <c r="W655" i="18"/>
  <c r="W655" i="58" s="1"/>
  <c r="W656" i="18"/>
  <c r="W656" i="58" s="1"/>
  <c r="W657" i="18"/>
  <c r="W657" i="58" s="1"/>
  <c r="W658" i="18"/>
  <c r="W659" i="18"/>
  <c r="W659" i="58" s="1"/>
  <c r="W660" i="18"/>
  <c r="W660" i="58" s="1"/>
  <c r="W661" i="18"/>
  <c r="W661" i="58" s="1"/>
  <c r="W662" i="18"/>
  <c r="W663" i="18"/>
  <c r="W663" i="58" s="1"/>
  <c r="W664" i="18"/>
  <c r="W664" i="58" s="1"/>
  <c r="W665" i="18"/>
  <c r="W665" i="58" s="1"/>
  <c r="W666" i="18"/>
  <c r="W667" i="18"/>
  <c r="W667" i="58" s="1"/>
  <c r="W668" i="18"/>
  <c r="W668" i="58" s="1"/>
  <c r="W669" i="18"/>
  <c r="W669" i="58" s="1"/>
  <c r="W670" i="18"/>
  <c r="W671" i="18"/>
  <c r="W671" i="58" s="1"/>
  <c r="W672" i="18"/>
  <c r="W672" i="58" s="1"/>
  <c r="P672" i="58" s="1"/>
  <c r="W673" i="18"/>
  <c r="W673" i="58" s="1"/>
  <c r="W674" i="18"/>
  <c r="W675" i="18"/>
  <c r="W675" i="58" s="1"/>
  <c r="W676" i="18"/>
  <c r="W676" i="58" s="1"/>
  <c r="W677" i="18"/>
  <c r="W677" i="58" s="1"/>
  <c r="W678" i="18"/>
  <c r="W679" i="18"/>
  <c r="W679" i="58" s="1"/>
  <c r="W680" i="18"/>
  <c r="W680" i="58" s="1"/>
  <c r="W681" i="18"/>
  <c r="W681" i="58" s="1"/>
  <c r="W682" i="18"/>
  <c r="W683" i="18"/>
  <c r="W683" i="58" s="1"/>
  <c r="W684" i="18"/>
  <c r="W684" i="58" s="1"/>
  <c r="W685" i="18"/>
  <c r="W685" i="58" s="1"/>
  <c r="W686" i="18"/>
  <c r="W687" i="18"/>
  <c r="W687" i="58" s="1"/>
  <c r="W688" i="18"/>
  <c r="W688" i="58" s="1"/>
  <c r="P688" i="58" s="1"/>
  <c r="W689" i="18"/>
  <c r="W689" i="58" s="1"/>
  <c r="W690" i="18"/>
  <c r="X690" i="18" s="1"/>
  <c r="X690" i="58" s="1"/>
  <c r="W691" i="18"/>
  <c r="W691" i="58" s="1"/>
  <c r="W692" i="18"/>
  <c r="W692" i="58" s="1"/>
  <c r="W693" i="18"/>
  <c r="W693" i="58" s="1"/>
  <c r="W694" i="18"/>
  <c r="X694" i="18" s="1"/>
  <c r="X694" i="58" s="1"/>
  <c r="W695" i="18"/>
  <c r="W695" i="58" s="1"/>
  <c r="W696" i="18"/>
  <c r="W696" i="58" s="1"/>
  <c r="W697" i="18"/>
  <c r="W697" i="58" s="1"/>
  <c r="W698" i="18"/>
  <c r="X698" i="18" s="1"/>
  <c r="X698" i="58" s="1"/>
  <c r="W699" i="18"/>
  <c r="W699" i="58" s="1"/>
  <c r="W700" i="18"/>
  <c r="W700" i="58" s="1"/>
  <c r="W701" i="18"/>
  <c r="W701" i="58" s="1"/>
  <c r="W702" i="18"/>
  <c r="X702" i="18" s="1"/>
  <c r="X702" i="58" s="1"/>
  <c r="W703" i="18"/>
  <c r="W703" i="58" s="1"/>
  <c r="W704" i="18"/>
  <c r="W704" i="58" s="1"/>
  <c r="P704" i="58" s="1"/>
  <c r="W705" i="18"/>
  <c r="W705" i="58" s="1"/>
  <c r="W706" i="18"/>
  <c r="X706" i="18" s="1"/>
  <c r="X706" i="58" s="1"/>
  <c r="W707" i="18"/>
  <c r="W707" i="58" s="1"/>
  <c r="W708" i="18"/>
  <c r="W708" i="58" s="1"/>
  <c r="W709" i="18"/>
  <c r="W709" i="58" s="1"/>
  <c r="W710" i="18"/>
  <c r="X710" i="18" s="1"/>
  <c r="X710" i="58" s="1"/>
  <c r="W711" i="18"/>
  <c r="W711" i="58" s="1"/>
  <c r="W712" i="18"/>
  <c r="W712" i="58" s="1"/>
  <c r="W713" i="18"/>
  <c r="W713" i="58" s="1"/>
  <c r="W714" i="18"/>
  <c r="X714" i="18" s="1"/>
  <c r="X714" i="58" s="1"/>
  <c r="W715" i="18"/>
  <c r="W715" i="58" s="1"/>
  <c r="W716" i="18"/>
  <c r="W716" i="58" s="1"/>
  <c r="W717" i="18"/>
  <c r="W717" i="58" s="1"/>
  <c r="W718" i="18"/>
  <c r="X718" i="18" s="1"/>
  <c r="X718" i="58" s="1"/>
  <c r="W719" i="18"/>
  <c r="W719" i="58" s="1"/>
  <c r="W720" i="18"/>
  <c r="W720" i="58" s="1"/>
  <c r="W721" i="18"/>
  <c r="W721" i="58" s="1"/>
  <c r="W722" i="18"/>
  <c r="X722" i="18" s="1"/>
  <c r="X722" i="58" s="1"/>
  <c r="W723" i="18"/>
  <c r="W723" i="58" s="1"/>
  <c r="W724" i="18"/>
  <c r="W724" i="58" s="1"/>
  <c r="W725" i="18"/>
  <c r="W725" i="58" s="1"/>
  <c r="W726" i="18"/>
  <c r="X726" i="18" s="1"/>
  <c r="X726" i="58" s="1"/>
  <c r="W727" i="18"/>
  <c r="W727" i="58" s="1"/>
  <c r="W728" i="18"/>
  <c r="W728" i="58" s="1"/>
  <c r="W729" i="18"/>
  <c r="X729" i="18" s="1"/>
  <c r="X729" i="58" s="1"/>
  <c r="W730" i="18"/>
  <c r="X730" i="18" s="1"/>
  <c r="X730" i="58" s="1"/>
  <c r="W731" i="18"/>
  <c r="W731" i="58" s="1"/>
  <c r="W732" i="18"/>
  <c r="W732" i="58" s="1"/>
  <c r="W733" i="18"/>
  <c r="X733" i="18" s="1"/>
  <c r="X733" i="58" s="1"/>
  <c r="W734" i="18"/>
  <c r="X734" i="18" s="1"/>
  <c r="X734" i="58" s="1"/>
  <c r="W735" i="18"/>
  <c r="W735" i="58" s="1"/>
  <c r="W736" i="18"/>
  <c r="W736" i="58" s="1"/>
  <c r="P736" i="58" s="1"/>
  <c r="W737" i="18"/>
  <c r="X737" i="18" s="1"/>
  <c r="X737" i="58" s="1"/>
  <c r="W738" i="18"/>
  <c r="X738" i="18" s="1"/>
  <c r="X738" i="58" s="1"/>
  <c r="W739" i="18"/>
  <c r="W739" i="58" s="1"/>
  <c r="W740" i="18"/>
  <c r="W740" i="58" s="1"/>
  <c r="W741" i="18"/>
  <c r="X741" i="18" s="1"/>
  <c r="X741" i="58" s="1"/>
  <c r="W742" i="18"/>
  <c r="X742" i="18" s="1"/>
  <c r="X742" i="58" s="1"/>
  <c r="W743" i="18"/>
  <c r="W743" i="58" s="1"/>
  <c r="W744" i="18"/>
  <c r="W744" i="58" s="1"/>
  <c r="W745" i="18"/>
  <c r="X745" i="18" s="1"/>
  <c r="X745" i="58" s="1"/>
  <c r="W746" i="18"/>
  <c r="X746" i="18" s="1"/>
  <c r="X746" i="58" s="1"/>
  <c r="W747" i="18"/>
  <c r="W747" i="58" s="1"/>
  <c r="W748" i="18"/>
  <c r="W748" i="58" s="1"/>
  <c r="W749" i="18"/>
  <c r="X749" i="18" s="1"/>
  <c r="X749" i="58" s="1"/>
  <c r="W750" i="18"/>
  <c r="X750" i="18" s="1"/>
  <c r="X750" i="58" s="1"/>
  <c r="W751" i="18"/>
  <c r="W751" i="58" s="1"/>
  <c r="W752" i="18"/>
  <c r="W752" i="58" s="1"/>
  <c r="P752" i="58" s="1"/>
  <c r="W753" i="18"/>
  <c r="X753" i="18" s="1"/>
  <c r="X753" i="58" s="1"/>
  <c r="W754" i="18"/>
  <c r="X754" i="18" s="1"/>
  <c r="X754" i="58" s="1"/>
  <c r="W755" i="18"/>
  <c r="W755" i="58" s="1"/>
  <c r="W756" i="18"/>
  <c r="W756" i="58" s="1"/>
  <c r="W757" i="18"/>
  <c r="X757" i="18" s="1"/>
  <c r="X757" i="58" s="1"/>
  <c r="W758" i="18"/>
  <c r="X758" i="18" s="1"/>
  <c r="X758" i="58" s="1"/>
  <c r="W759" i="18"/>
  <c r="W759" i="58" s="1"/>
  <c r="W760" i="18"/>
  <c r="W760" i="58" s="1"/>
  <c r="W761" i="18"/>
  <c r="X761" i="18" s="1"/>
  <c r="X761" i="58" s="1"/>
  <c r="W762" i="18"/>
  <c r="X762" i="18" s="1"/>
  <c r="X762" i="58" s="1"/>
  <c r="W763" i="18"/>
  <c r="W763" i="58" s="1"/>
  <c r="W764" i="18"/>
  <c r="W764" i="58" s="1"/>
  <c r="W765" i="18"/>
  <c r="X765" i="18" s="1"/>
  <c r="X765" i="58" s="1"/>
  <c r="W766" i="18"/>
  <c r="X766" i="18" s="1"/>
  <c r="X766" i="58" s="1"/>
  <c r="W767" i="18"/>
  <c r="W767" i="58" s="1"/>
  <c r="W768" i="18"/>
  <c r="W768" i="58" s="1"/>
  <c r="P768" i="58" s="1"/>
  <c r="W769" i="18"/>
  <c r="X769" i="18" s="1"/>
  <c r="X769" i="58" s="1"/>
  <c r="W770" i="18"/>
  <c r="X770" i="18" s="1"/>
  <c r="X770" i="58" s="1"/>
  <c r="W771" i="18"/>
  <c r="W771" i="58" s="1"/>
  <c r="W772" i="18"/>
  <c r="W772" i="58" s="1"/>
  <c r="W773" i="18"/>
  <c r="X773" i="18" s="1"/>
  <c r="X773" i="58" s="1"/>
  <c r="W774" i="18"/>
  <c r="X774" i="18" s="1"/>
  <c r="X774" i="58" s="1"/>
  <c r="W775" i="18"/>
  <c r="W775" i="58" s="1"/>
  <c r="W776" i="18"/>
  <c r="W776" i="58" s="1"/>
  <c r="W777" i="18"/>
  <c r="X777" i="18" s="1"/>
  <c r="X777" i="58" s="1"/>
  <c r="W778" i="18"/>
  <c r="X778" i="18" s="1"/>
  <c r="X778" i="58" s="1"/>
  <c r="W779" i="18"/>
  <c r="W779" i="58" s="1"/>
  <c r="W780" i="18"/>
  <c r="W780" i="58" s="1"/>
  <c r="N780" i="58" s="1"/>
  <c r="W781" i="18"/>
  <c r="X781" i="18" s="1"/>
  <c r="X781" i="58" s="1"/>
  <c r="W782" i="18"/>
  <c r="X782" i="18" s="1"/>
  <c r="X782" i="58" s="1"/>
  <c r="W783" i="18"/>
  <c r="W783" i="58" s="1"/>
  <c r="W784" i="18"/>
  <c r="W784" i="58" s="1"/>
  <c r="N784" i="58" s="1"/>
  <c r="W785" i="18"/>
  <c r="X785" i="18" s="1"/>
  <c r="X785" i="58" s="1"/>
  <c r="W786" i="18"/>
  <c r="X786" i="18" s="1"/>
  <c r="X786" i="58" s="1"/>
  <c r="W787" i="18"/>
  <c r="W787" i="58" s="1"/>
  <c r="W788" i="18"/>
  <c r="W788" i="58" s="1"/>
  <c r="N788" i="58" s="1"/>
  <c r="W789" i="18"/>
  <c r="X789" i="18" s="1"/>
  <c r="X789" i="58" s="1"/>
  <c r="W790" i="18"/>
  <c r="X790" i="18" s="1"/>
  <c r="X790" i="58" s="1"/>
  <c r="W791" i="18"/>
  <c r="W791" i="58" s="1"/>
  <c r="W792" i="18"/>
  <c r="W792" i="58" s="1"/>
  <c r="N792" i="58" s="1"/>
  <c r="W793" i="18"/>
  <c r="X793" i="18" s="1"/>
  <c r="X793" i="58" s="1"/>
  <c r="W794" i="18"/>
  <c r="X794" i="18" s="1"/>
  <c r="X794" i="58" s="1"/>
  <c r="W795" i="18"/>
  <c r="W795" i="58" s="1"/>
  <c r="W796" i="18"/>
  <c r="W796" i="58" s="1"/>
  <c r="N796" i="58" s="1"/>
  <c r="W797" i="18"/>
  <c r="X797" i="18" s="1"/>
  <c r="X797" i="58" s="1"/>
  <c r="W798" i="18"/>
  <c r="X798" i="18" s="1"/>
  <c r="X798" i="58" s="1"/>
  <c r="W799" i="18"/>
  <c r="W799" i="58" s="1"/>
  <c r="W800" i="18"/>
  <c r="W800" i="58" s="1"/>
  <c r="N800" i="58" s="1"/>
  <c r="W801" i="18"/>
  <c r="X801" i="18" s="1"/>
  <c r="X801" i="58" s="1"/>
  <c r="W802" i="18"/>
  <c r="X802" i="18" s="1"/>
  <c r="X802" i="58" s="1"/>
  <c r="W803" i="18"/>
  <c r="W803" i="58" s="1"/>
  <c r="W804" i="18"/>
  <c r="W804" i="58" s="1"/>
  <c r="N804" i="58" s="1"/>
  <c r="W805" i="18"/>
  <c r="X805" i="18" s="1"/>
  <c r="X805" i="58" s="1"/>
  <c r="W806" i="18"/>
  <c r="X806" i="18" s="1"/>
  <c r="X806" i="58" s="1"/>
  <c r="W807" i="18"/>
  <c r="W807" i="58" s="1"/>
  <c r="O807" i="58" s="1"/>
  <c r="W808" i="18"/>
  <c r="W808" i="58" s="1"/>
  <c r="N808" i="58" s="1"/>
  <c r="W809" i="18"/>
  <c r="X809" i="18" s="1"/>
  <c r="X809" i="58" s="1"/>
  <c r="W810" i="18"/>
  <c r="X810" i="18" s="1"/>
  <c r="X810" i="58" s="1"/>
  <c r="W811" i="18"/>
  <c r="W811" i="58" s="1"/>
  <c r="O811" i="58" s="1"/>
  <c r="W812" i="18"/>
  <c r="W812" i="58" s="1"/>
  <c r="N812" i="58" s="1"/>
  <c r="W813" i="18"/>
  <c r="X813" i="18" s="1"/>
  <c r="X813" i="58" s="1"/>
  <c r="W814" i="18"/>
  <c r="X814" i="18" s="1"/>
  <c r="X814" i="58" s="1"/>
  <c r="W815" i="18"/>
  <c r="W815" i="58" s="1"/>
  <c r="O815" i="58" s="1"/>
  <c r="W816" i="18"/>
  <c r="W816" i="58" s="1"/>
  <c r="N816" i="58" s="1"/>
  <c r="W817" i="18"/>
  <c r="X817" i="18" s="1"/>
  <c r="X817" i="58" s="1"/>
  <c r="W818" i="18"/>
  <c r="X818" i="18" s="1"/>
  <c r="X818" i="58" s="1"/>
  <c r="W819" i="18"/>
  <c r="W819" i="58" s="1"/>
  <c r="P819" i="58" s="1"/>
  <c r="W820" i="18"/>
  <c r="W820" i="58" s="1"/>
  <c r="N820" i="58" s="1"/>
  <c r="W821" i="18"/>
  <c r="X821" i="18" s="1"/>
  <c r="X821" i="58" s="1"/>
  <c r="W822" i="18"/>
  <c r="X822" i="18" s="1"/>
  <c r="X822" i="58" s="1"/>
  <c r="W823" i="18"/>
  <c r="W823" i="58" s="1"/>
  <c r="P823" i="58" s="1"/>
  <c r="W824" i="18"/>
  <c r="W824" i="58" s="1"/>
  <c r="N824" i="58" s="1"/>
  <c r="W825" i="18"/>
  <c r="X825" i="18" s="1"/>
  <c r="X825" i="58" s="1"/>
  <c r="W826" i="18"/>
  <c r="X826" i="18" s="1"/>
  <c r="X826" i="58" s="1"/>
  <c r="W827" i="18"/>
  <c r="W827" i="58" s="1"/>
  <c r="P827" i="58" s="1"/>
  <c r="W828" i="18"/>
  <c r="W828" i="58" s="1"/>
  <c r="N828" i="58" s="1"/>
  <c r="W829" i="18"/>
  <c r="X829" i="18" s="1"/>
  <c r="X829" i="58" s="1"/>
  <c r="W830" i="18"/>
  <c r="X830" i="18" s="1"/>
  <c r="X830" i="58" s="1"/>
  <c r="W831" i="18"/>
  <c r="W831" i="58" s="1"/>
  <c r="O831" i="58" s="1"/>
  <c r="W832" i="18"/>
  <c r="W832" i="58" s="1"/>
  <c r="N832" i="58" s="1"/>
  <c r="W833" i="18"/>
  <c r="X833" i="18" s="1"/>
  <c r="X833" i="58" s="1"/>
  <c r="W834" i="18"/>
  <c r="X834" i="18" s="1"/>
  <c r="X834" i="58" s="1"/>
  <c r="W835" i="18"/>
  <c r="W835" i="58" s="1"/>
  <c r="O835" i="58" s="1"/>
  <c r="W836" i="18"/>
  <c r="W836" i="58" s="1"/>
  <c r="N836" i="58" s="1"/>
  <c r="W837" i="18"/>
  <c r="X837" i="18" s="1"/>
  <c r="X837" i="58" s="1"/>
  <c r="W838" i="18"/>
  <c r="X838" i="18" s="1"/>
  <c r="X838" i="58" s="1"/>
  <c r="W839" i="18"/>
  <c r="W839" i="58" s="1"/>
  <c r="P839" i="58" s="1"/>
  <c r="W840" i="18"/>
  <c r="W840" i="58" s="1"/>
  <c r="N840" i="58" s="1"/>
  <c r="W841" i="18"/>
  <c r="X841" i="18" s="1"/>
  <c r="X841" i="58" s="1"/>
  <c r="W842" i="18"/>
  <c r="X842" i="18" s="1"/>
  <c r="X842" i="58" s="1"/>
  <c r="W843" i="18"/>
  <c r="W843" i="58" s="1"/>
  <c r="O843" i="58" s="1"/>
  <c r="W844" i="18"/>
  <c r="W844" i="58" s="1"/>
  <c r="N844" i="58" s="1"/>
  <c r="W845" i="18"/>
  <c r="X845" i="18" s="1"/>
  <c r="X845" i="58" s="1"/>
  <c r="W846" i="18"/>
  <c r="X846" i="18" s="1"/>
  <c r="X846" i="58" s="1"/>
  <c r="W847" i="18"/>
  <c r="W847" i="58" s="1"/>
  <c r="N847" i="58" s="1"/>
  <c r="W848" i="18"/>
  <c r="W848" i="58" s="1"/>
  <c r="N848" i="58" s="1"/>
  <c r="W849" i="18"/>
  <c r="X849" i="18" s="1"/>
  <c r="X849" i="58" s="1"/>
  <c r="W850" i="18"/>
  <c r="X850" i="18" s="1"/>
  <c r="X850" i="58" s="1"/>
  <c r="W851" i="18"/>
  <c r="W851" i="58" s="1"/>
  <c r="N851" i="58" s="1"/>
  <c r="W852" i="18"/>
  <c r="W852" i="58" s="1"/>
  <c r="N852" i="58" s="1"/>
  <c r="W853" i="18"/>
  <c r="X853" i="18" s="1"/>
  <c r="X853" i="58" s="1"/>
  <c r="W854" i="18"/>
  <c r="X854" i="18" s="1"/>
  <c r="X854" i="58" s="1"/>
  <c r="W855" i="18"/>
  <c r="W855" i="58" s="1"/>
  <c r="N855" i="58" s="1"/>
  <c r="W856" i="18"/>
  <c r="W856" i="58" s="1"/>
  <c r="N856" i="58" s="1"/>
  <c r="W857" i="18"/>
  <c r="X857" i="18" s="1"/>
  <c r="X857" i="58" s="1"/>
  <c r="W858" i="18"/>
  <c r="X858" i="18" s="1"/>
  <c r="X858" i="58" s="1"/>
  <c r="W859" i="18"/>
  <c r="W859" i="58" s="1"/>
  <c r="N859" i="58" s="1"/>
  <c r="W860" i="18"/>
  <c r="W860" i="58" s="1"/>
  <c r="N860" i="58" s="1"/>
  <c r="W861" i="18"/>
  <c r="X861" i="18" s="1"/>
  <c r="X861" i="58" s="1"/>
  <c r="W862" i="18"/>
  <c r="X862" i="18" s="1"/>
  <c r="X862" i="58" s="1"/>
  <c r="W3" i="18"/>
  <c r="O800" i="58" l="1"/>
  <c r="O792" i="58"/>
  <c r="O784" i="58"/>
  <c r="O505" i="58"/>
  <c r="P498" i="58"/>
  <c r="O441" i="58"/>
  <c r="O808" i="58"/>
  <c r="O377" i="58"/>
  <c r="P799" i="58"/>
  <c r="O799" i="58"/>
  <c r="P787" i="58"/>
  <c r="O787" i="58"/>
  <c r="P775" i="58"/>
  <c r="O775" i="58"/>
  <c r="P763" i="58"/>
  <c r="O763" i="58"/>
  <c r="P751" i="58"/>
  <c r="O751" i="58"/>
  <c r="P739" i="58"/>
  <c r="O739" i="58"/>
  <c r="P727" i="58"/>
  <c r="O727" i="58"/>
  <c r="P715" i="58"/>
  <c r="O715" i="58"/>
  <c r="P703" i="58"/>
  <c r="O703" i="58"/>
  <c r="P691" i="58"/>
  <c r="O691" i="58"/>
  <c r="P679" i="58"/>
  <c r="O679" i="58"/>
  <c r="P667" i="58"/>
  <c r="O667" i="58"/>
  <c r="P655" i="58"/>
  <c r="O655" i="58"/>
  <c r="P643" i="58"/>
  <c r="O643" i="58"/>
  <c r="P631" i="58"/>
  <c r="O631" i="58"/>
  <c r="P619" i="58"/>
  <c r="O619" i="58"/>
  <c r="P607" i="58"/>
  <c r="O607" i="58"/>
  <c r="P595" i="58"/>
  <c r="O595" i="58"/>
  <c r="P583" i="58"/>
  <c r="O583" i="58"/>
  <c r="P571" i="58"/>
  <c r="O571" i="58"/>
  <c r="P559" i="58"/>
  <c r="O559" i="58"/>
  <c r="P547" i="58"/>
  <c r="O547" i="58"/>
  <c r="P523" i="58"/>
  <c r="O523" i="58"/>
  <c r="P515" i="58"/>
  <c r="O515" i="58"/>
  <c r="P475" i="58"/>
  <c r="O475" i="58"/>
  <c r="P427" i="58"/>
  <c r="O427" i="58"/>
  <c r="P403" i="58"/>
  <c r="O403" i="58"/>
  <c r="P379" i="58"/>
  <c r="O379" i="58"/>
  <c r="P355" i="58"/>
  <c r="O355" i="58"/>
  <c r="P331" i="58"/>
  <c r="O331" i="58"/>
  <c r="P319" i="58"/>
  <c r="O319" i="58"/>
  <c r="P307" i="58"/>
  <c r="O307" i="58"/>
  <c r="P255" i="58"/>
  <c r="O255" i="58"/>
  <c r="P239" i="58"/>
  <c r="O239" i="58"/>
  <c r="P227" i="58"/>
  <c r="O227" i="58"/>
  <c r="P175" i="58"/>
  <c r="O175" i="58"/>
  <c r="P151" i="58"/>
  <c r="O151" i="58"/>
  <c r="P139" i="58"/>
  <c r="O139" i="58"/>
  <c r="P127" i="58"/>
  <c r="O127" i="58"/>
  <c r="P119" i="58"/>
  <c r="O119" i="58"/>
  <c r="P107" i="58"/>
  <c r="O107" i="58"/>
  <c r="P95" i="58"/>
  <c r="O95" i="58"/>
  <c r="P83" i="58"/>
  <c r="O83" i="58"/>
  <c r="P71" i="58"/>
  <c r="O71" i="58"/>
  <c r="P23" i="58"/>
  <c r="O23" i="58"/>
  <c r="P11" i="58"/>
  <c r="O11" i="58"/>
  <c r="P851" i="58"/>
  <c r="P835" i="58"/>
  <c r="O859" i="58"/>
  <c r="O847" i="58"/>
  <c r="O819" i="58"/>
  <c r="O155" i="58"/>
  <c r="P526" i="58"/>
  <c r="O526" i="58"/>
  <c r="P522" i="58"/>
  <c r="O522" i="58"/>
  <c r="N518" i="58"/>
  <c r="O518" i="58"/>
  <c r="P514" i="58"/>
  <c r="O514" i="58"/>
  <c r="P510" i="58"/>
  <c r="O510" i="58"/>
  <c r="P506" i="58"/>
  <c r="O506" i="58"/>
  <c r="P494" i="58"/>
  <c r="O494" i="58"/>
  <c r="P490" i="58"/>
  <c r="O490" i="58"/>
  <c r="P482" i="58"/>
  <c r="O482" i="58"/>
  <c r="P478" i="58"/>
  <c r="O478" i="58"/>
  <c r="P474" i="58"/>
  <c r="O474" i="58"/>
  <c r="P466" i="58"/>
  <c r="O466" i="58"/>
  <c r="P462" i="58"/>
  <c r="O462" i="58"/>
  <c r="P458" i="58"/>
  <c r="O458" i="58"/>
  <c r="P450" i="58"/>
  <c r="O450" i="58"/>
  <c r="P446" i="58"/>
  <c r="O446" i="58"/>
  <c r="P442" i="58"/>
  <c r="O442" i="58"/>
  <c r="P430" i="58"/>
  <c r="O430" i="58"/>
  <c r="P426" i="58"/>
  <c r="O426" i="58"/>
  <c r="P418" i="58"/>
  <c r="O418" i="58"/>
  <c r="P414" i="58"/>
  <c r="O414" i="58"/>
  <c r="P410" i="58"/>
  <c r="O410" i="58"/>
  <c r="P402" i="58"/>
  <c r="O402" i="58"/>
  <c r="P398" i="58"/>
  <c r="O398" i="58"/>
  <c r="P394" i="58"/>
  <c r="O394" i="58"/>
  <c r="P386" i="58"/>
  <c r="O386" i="58"/>
  <c r="P382" i="58"/>
  <c r="O382" i="58"/>
  <c r="P378" i="58"/>
  <c r="O378" i="58"/>
  <c r="P366" i="58"/>
  <c r="O366" i="58"/>
  <c r="P362" i="58"/>
  <c r="O362" i="58"/>
  <c r="P354" i="58"/>
  <c r="O354" i="58"/>
  <c r="P350" i="58"/>
  <c r="O350" i="58"/>
  <c r="P346" i="58"/>
  <c r="O346" i="58"/>
  <c r="P342" i="58"/>
  <c r="O342" i="58"/>
  <c r="P338" i="58"/>
  <c r="O338" i="58"/>
  <c r="P334" i="58"/>
  <c r="O334" i="58"/>
  <c r="P330" i="58"/>
  <c r="O330" i="58"/>
  <c r="P326" i="58"/>
  <c r="O326" i="58"/>
  <c r="P322" i="58"/>
  <c r="O322" i="58"/>
  <c r="P318" i="58"/>
  <c r="O318" i="58"/>
  <c r="P314" i="58"/>
  <c r="O314" i="58"/>
  <c r="P310" i="58"/>
  <c r="O310" i="58"/>
  <c r="P306" i="58"/>
  <c r="O306" i="58"/>
  <c r="P302" i="58"/>
  <c r="O302" i="58"/>
  <c r="P298" i="58"/>
  <c r="O298" i="58"/>
  <c r="P294" i="58"/>
  <c r="O294" i="58"/>
  <c r="P290" i="58"/>
  <c r="O290" i="58"/>
  <c r="P286" i="58"/>
  <c r="O286" i="58"/>
  <c r="P282" i="58"/>
  <c r="O282" i="58"/>
  <c r="P278" i="58"/>
  <c r="O278" i="58"/>
  <c r="P274" i="58"/>
  <c r="O274" i="58"/>
  <c r="P270" i="58"/>
  <c r="O270" i="58"/>
  <c r="P266" i="58"/>
  <c r="O266" i="58"/>
  <c r="P262" i="58"/>
  <c r="O262" i="58"/>
  <c r="P258" i="58"/>
  <c r="O258" i="58"/>
  <c r="P254" i="58"/>
  <c r="O254" i="58"/>
  <c r="P250" i="58"/>
  <c r="O250" i="58"/>
  <c r="P246" i="58"/>
  <c r="O246" i="58"/>
  <c r="P242" i="58"/>
  <c r="O242" i="58"/>
  <c r="P238" i="58"/>
  <c r="O238" i="58"/>
  <c r="P234" i="58"/>
  <c r="O234" i="58"/>
  <c r="P230" i="58"/>
  <c r="O230" i="58"/>
  <c r="P226" i="58"/>
  <c r="O226" i="58"/>
  <c r="P222" i="58"/>
  <c r="O222" i="58"/>
  <c r="P218" i="58"/>
  <c r="O218" i="58"/>
  <c r="P214" i="58"/>
  <c r="O214" i="58"/>
  <c r="P210" i="58"/>
  <c r="O210" i="58"/>
  <c r="P206" i="58"/>
  <c r="O206" i="58"/>
  <c r="P202" i="58"/>
  <c r="O202" i="58"/>
  <c r="P198" i="58"/>
  <c r="O198" i="58"/>
  <c r="P194" i="58"/>
  <c r="O194" i="58"/>
  <c r="P190" i="58"/>
  <c r="O190" i="58"/>
  <c r="P186" i="58"/>
  <c r="O186" i="58"/>
  <c r="P182" i="58"/>
  <c r="O182" i="58"/>
  <c r="P178" i="58"/>
  <c r="O178" i="58"/>
  <c r="P174" i="58"/>
  <c r="O174" i="58"/>
  <c r="P170" i="58"/>
  <c r="O170" i="58"/>
  <c r="P166" i="58"/>
  <c r="O166" i="58"/>
  <c r="P162" i="58"/>
  <c r="O162" i="58"/>
  <c r="P158" i="58"/>
  <c r="O158" i="58"/>
  <c r="P154" i="58"/>
  <c r="O154" i="58"/>
  <c r="P150" i="58"/>
  <c r="O150" i="58"/>
  <c r="P146" i="58"/>
  <c r="O146" i="58"/>
  <c r="P142" i="58"/>
  <c r="O142" i="58"/>
  <c r="P138" i="58"/>
  <c r="O138" i="58"/>
  <c r="P134" i="58"/>
  <c r="O134" i="58"/>
  <c r="P130" i="58"/>
  <c r="O130" i="58"/>
  <c r="P126" i="58"/>
  <c r="O126" i="58"/>
  <c r="P122" i="58"/>
  <c r="O122" i="58"/>
  <c r="P118" i="58"/>
  <c r="O118" i="58"/>
  <c r="P114" i="58"/>
  <c r="O114" i="58"/>
  <c r="P110" i="58"/>
  <c r="O110" i="58"/>
  <c r="P106" i="58"/>
  <c r="O106" i="58"/>
  <c r="P102" i="58"/>
  <c r="O102" i="58"/>
  <c r="P98" i="58"/>
  <c r="O98" i="58"/>
  <c r="P94" i="58"/>
  <c r="O94" i="58"/>
  <c r="P90" i="58"/>
  <c r="O90" i="58"/>
  <c r="P86" i="58"/>
  <c r="O86" i="58"/>
  <c r="P82" i="58"/>
  <c r="O82" i="58"/>
  <c r="P78" i="58"/>
  <c r="O78" i="58"/>
  <c r="P74" i="58"/>
  <c r="O74" i="58"/>
  <c r="P70" i="58"/>
  <c r="O70" i="58"/>
  <c r="P66" i="58"/>
  <c r="O66" i="58"/>
  <c r="P62" i="58"/>
  <c r="O62" i="58"/>
  <c r="P58" i="58"/>
  <c r="O58" i="58"/>
  <c r="P54" i="58"/>
  <c r="O54" i="58"/>
  <c r="P50" i="58"/>
  <c r="O50" i="58"/>
  <c r="P46" i="58"/>
  <c r="O46" i="58"/>
  <c r="P42" i="58"/>
  <c r="O42" i="58"/>
  <c r="P38" i="58"/>
  <c r="O38" i="58"/>
  <c r="P34" i="58"/>
  <c r="O34" i="58"/>
  <c r="P30" i="58"/>
  <c r="O30" i="58"/>
  <c r="P26" i="58"/>
  <c r="O26" i="58"/>
  <c r="P22" i="58"/>
  <c r="O22" i="58"/>
  <c r="P18" i="58"/>
  <c r="O18" i="58"/>
  <c r="P14" i="58"/>
  <c r="O14" i="58"/>
  <c r="P10" i="58"/>
  <c r="O10" i="58"/>
  <c r="P6" i="58"/>
  <c r="O6" i="58"/>
  <c r="P847" i="58"/>
  <c r="P831" i="58"/>
  <c r="P815" i="58"/>
  <c r="P560" i="58"/>
  <c r="P434" i="58"/>
  <c r="O546" i="58"/>
  <c r="O530" i="58"/>
  <c r="O489" i="58"/>
  <c r="O425" i="58"/>
  <c r="O361" i="58"/>
  <c r="O251" i="58"/>
  <c r="O123" i="58"/>
  <c r="P791" i="58"/>
  <c r="O791" i="58"/>
  <c r="P779" i="58"/>
  <c r="O779" i="58"/>
  <c r="P767" i="58"/>
  <c r="O767" i="58"/>
  <c r="P755" i="58"/>
  <c r="O755" i="58"/>
  <c r="P743" i="58"/>
  <c r="O743" i="58"/>
  <c r="P731" i="58"/>
  <c r="O731" i="58"/>
  <c r="P719" i="58"/>
  <c r="O719" i="58"/>
  <c r="P707" i="58"/>
  <c r="O707" i="58"/>
  <c r="P695" i="58"/>
  <c r="O695" i="58"/>
  <c r="P683" i="58"/>
  <c r="O683" i="58"/>
  <c r="P671" i="58"/>
  <c r="O671" i="58"/>
  <c r="P659" i="58"/>
  <c r="O659" i="58"/>
  <c r="P647" i="58"/>
  <c r="O647" i="58"/>
  <c r="P635" i="58"/>
  <c r="O635" i="58"/>
  <c r="P623" i="58"/>
  <c r="O623" i="58"/>
  <c r="P611" i="58"/>
  <c r="O611" i="58"/>
  <c r="P599" i="58"/>
  <c r="O599" i="58"/>
  <c r="P587" i="58"/>
  <c r="O587" i="58"/>
  <c r="P575" i="58"/>
  <c r="O575" i="58"/>
  <c r="P563" i="58"/>
  <c r="O563" i="58"/>
  <c r="P539" i="58"/>
  <c r="O539" i="58"/>
  <c r="P499" i="58"/>
  <c r="O499" i="58"/>
  <c r="P483" i="58"/>
  <c r="O483" i="58"/>
  <c r="P467" i="58"/>
  <c r="O467" i="58"/>
  <c r="P459" i="58"/>
  <c r="O459" i="58"/>
  <c r="P451" i="58"/>
  <c r="O451" i="58"/>
  <c r="P435" i="58"/>
  <c r="O435" i="58"/>
  <c r="P411" i="58"/>
  <c r="O411" i="58"/>
  <c r="P387" i="58"/>
  <c r="O387" i="58"/>
  <c r="P363" i="58"/>
  <c r="O363" i="58"/>
  <c r="P339" i="58"/>
  <c r="O339" i="58"/>
  <c r="P287" i="58"/>
  <c r="O287" i="58"/>
  <c r="P267" i="58"/>
  <c r="O267" i="58"/>
  <c r="P243" i="58"/>
  <c r="O243" i="58"/>
  <c r="P207" i="58"/>
  <c r="O207" i="58"/>
  <c r="P191" i="58"/>
  <c r="O191" i="58"/>
  <c r="P171" i="58"/>
  <c r="O171" i="58"/>
  <c r="P159" i="58"/>
  <c r="O159" i="58"/>
  <c r="P147" i="58"/>
  <c r="O147" i="58"/>
  <c r="P135" i="58"/>
  <c r="O135" i="58"/>
  <c r="P111" i="58"/>
  <c r="O111" i="58"/>
  <c r="P87" i="58"/>
  <c r="O87" i="58"/>
  <c r="P75" i="58"/>
  <c r="O75" i="58"/>
  <c r="P63" i="58"/>
  <c r="O63" i="58"/>
  <c r="P51" i="58"/>
  <c r="O51" i="58"/>
  <c r="P47" i="58"/>
  <c r="O47" i="58"/>
  <c r="P43" i="58"/>
  <c r="O43" i="58"/>
  <c r="P39" i="58"/>
  <c r="O39" i="58"/>
  <c r="P31" i="58"/>
  <c r="O31" i="58"/>
  <c r="P27" i="58"/>
  <c r="O27" i="58"/>
  <c r="P15" i="58"/>
  <c r="O15" i="58"/>
  <c r="O851" i="58"/>
  <c r="O839" i="58"/>
  <c r="O827" i="58"/>
  <c r="O283" i="58"/>
  <c r="P725" i="58"/>
  <c r="O725" i="58"/>
  <c r="P721" i="58"/>
  <c r="O721" i="58"/>
  <c r="P717" i="58"/>
  <c r="O717" i="58"/>
  <c r="P713" i="58"/>
  <c r="O713" i="58"/>
  <c r="P709" i="58"/>
  <c r="O709" i="58"/>
  <c r="P705" i="58"/>
  <c r="O705" i="58"/>
  <c r="P701" i="58"/>
  <c r="O701" i="58"/>
  <c r="P697" i="58"/>
  <c r="O697" i="58"/>
  <c r="P693" i="58"/>
  <c r="O693" i="58"/>
  <c r="P689" i="58"/>
  <c r="O689" i="58"/>
  <c r="P685" i="58"/>
  <c r="O685" i="58"/>
  <c r="P681" i="58"/>
  <c r="O681" i="58"/>
  <c r="P677" i="58"/>
  <c r="O677" i="58"/>
  <c r="P673" i="58"/>
  <c r="O673" i="58"/>
  <c r="P669" i="58"/>
  <c r="O669" i="58"/>
  <c r="P665" i="58"/>
  <c r="O665" i="58"/>
  <c r="P661" i="58"/>
  <c r="O661" i="58"/>
  <c r="P657" i="58"/>
  <c r="O657" i="58"/>
  <c r="P653" i="58"/>
  <c r="O653" i="58"/>
  <c r="P649" i="58"/>
  <c r="O649" i="58"/>
  <c r="P645" i="58"/>
  <c r="O645" i="58"/>
  <c r="P641" i="58"/>
  <c r="O641" i="58"/>
  <c r="P637" i="58"/>
  <c r="O637" i="58"/>
  <c r="P633" i="58"/>
  <c r="O633" i="58"/>
  <c r="P629" i="58"/>
  <c r="O629" i="58"/>
  <c r="P625" i="58"/>
  <c r="O625" i="58"/>
  <c r="P621" i="58"/>
  <c r="O621" i="58"/>
  <c r="P617" i="58"/>
  <c r="O617" i="58"/>
  <c r="P613" i="58"/>
  <c r="O613" i="58"/>
  <c r="P609" i="58"/>
  <c r="O609" i="58"/>
  <c r="P605" i="58"/>
  <c r="O605" i="58"/>
  <c r="P601" i="58"/>
  <c r="O601" i="58"/>
  <c r="P597" i="58"/>
  <c r="O597" i="58"/>
  <c r="P593" i="58"/>
  <c r="O593" i="58"/>
  <c r="P589" i="58"/>
  <c r="O589" i="58"/>
  <c r="P585" i="58"/>
  <c r="O585" i="58"/>
  <c r="P581" i="58"/>
  <c r="O581" i="58"/>
  <c r="P577" i="58"/>
  <c r="O577" i="58"/>
  <c r="P573" i="58"/>
  <c r="O573" i="58"/>
  <c r="P569" i="58"/>
  <c r="O569" i="58"/>
  <c r="P565" i="58"/>
  <c r="O565" i="58"/>
  <c r="P561" i="58"/>
  <c r="O561" i="58"/>
  <c r="P557" i="58"/>
  <c r="O557" i="58"/>
  <c r="P553" i="58"/>
  <c r="O553" i="58"/>
  <c r="P549" i="58"/>
  <c r="O549" i="58"/>
  <c r="P545" i="58"/>
  <c r="O545" i="58"/>
  <c r="P541" i="58"/>
  <c r="O541" i="58"/>
  <c r="P537" i="58"/>
  <c r="O537" i="58"/>
  <c r="P533" i="58"/>
  <c r="O533" i="58"/>
  <c r="P529" i="58"/>
  <c r="O529" i="58"/>
  <c r="P521" i="58"/>
  <c r="O521" i="58"/>
  <c r="P513" i="58"/>
  <c r="O513" i="58"/>
  <c r="P509" i="58"/>
  <c r="O509" i="58"/>
  <c r="P501" i="58"/>
  <c r="O501" i="58"/>
  <c r="P497" i="58"/>
  <c r="O497" i="58"/>
  <c r="P493" i="58"/>
  <c r="O493" i="58"/>
  <c r="P485" i="58"/>
  <c r="O485" i="58"/>
  <c r="P481" i="58"/>
  <c r="O481" i="58"/>
  <c r="P477" i="58"/>
  <c r="O477" i="58"/>
  <c r="P469" i="58"/>
  <c r="O469" i="58"/>
  <c r="P465" i="58"/>
  <c r="O465" i="58"/>
  <c r="P461" i="58"/>
  <c r="O461" i="58"/>
  <c r="P453" i="58"/>
  <c r="O453" i="58"/>
  <c r="P449" i="58"/>
  <c r="O449" i="58"/>
  <c r="P445" i="58"/>
  <c r="O445" i="58"/>
  <c r="P437" i="58"/>
  <c r="O437" i="58"/>
  <c r="P433" i="58"/>
  <c r="O433" i="58"/>
  <c r="P429" i="58"/>
  <c r="O429" i="58"/>
  <c r="P421" i="58"/>
  <c r="O421" i="58"/>
  <c r="P417" i="58"/>
  <c r="O417" i="58"/>
  <c r="P413" i="58"/>
  <c r="O413" i="58"/>
  <c r="P405" i="58"/>
  <c r="O405" i="58"/>
  <c r="P401" i="58"/>
  <c r="O401" i="58"/>
  <c r="P397" i="58"/>
  <c r="O397" i="58"/>
  <c r="P389" i="58"/>
  <c r="O389" i="58"/>
  <c r="P385" i="58"/>
  <c r="O385" i="58"/>
  <c r="P381" i="58"/>
  <c r="O381" i="58"/>
  <c r="P373" i="58"/>
  <c r="O373" i="58"/>
  <c r="P369" i="58"/>
  <c r="O369" i="58"/>
  <c r="P365" i="58"/>
  <c r="O365" i="58"/>
  <c r="P357" i="58"/>
  <c r="O357" i="58"/>
  <c r="P353" i="58"/>
  <c r="O353" i="58"/>
  <c r="P349" i="58"/>
  <c r="O349" i="58"/>
  <c r="P337" i="58"/>
  <c r="O337" i="58"/>
  <c r="P333" i="58"/>
  <c r="O333" i="58"/>
  <c r="P329" i="58"/>
  <c r="O329" i="58"/>
  <c r="P325" i="58"/>
  <c r="O325" i="58"/>
  <c r="P321" i="58"/>
  <c r="O321" i="58"/>
  <c r="P317" i="58"/>
  <c r="O317" i="58"/>
  <c r="P313" i="58"/>
  <c r="O313" i="58"/>
  <c r="P309" i="58"/>
  <c r="O309" i="58"/>
  <c r="P305" i="58"/>
  <c r="O305" i="58"/>
  <c r="P301" i="58"/>
  <c r="O301" i="58"/>
  <c r="P297" i="58"/>
  <c r="O297" i="58"/>
  <c r="P293" i="58"/>
  <c r="O293" i="58"/>
  <c r="P289" i="58"/>
  <c r="O289" i="58"/>
  <c r="P285" i="58"/>
  <c r="O285" i="58"/>
  <c r="P281" i="58"/>
  <c r="O281" i="58"/>
  <c r="P277" i="58"/>
  <c r="O277" i="58"/>
  <c r="P273" i="58"/>
  <c r="O273" i="58"/>
  <c r="P269" i="58"/>
  <c r="O269" i="58"/>
  <c r="P265" i="58"/>
  <c r="O265" i="58"/>
  <c r="P261" i="58"/>
  <c r="O261" i="58"/>
  <c r="P257" i="58"/>
  <c r="O257" i="58"/>
  <c r="P253" i="58"/>
  <c r="O253" i="58"/>
  <c r="P249" i="58"/>
  <c r="O249" i="58"/>
  <c r="P245" i="58"/>
  <c r="O245" i="58"/>
  <c r="P241" i="58"/>
  <c r="O241" i="58"/>
  <c r="P237" i="58"/>
  <c r="O237" i="58"/>
  <c r="P233" i="58"/>
  <c r="O233" i="58"/>
  <c r="P229" i="58"/>
  <c r="O229" i="58"/>
  <c r="P225" i="58"/>
  <c r="O225" i="58"/>
  <c r="P221" i="58"/>
  <c r="O221" i="58"/>
  <c r="P217" i="58"/>
  <c r="O217" i="58"/>
  <c r="P213" i="58"/>
  <c r="O213" i="58"/>
  <c r="P209" i="58"/>
  <c r="O209" i="58"/>
  <c r="P205" i="58"/>
  <c r="O205" i="58"/>
  <c r="P201" i="58"/>
  <c r="O201" i="58"/>
  <c r="P197" i="58"/>
  <c r="O197" i="58"/>
  <c r="P193" i="58"/>
  <c r="O193" i="58"/>
  <c r="P189" i="58"/>
  <c r="O189" i="58"/>
  <c r="P185" i="58"/>
  <c r="O185" i="58"/>
  <c r="P181" i="58"/>
  <c r="O181" i="58"/>
  <c r="P177" i="58"/>
  <c r="O177" i="58"/>
  <c r="P173" i="58"/>
  <c r="O173" i="58"/>
  <c r="P169" i="58"/>
  <c r="O169" i="58"/>
  <c r="P165" i="58"/>
  <c r="O165" i="58"/>
  <c r="P161" i="58"/>
  <c r="O161" i="58"/>
  <c r="P157" i="58"/>
  <c r="O157" i="58"/>
  <c r="P153" i="58"/>
  <c r="O153" i="58"/>
  <c r="P149" i="58"/>
  <c r="O149" i="58"/>
  <c r="P145" i="58"/>
  <c r="O145" i="58"/>
  <c r="P141" i="58"/>
  <c r="O141" i="58"/>
  <c r="P137" i="58"/>
  <c r="O137" i="58"/>
  <c r="P133" i="58"/>
  <c r="O133" i="58"/>
  <c r="P129" i="58"/>
  <c r="O129" i="58"/>
  <c r="P125" i="58"/>
  <c r="O125" i="58"/>
  <c r="P121" i="58"/>
  <c r="O121" i="58"/>
  <c r="P117" i="58"/>
  <c r="O117" i="58"/>
  <c r="P113" i="58"/>
  <c r="O113" i="58"/>
  <c r="P109" i="58"/>
  <c r="O109" i="58"/>
  <c r="P105" i="58"/>
  <c r="O105" i="58"/>
  <c r="P101" i="58"/>
  <c r="O101" i="58"/>
  <c r="P97" i="58"/>
  <c r="O97" i="58"/>
  <c r="P93" i="58"/>
  <c r="O93" i="58"/>
  <c r="P89" i="58"/>
  <c r="O89" i="58"/>
  <c r="P85" i="58"/>
  <c r="O85" i="58"/>
  <c r="P81" i="58"/>
  <c r="O81" i="58"/>
  <c r="P77" i="58"/>
  <c r="O77" i="58"/>
  <c r="P73" i="58"/>
  <c r="O73" i="58"/>
  <c r="P69" i="58"/>
  <c r="O69" i="58"/>
  <c r="P65" i="58"/>
  <c r="O65" i="58"/>
  <c r="P61" i="58"/>
  <c r="O61" i="58"/>
  <c r="P57" i="58"/>
  <c r="O57" i="58"/>
  <c r="P53" i="58"/>
  <c r="O53" i="58"/>
  <c r="P49" i="58"/>
  <c r="O49" i="58"/>
  <c r="P45" i="58"/>
  <c r="O45" i="58"/>
  <c r="P41" i="58"/>
  <c r="O41" i="58"/>
  <c r="P37" i="58"/>
  <c r="O37" i="58"/>
  <c r="P33" i="58"/>
  <c r="O33" i="58"/>
  <c r="P29" i="58"/>
  <c r="O29" i="58"/>
  <c r="P25" i="58"/>
  <c r="O25" i="58"/>
  <c r="P21" i="58"/>
  <c r="O21" i="58"/>
  <c r="P17" i="58"/>
  <c r="O17" i="58"/>
  <c r="P13" i="58"/>
  <c r="O13" i="58"/>
  <c r="P9" i="58"/>
  <c r="O9" i="58"/>
  <c r="P5" i="58"/>
  <c r="O5" i="58"/>
  <c r="P859" i="58"/>
  <c r="P843" i="58"/>
  <c r="P811" i="58"/>
  <c r="P544" i="58"/>
  <c r="P370" i="58"/>
  <c r="O812" i="58"/>
  <c r="O804" i="58"/>
  <c r="O796" i="58"/>
  <c r="O788" i="58"/>
  <c r="O780" i="58"/>
  <c r="O542" i="58"/>
  <c r="O525" i="58"/>
  <c r="O473" i="58"/>
  <c r="O409" i="58"/>
  <c r="O345" i="58"/>
  <c r="O219" i="58"/>
  <c r="O91" i="58"/>
  <c r="P803" i="58"/>
  <c r="O803" i="58"/>
  <c r="P795" i="58"/>
  <c r="O795" i="58"/>
  <c r="P783" i="58"/>
  <c r="O783" i="58"/>
  <c r="P771" i="58"/>
  <c r="O771" i="58"/>
  <c r="P759" i="58"/>
  <c r="O759" i="58"/>
  <c r="P747" i="58"/>
  <c r="O747" i="58"/>
  <c r="P735" i="58"/>
  <c r="O735" i="58"/>
  <c r="P723" i="58"/>
  <c r="O723" i="58"/>
  <c r="P711" i="58"/>
  <c r="O711" i="58"/>
  <c r="P699" i="58"/>
  <c r="O699" i="58"/>
  <c r="P687" i="58"/>
  <c r="O687" i="58"/>
  <c r="P675" i="58"/>
  <c r="O675" i="58"/>
  <c r="P663" i="58"/>
  <c r="O663" i="58"/>
  <c r="P651" i="58"/>
  <c r="O651" i="58"/>
  <c r="P639" i="58"/>
  <c r="O639" i="58"/>
  <c r="P627" i="58"/>
  <c r="O627" i="58"/>
  <c r="P615" i="58"/>
  <c r="O615" i="58"/>
  <c r="P603" i="58"/>
  <c r="O603" i="58"/>
  <c r="P591" i="58"/>
  <c r="O591" i="58"/>
  <c r="P579" i="58"/>
  <c r="O579" i="58"/>
  <c r="P567" i="58"/>
  <c r="O567" i="58"/>
  <c r="P555" i="58"/>
  <c r="O555" i="58"/>
  <c r="P531" i="58"/>
  <c r="O531" i="58"/>
  <c r="P507" i="58"/>
  <c r="O507" i="58"/>
  <c r="P491" i="58"/>
  <c r="O491" i="58"/>
  <c r="P443" i="58"/>
  <c r="O443" i="58"/>
  <c r="P419" i="58"/>
  <c r="O419" i="58"/>
  <c r="P395" i="58"/>
  <c r="O395" i="58"/>
  <c r="P371" i="58"/>
  <c r="O371" i="58"/>
  <c r="P347" i="58"/>
  <c r="O347" i="58"/>
  <c r="P335" i="58"/>
  <c r="O335" i="58"/>
  <c r="P323" i="58"/>
  <c r="O323" i="58"/>
  <c r="P303" i="58"/>
  <c r="O303" i="58"/>
  <c r="P291" i="58"/>
  <c r="O291" i="58"/>
  <c r="P275" i="58"/>
  <c r="O275" i="58"/>
  <c r="P235" i="58"/>
  <c r="O235" i="58"/>
  <c r="P223" i="58"/>
  <c r="O223" i="58"/>
  <c r="P211" i="58"/>
  <c r="O211" i="58"/>
  <c r="P203" i="58"/>
  <c r="O203" i="58"/>
  <c r="P179" i="58"/>
  <c r="O179" i="58"/>
  <c r="P167" i="58"/>
  <c r="O167" i="58"/>
  <c r="P115" i="58"/>
  <c r="O115" i="58"/>
  <c r="P103" i="58"/>
  <c r="O103" i="58"/>
  <c r="P79" i="58"/>
  <c r="O79" i="58"/>
  <c r="P55" i="58"/>
  <c r="O55" i="58"/>
  <c r="P19" i="58"/>
  <c r="O19" i="58"/>
  <c r="P7" i="58"/>
  <c r="O7" i="58"/>
  <c r="P143" i="58"/>
  <c r="O855" i="58"/>
  <c r="O823" i="58"/>
  <c r="N776" i="58"/>
  <c r="O776" i="58"/>
  <c r="N772" i="58"/>
  <c r="O772" i="58"/>
  <c r="N768" i="58"/>
  <c r="O768" i="58"/>
  <c r="N764" i="58"/>
  <c r="O764" i="58"/>
  <c r="N760" i="58"/>
  <c r="O760" i="58"/>
  <c r="N756" i="58"/>
  <c r="O756" i="58"/>
  <c r="N752" i="58"/>
  <c r="O752" i="58"/>
  <c r="N748" i="58"/>
  <c r="O748" i="58"/>
  <c r="N744" i="58"/>
  <c r="O744" i="58"/>
  <c r="N740" i="58"/>
  <c r="O740" i="58"/>
  <c r="N736" i="58"/>
  <c r="O736" i="58"/>
  <c r="N732" i="58"/>
  <c r="O732" i="58"/>
  <c r="N728" i="58"/>
  <c r="O728" i="58"/>
  <c r="N724" i="58"/>
  <c r="O724" i="58"/>
  <c r="N720" i="58"/>
  <c r="O720" i="58"/>
  <c r="N716" i="58"/>
  <c r="O716" i="58"/>
  <c r="N712" i="58"/>
  <c r="O712" i="58"/>
  <c r="N708" i="58"/>
  <c r="O708" i="58"/>
  <c r="N704" i="58"/>
  <c r="O704" i="58"/>
  <c r="N700" i="58"/>
  <c r="O700" i="58"/>
  <c r="N696" i="58"/>
  <c r="O696" i="58"/>
  <c r="N692" i="58"/>
  <c r="O692" i="58"/>
  <c r="N688" i="58"/>
  <c r="O688" i="58"/>
  <c r="N684" i="58"/>
  <c r="O684" i="58"/>
  <c r="N680" i="58"/>
  <c r="O680" i="58"/>
  <c r="N676" i="58"/>
  <c r="O676" i="58"/>
  <c r="N672" i="58"/>
  <c r="O672" i="58"/>
  <c r="N668" i="58"/>
  <c r="O668" i="58"/>
  <c r="N664" i="58"/>
  <c r="O664" i="58"/>
  <c r="N660" i="58"/>
  <c r="O660" i="58"/>
  <c r="N656" i="58"/>
  <c r="O656" i="58"/>
  <c r="N652" i="58"/>
  <c r="O652" i="58"/>
  <c r="N648" i="58"/>
  <c r="O648" i="58"/>
  <c r="N644" i="58"/>
  <c r="O644" i="58"/>
  <c r="N640" i="58"/>
  <c r="O640" i="58"/>
  <c r="N636" i="58"/>
  <c r="O636" i="58"/>
  <c r="N632" i="58"/>
  <c r="O632" i="58"/>
  <c r="N628" i="58"/>
  <c r="O628" i="58"/>
  <c r="N624" i="58"/>
  <c r="O624" i="58"/>
  <c r="N620" i="58"/>
  <c r="O620" i="58"/>
  <c r="N616" i="58"/>
  <c r="O616" i="58"/>
  <c r="N612" i="58"/>
  <c r="O612" i="58"/>
  <c r="N608" i="58"/>
  <c r="O608" i="58"/>
  <c r="N604" i="58"/>
  <c r="O604" i="58"/>
  <c r="N600" i="58"/>
  <c r="O600" i="58"/>
  <c r="N596" i="58"/>
  <c r="O596" i="58"/>
  <c r="N592" i="58"/>
  <c r="O592" i="58"/>
  <c r="N588" i="58"/>
  <c r="O588" i="58"/>
  <c r="N584" i="58"/>
  <c r="O584" i="58"/>
  <c r="N580" i="58"/>
  <c r="O580" i="58"/>
  <c r="N576" i="58"/>
  <c r="O576" i="58"/>
  <c r="N572" i="58"/>
  <c r="O572" i="58"/>
  <c r="P568" i="58"/>
  <c r="O568" i="58"/>
  <c r="P564" i="58"/>
  <c r="O564" i="58"/>
  <c r="P556" i="58"/>
  <c r="O556" i="58"/>
  <c r="P552" i="58"/>
  <c r="O552" i="58"/>
  <c r="P548" i="58"/>
  <c r="O548" i="58"/>
  <c r="P540" i="58"/>
  <c r="O540" i="58"/>
  <c r="P536" i="58"/>
  <c r="O536" i="58"/>
  <c r="P532" i="58"/>
  <c r="O532" i="58"/>
  <c r="P524" i="58"/>
  <c r="O524" i="58"/>
  <c r="P520" i="58"/>
  <c r="O520" i="58"/>
  <c r="P516" i="58"/>
  <c r="O516" i="58"/>
  <c r="P512" i="58"/>
  <c r="O512" i="58"/>
  <c r="P508" i="58"/>
  <c r="O508" i="58"/>
  <c r="P504" i="58"/>
  <c r="O504" i="58"/>
  <c r="P500" i="58"/>
  <c r="O500" i="58"/>
  <c r="P496" i="58"/>
  <c r="O496" i="58"/>
  <c r="P492" i="58"/>
  <c r="O492" i="58"/>
  <c r="P488" i="58"/>
  <c r="O488" i="58"/>
  <c r="P484" i="58"/>
  <c r="O484" i="58"/>
  <c r="P480" i="58"/>
  <c r="O480" i="58"/>
  <c r="P476" i="58"/>
  <c r="O476" i="58"/>
  <c r="P472" i="58"/>
  <c r="O472" i="58"/>
  <c r="P468" i="58"/>
  <c r="O468" i="58"/>
  <c r="P464" i="58"/>
  <c r="O464" i="58"/>
  <c r="P460" i="58"/>
  <c r="O460" i="58"/>
  <c r="P456" i="58"/>
  <c r="O456" i="58"/>
  <c r="P452" i="58"/>
  <c r="O452" i="58"/>
  <c r="P448" i="58"/>
  <c r="O448" i="58"/>
  <c r="P444" i="58"/>
  <c r="O444" i="58"/>
  <c r="P440" i="58"/>
  <c r="O440" i="58"/>
  <c r="P436" i="58"/>
  <c r="O436" i="58"/>
  <c r="P432" i="58"/>
  <c r="O432" i="58"/>
  <c r="P428" i="58"/>
  <c r="O428" i="58"/>
  <c r="P424" i="58"/>
  <c r="O424" i="58"/>
  <c r="P420" i="58"/>
  <c r="O420" i="58"/>
  <c r="P416" i="58"/>
  <c r="O416" i="58"/>
  <c r="P412" i="58"/>
  <c r="O412" i="58"/>
  <c r="P408" i="58"/>
  <c r="O408" i="58"/>
  <c r="P404" i="58"/>
  <c r="O404" i="58"/>
  <c r="P400" i="58"/>
  <c r="O400" i="58"/>
  <c r="P396" i="58"/>
  <c r="O396" i="58"/>
  <c r="P392" i="58"/>
  <c r="O392" i="58"/>
  <c r="P388" i="58"/>
  <c r="O388" i="58"/>
  <c r="P384" i="58"/>
  <c r="O384" i="58"/>
  <c r="P380" i="58"/>
  <c r="O380" i="58"/>
  <c r="P376" i="58"/>
  <c r="O376" i="58"/>
  <c r="P372" i="58"/>
  <c r="O372" i="58"/>
  <c r="P368" i="58"/>
  <c r="O368" i="58"/>
  <c r="P364" i="58"/>
  <c r="O364" i="58"/>
  <c r="P360" i="58"/>
  <c r="O360" i="58"/>
  <c r="P356" i="58"/>
  <c r="O356" i="58"/>
  <c r="P352" i="58"/>
  <c r="O352" i="58"/>
  <c r="P348" i="58"/>
  <c r="O348" i="58"/>
  <c r="P344" i="58"/>
  <c r="O344" i="58"/>
  <c r="P340" i="58"/>
  <c r="O340" i="58"/>
  <c r="P336" i="58"/>
  <c r="O336" i="58"/>
  <c r="P332" i="58"/>
  <c r="O332" i="58"/>
  <c r="P328" i="58"/>
  <c r="O328" i="58"/>
  <c r="P324" i="58"/>
  <c r="O324" i="58"/>
  <c r="P316" i="58"/>
  <c r="O316" i="58"/>
  <c r="P312" i="58"/>
  <c r="O312" i="58"/>
  <c r="P308" i="58"/>
  <c r="O308" i="58"/>
  <c r="P304" i="58"/>
  <c r="O304" i="58"/>
  <c r="P300" i="58"/>
  <c r="O300" i="58"/>
  <c r="P296" i="58"/>
  <c r="O296" i="58"/>
  <c r="P292" i="58"/>
  <c r="O292" i="58"/>
  <c r="P288" i="58"/>
  <c r="O288" i="58"/>
  <c r="P284" i="58"/>
  <c r="O284" i="58"/>
  <c r="P280" i="58"/>
  <c r="O280" i="58"/>
  <c r="P276" i="58"/>
  <c r="O276" i="58"/>
  <c r="P272" i="58"/>
  <c r="O272" i="58"/>
  <c r="P268" i="58"/>
  <c r="O268" i="58"/>
  <c r="P264" i="58"/>
  <c r="O264" i="58"/>
  <c r="P260" i="58"/>
  <c r="O260" i="58"/>
  <c r="P256" i="58"/>
  <c r="O256" i="58"/>
  <c r="P252" i="58"/>
  <c r="O252" i="58"/>
  <c r="P248" i="58"/>
  <c r="O248" i="58"/>
  <c r="P244" i="58"/>
  <c r="O244" i="58"/>
  <c r="P240" i="58"/>
  <c r="O240" i="58"/>
  <c r="P236" i="58"/>
  <c r="O236" i="58"/>
  <c r="P232" i="58"/>
  <c r="O232" i="58"/>
  <c r="P228" i="58"/>
  <c r="O228" i="58"/>
  <c r="P224" i="58"/>
  <c r="O224" i="58"/>
  <c r="P220" i="58"/>
  <c r="O220" i="58"/>
  <c r="P216" i="58"/>
  <c r="O216" i="58"/>
  <c r="P212" i="58"/>
  <c r="O212" i="58"/>
  <c r="P208" i="58"/>
  <c r="O208" i="58"/>
  <c r="P204" i="58"/>
  <c r="O204" i="58"/>
  <c r="P200" i="58"/>
  <c r="O200" i="58"/>
  <c r="P196" i="58"/>
  <c r="O196" i="58"/>
  <c r="P192" i="58"/>
  <c r="O192" i="58"/>
  <c r="P188" i="58"/>
  <c r="O188" i="58"/>
  <c r="P184" i="58"/>
  <c r="O184" i="58"/>
  <c r="P180" i="58"/>
  <c r="O180" i="58"/>
  <c r="P176" i="58"/>
  <c r="O176" i="58"/>
  <c r="P172" i="58"/>
  <c r="O172" i="58"/>
  <c r="P168" i="58"/>
  <c r="O168" i="58"/>
  <c r="P164" i="58"/>
  <c r="O164" i="58"/>
  <c r="P160" i="58"/>
  <c r="O160" i="58"/>
  <c r="P156" i="58"/>
  <c r="O156" i="58"/>
  <c r="P152" i="58"/>
  <c r="O152" i="58"/>
  <c r="P148" i="58"/>
  <c r="O148" i="58"/>
  <c r="P144" i="58"/>
  <c r="O144" i="58"/>
  <c r="P140" i="58"/>
  <c r="O140" i="58"/>
  <c r="P136" i="58"/>
  <c r="O136" i="58"/>
  <c r="P132" i="58"/>
  <c r="O132" i="58"/>
  <c r="P128" i="58"/>
  <c r="O128" i="58"/>
  <c r="P124" i="58"/>
  <c r="O124" i="58"/>
  <c r="P120" i="58"/>
  <c r="O120" i="58"/>
  <c r="P116" i="58"/>
  <c r="O116" i="58"/>
  <c r="P112" i="58"/>
  <c r="O112" i="58"/>
  <c r="P108" i="58"/>
  <c r="O108" i="58"/>
  <c r="P104" i="58"/>
  <c r="O104" i="58"/>
  <c r="P100" i="58"/>
  <c r="O100" i="58"/>
  <c r="P96" i="58"/>
  <c r="O96" i="58"/>
  <c r="P92" i="58"/>
  <c r="O92" i="58"/>
  <c r="P88" i="58"/>
  <c r="O88" i="58"/>
  <c r="P84" i="58"/>
  <c r="O84" i="58"/>
  <c r="P80" i="58"/>
  <c r="O80" i="58"/>
  <c r="P76" i="58"/>
  <c r="O76" i="58"/>
  <c r="P72" i="58"/>
  <c r="O72" i="58"/>
  <c r="P68" i="58"/>
  <c r="O68" i="58"/>
  <c r="P64" i="58"/>
  <c r="O64" i="58"/>
  <c r="P60" i="58"/>
  <c r="O60" i="58"/>
  <c r="P56" i="58"/>
  <c r="O56" i="58"/>
  <c r="P52" i="58"/>
  <c r="O52" i="58"/>
  <c r="P48" i="58"/>
  <c r="O48" i="58"/>
  <c r="P44" i="58"/>
  <c r="O44" i="58"/>
  <c r="P40" i="58"/>
  <c r="O40" i="58"/>
  <c r="P36" i="58"/>
  <c r="O36" i="58"/>
  <c r="P32" i="58"/>
  <c r="O32" i="58"/>
  <c r="P28" i="58"/>
  <c r="O28" i="58"/>
  <c r="P24" i="58"/>
  <c r="O24" i="58"/>
  <c r="P20" i="58"/>
  <c r="O20" i="58"/>
  <c r="P16" i="58"/>
  <c r="O16" i="58"/>
  <c r="P12" i="58"/>
  <c r="O12" i="58"/>
  <c r="P8" i="58"/>
  <c r="O8" i="58"/>
  <c r="P4" i="58"/>
  <c r="O4" i="58"/>
  <c r="P855" i="58"/>
  <c r="P807" i="58"/>
  <c r="P720" i="58"/>
  <c r="P656" i="58"/>
  <c r="P592" i="58"/>
  <c r="P528" i="58"/>
  <c r="P271" i="58"/>
  <c r="O860" i="58"/>
  <c r="O856" i="58"/>
  <c r="O852" i="58"/>
  <c r="O848" i="58"/>
  <c r="O844" i="58"/>
  <c r="O840" i="58"/>
  <c r="O836" i="58"/>
  <c r="O832" i="58"/>
  <c r="O828" i="58"/>
  <c r="O824" i="58"/>
  <c r="O820" i="58"/>
  <c r="O816" i="58"/>
  <c r="O554" i="58"/>
  <c r="O538" i="58"/>
  <c r="O517" i="58"/>
  <c r="O457" i="58"/>
  <c r="O393" i="58"/>
  <c r="O315" i="58"/>
  <c r="O187" i="58"/>
  <c r="O59" i="58"/>
  <c r="N320" i="58"/>
  <c r="P320" i="58"/>
  <c r="P800" i="58"/>
  <c r="P792" i="58"/>
  <c r="P784" i="58"/>
  <c r="P776" i="58"/>
  <c r="P764" i="58"/>
  <c r="P748" i="58"/>
  <c r="P732" i="58"/>
  <c r="P716" i="58"/>
  <c r="P700" i="58"/>
  <c r="P684" i="58"/>
  <c r="P668" i="58"/>
  <c r="P652" i="58"/>
  <c r="P636" i="58"/>
  <c r="P620" i="58"/>
  <c r="P604" i="58"/>
  <c r="P588" i="58"/>
  <c r="P572" i="58"/>
  <c r="N341" i="58"/>
  <c r="P341" i="58"/>
  <c r="N299" i="58"/>
  <c r="P299" i="58"/>
  <c r="N259" i="58"/>
  <c r="P259" i="58"/>
  <c r="N195" i="58"/>
  <c r="P195" i="58"/>
  <c r="P760" i="58"/>
  <c r="P744" i="58"/>
  <c r="P728" i="58"/>
  <c r="P712" i="58"/>
  <c r="P696" i="58"/>
  <c r="P680" i="58"/>
  <c r="P664" i="58"/>
  <c r="P648" i="58"/>
  <c r="P632" i="58"/>
  <c r="P616" i="58"/>
  <c r="P600" i="58"/>
  <c r="P584" i="58"/>
  <c r="P518" i="58"/>
  <c r="N550" i="58"/>
  <c r="P550" i="58"/>
  <c r="N534" i="58"/>
  <c r="P534" i="58"/>
  <c r="N502" i="58"/>
  <c r="P502" i="58"/>
  <c r="N486" i="58"/>
  <c r="P486" i="58"/>
  <c r="N470" i="58"/>
  <c r="P470" i="58"/>
  <c r="N454" i="58"/>
  <c r="P454" i="58"/>
  <c r="N438" i="58"/>
  <c r="P438" i="58"/>
  <c r="N422" i="58"/>
  <c r="P422" i="58"/>
  <c r="N406" i="58"/>
  <c r="P406" i="58"/>
  <c r="N390" i="58"/>
  <c r="P390" i="58"/>
  <c r="N374" i="58"/>
  <c r="P374" i="58"/>
  <c r="N358" i="58"/>
  <c r="P358" i="58"/>
  <c r="P860" i="58"/>
  <c r="P856" i="58"/>
  <c r="P852" i="58"/>
  <c r="P848" i="58"/>
  <c r="P844" i="58"/>
  <c r="P840" i="58"/>
  <c r="P836" i="58"/>
  <c r="P832" i="58"/>
  <c r="P828" i="58"/>
  <c r="P824" i="58"/>
  <c r="P820" i="58"/>
  <c r="P816" i="58"/>
  <c r="P812" i="58"/>
  <c r="P808" i="58"/>
  <c r="P804" i="58"/>
  <c r="P796" i="58"/>
  <c r="P788" i="58"/>
  <c r="P780" i="58"/>
  <c r="P772" i="58"/>
  <c r="P756" i="58"/>
  <c r="P740" i="58"/>
  <c r="P724" i="58"/>
  <c r="P708" i="58"/>
  <c r="P692" i="58"/>
  <c r="P676" i="58"/>
  <c r="P660" i="58"/>
  <c r="P644" i="58"/>
  <c r="P628" i="58"/>
  <c r="P612" i="58"/>
  <c r="P596" i="58"/>
  <c r="P580" i="58"/>
  <c r="N564" i="58"/>
  <c r="N552" i="58"/>
  <c r="N540" i="58"/>
  <c r="N528" i="58"/>
  <c r="N516" i="58"/>
  <c r="N504" i="58"/>
  <c r="N484" i="58"/>
  <c r="N472" i="58"/>
  <c r="N440" i="58"/>
  <c r="N432" i="58"/>
  <c r="N416" i="58"/>
  <c r="N404" i="58"/>
  <c r="N392" i="58"/>
  <c r="N380" i="58"/>
  <c r="N368" i="58"/>
  <c r="N356" i="58"/>
  <c r="N344" i="58"/>
  <c r="N332" i="58"/>
  <c r="N308" i="58"/>
  <c r="N296" i="58"/>
  <c r="N284" i="58"/>
  <c r="N272" i="58"/>
  <c r="N256" i="58"/>
  <c r="N248" i="58"/>
  <c r="N240" i="58"/>
  <c r="N228" i="58"/>
  <c r="N216" i="58"/>
  <c r="N204" i="58"/>
  <c r="N196" i="58"/>
  <c r="N188" i="58"/>
  <c r="N176" i="58"/>
  <c r="N164" i="58"/>
  <c r="N152" i="58"/>
  <c r="N140" i="58"/>
  <c r="N128" i="58"/>
  <c r="N120" i="58"/>
  <c r="N108" i="58"/>
  <c r="N96" i="58"/>
  <c r="N84" i="58"/>
  <c r="N72" i="58"/>
  <c r="N60" i="58"/>
  <c r="N48" i="58"/>
  <c r="N36" i="58"/>
  <c r="N20" i="58"/>
  <c r="N12" i="58"/>
  <c r="N843" i="58"/>
  <c r="N839" i="58"/>
  <c r="N835" i="58"/>
  <c r="N831" i="58"/>
  <c r="N827" i="58"/>
  <c r="N823" i="58"/>
  <c r="N819" i="58"/>
  <c r="N815" i="58"/>
  <c r="N811" i="58"/>
  <c r="N807" i="58"/>
  <c r="N803" i="58"/>
  <c r="N799" i="58"/>
  <c r="N795" i="58"/>
  <c r="N791" i="58"/>
  <c r="N787" i="58"/>
  <c r="N783" i="58"/>
  <c r="N779" i="58"/>
  <c r="N775" i="58"/>
  <c r="N771" i="58"/>
  <c r="N767" i="58"/>
  <c r="N763" i="58"/>
  <c r="N759" i="58"/>
  <c r="N755" i="58"/>
  <c r="N751" i="58"/>
  <c r="N747" i="58"/>
  <c r="N743" i="58"/>
  <c r="N739" i="58"/>
  <c r="N735" i="58"/>
  <c r="N731" i="58"/>
  <c r="N727" i="58"/>
  <c r="N723" i="58"/>
  <c r="N719" i="58"/>
  <c r="N715" i="58"/>
  <c r="N711" i="58"/>
  <c r="N707" i="58"/>
  <c r="N703" i="58"/>
  <c r="N699" i="58"/>
  <c r="N695" i="58"/>
  <c r="N691" i="58"/>
  <c r="N687" i="58"/>
  <c r="N683" i="58"/>
  <c r="N679" i="58"/>
  <c r="N675" i="58"/>
  <c r="N671" i="58"/>
  <c r="N667" i="58"/>
  <c r="N663" i="58"/>
  <c r="N659" i="58"/>
  <c r="N655" i="58"/>
  <c r="N651" i="58"/>
  <c r="N647" i="58"/>
  <c r="N643" i="58"/>
  <c r="N639" i="58"/>
  <c r="N635" i="58"/>
  <c r="N631" i="58"/>
  <c r="N627" i="58"/>
  <c r="N623" i="58"/>
  <c r="N619" i="58"/>
  <c r="N615" i="58"/>
  <c r="N611" i="58"/>
  <c r="N607" i="58"/>
  <c r="N603" i="58"/>
  <c r="N599" i="58"/>
  <c r="N595" i="58"/>
  <c r="N591" i="58"/>
  <c r="N587" i="58"/>
  <c r="N583" i="58"/>
  <c r="N579" i="58"/>
  <c r="N575" i="58"/>
  <c r="N571" i="58"/>
  <c r="N567" i="58"/>
  <c r="N563" i="58"/>
  <c r="N559" i="58"/>
  <c r="N555" i="58"/>
  <c r="N547" i="58"/>
  <c r="N539" i="58"/>
  <c r="N531" i="58"/>
  <c r="N523" i="58"/>
  <c r="N515" i="58"/>
  <c r="N507" i="58"/>
  <c r="N499" i="58"/>
  <c r="N491" i="58"/>
  <c r="N483" i="58"/>
  <c r="N475" i="58"/>
  <c r="N467" i="58"/>
  <c r="N459" i="58"/>
  <c r="N451" i="58"/>
  <c r="N443" i="58"/>
  <c r="N435" i="58"/>
  <c r="N427" i="58"/>
  <c r="N419" i="58"/>
  <c r="N411" i="58"/>
  <c r="N403" i="58"/>
  <c r="N395" i="58"/>
  <c r="N387" i="58"/>
  <c r="N379" i="58"/>
  <c r="N371" i="58"/>
  <c r="N363" i="58"/>
  <c r="N355" i="58"/>
  <c r="N347" i="58"/>
  <c r="N339" i="58"/>
  <c r="N335" i="58"/>
  <c r="N331" i="58"/>
  <c r="N323" i="58"/>
  <c r="N319" i="58"/>
  <c r="N315" i="58"/>
  <c r="N307" i="58"/>
  <c r="N303" i="58"/>
  <c r="N291" i="58"/>
  <c r="N287" i="58"/>
  <c r="N283" i="58"/>
  <c r="N275" i="58"/>
  <c r="N271" i="58"/>
  <c r="N267" i="58"/>
  <c r="N255" i="58"/>
  <c r="N251" i="58"/>
  <c r="N243" i="58"/>
  <c r="N239" i="58"/>
  <c r="N235" i="58"/>
  <c r="N227" i="58"/>
  <c r="N223" i="58"/>
  <c r="N219" i="58"/>
  <c r="N211" i="58"/>
  <c r="N207" i="58"/>
  <c r="N203" i="58"/>
  <c r="N191" i="58"/>
  <c r="N187" i="58"/>
  <c r="N179" i="58"/>
  <c r="N175" i="58"/>
  <c r="N171" i="58"/>
  <c r="N167" i="58"/>
  <c r="N159" i="58"/>
  <c r="N155" i="58"/>
  <c r="N151" i="58"/>
  <c r="N147" i="58"/>
  <c r="N143" i="58"/>
  <c r="N139" i="58"/>
  <c r="N135" i="58"/>
  <c r="N127" i="58"/>
  <c r="N123" i="58"/>
  <c r="N119" i="58"/>
  <c r="N115" i="58"/>
  <c r="N111" i="58"/>
  <c r="N107" i="58"/>
  <c r="N103" i="58"/>
  <c r="N95" i="58"/>
  <c r="N91" i="58"/>
  <c r="N87" i="58"/>
  <c r="N83" i="58"/>
  <c r="N79" i="58"/>
  <c r="N75" i="58"/>
  <c r="N71" i="58"/>
  <c r="N63" i="58"/>
  <c r="N59" i="58"/>
  <c r="N55" i="58"/>
  <c r="N51" i="58"/>
  <c r="N47" i="58"/>
  <c r="N43" i="58"/>
  <c r="N39" i="58"/>
  <c r="N31" i="58"/>
  <c r="N27" i="58"/>
  <c r="N23" i="58"/>
  <c r="N19" i="58"/>
  <c r="N15" i="58"/>
  <c r="N11" i="58"/>
  <c r="N7" i="58"/>
  <c r="N568" i="58"/>
  <c r="N556" i="58"/>
  <c r="N544" i="58"/>
  <c r="N532" i="58"/>
  <c r="N520" i="58"/>
  <c r="N508" i="58"/>
  <c r="N496" i="58"/>
  <c r="N488" i="58"/>
  <c r="N476" i="58"/>
  <c r="N464" i="58"/>
  <c r="N456" i="58"/>
  <c r="N448" i="58"/>
  <c r="N436" i="58"/>
  <c r="N424" i="58"/>
  <c r="N412" i="58"/>
  <c r="N400" i="58"/>
  <c r="N388" i="58"/>
  <c r="N376" i="58"/>
  <c r="N364" i="58"/>
  <c r="N352" i="58"/>
  <c r="N340" i="58"/>
  <c r="N328" i="58"/>
  <c r="N316" i="58"/>
  <c r="N304" i="58"/>
  <c r="N292" i="58"/>
  <c r="N280" i="58"/>
  <c r="N268" i="58"/>
  <c r="N264" i="58"/>
  <c r="N236" i="58"/>
  <c r="N224" i="58"/>
  <c r="N212" i="58"/>
  <c r="N184" i="58"/>
  <c r="N172" i="58"/>
  <c r="N160" i="58"/>
  <c r="N148" i="58"/>
  <c r="N136" i="58"/>
  <c r="N124" i="58"/>
  <c r="N112" i="58"/>
  <c r="N104" i="58"/>
  <c r="N92" i="58"/>
  <c r="N80" i="58"/>
  <c r="N68" i="58"/>
  <c r="N56" i="58"/>
  <c r="N44" i="58"/>
  <c r="N32" i="58"/>
  <c r="N24" i="58"/>
  <c r="N8" i="58"/>
  <c r="N554" i="58"/>
  <c r="N546" i="58"/>
  <c r="N542" i="58"/>
  <c r="N538" i="58"/>
  <c r="N530" i="58"/>
  <c r="N526" i="58"/>
  <c r="N522" i="58"/>
  <c r="N514" i="58"/>
  <c r="N510" i="58"/>
  <c r="N506" i="58"/>
  <c r="N498" i="58"/>
  <c r="N494" i="58"/>
  <c r="N490" i="58"/>
  <c r="N482" i="58"/>
  <c r="N478" i="58"/>
  <c r="N474" i="58"/>
  <c r="N466" i="58"/>
  <c r="N462" i="58"/>
  <c r="N458" i="58"/>
  <c r="N450" i="58"/>
  <c r="N446" i="58"/>
  <c r="N442" i="58"/>
  <c r="N434" i="58"/>
  <c r="N430" i="58"/>
  <c r="N426" i="58"/>
  <c r="N418" i="58"/>
  <c r="N414" i="58"/>
  <c r="N410" i="58"/>
  <c r="N402" i="58"/>
  <c r="N398" i="58"/>
  <c r="N394" i="58"/>
  <c r="N386" i="58"/>
  <c r="N382" i="58"/>
  <c r="N378" i="58"/>
  <c r="N370" i="58"/>
  <c r="N366" i="58"/>
  <c r="N362" i="58"/>
  <c r="N354" i="58"/>
  <c r="N350" i="58"/>
  <c r="N346" i="58"/>
  <c r="N342" i="58"/>
  <c r="N338" i="58"/>
  <c r="N334" i="58"/>
  <c r="N330" i="58"/>
  <c r="N326" i="58"/>
  <c r="N322" i="58"/>
  <c r="N318" i="58"/>
  <c r="N314" i="58"/>
  <c r="N310" i="58"/>
  <c r="N306" i="58"/>
  <c r="N302" i="58"/>
  <c r="N298" i="58"/>
  <c r="N294" i="58"/>
  <c r="N290" i="58"/>
  <c r="N286" i="58"/>
  <c r="N282" i="58"/>
  <c r="N278" i="58"/>
  <c r="N274" i="58"/>
  <c r="N270" i="58"/>
  <c r="N266" i="58"/>
  <c r="N262" i="58"/>
  <c r="N258" i="58"/>
  <c r="N254" i="58"/>
  <c r="N250" i="58"/>
  <c r="N246" i="58"/>
  <c r="N242" i="58"/>
  <c r="N238" i="58"/>
  <c r="N234" i="58"/>
  <c r="N230" i="58"/>
  <c r="N226" i="58"/>
  <c r="N222" i="58"/>
  <c r="N218" i="58"/>
  <c r="N214" i="58"/>
  <c r="N210" i="58"/>
  <c r="N206" i="58"/>
  <c r="N202" i="58"/>
  <c r="N198" i="58"/>
  <c r="N194" i="58"/>
  <c r="N190" i="58"/>
  <c r="N186" i="58"/>
  <c r="N182" i="58"/>
  <c r="N178" i="58"/>
  <c r="N174" i="58"/>
  <c r="N170" i="58"/>
  <c r="N166" i="58"/>
  <c r="N162" i="58"/>
  <c r="N158" i="58"/>
  <c r="N154" i="58"/>
  <c r="N150" i="58"/>
  <c r="N146" i="58"/>
  <c r="N142" i="58"/>
  <c r="N138" i="58"/>
  <c r="N134" i="58"/>
  <c r="N130" i="58"/>
  <c r="N126" i="58"/>
  <c r="N122" i="58"/>
  <c r="N118" i="58"/>
  <c r="N114" i="58"/>
  <c r="N110" i="58"/>
  <c r="N106" i="58"/>
  <c r="N102" i="58"/>
  <c r="N98" i="58"/>
  <c r="N94" i="58"/>
  <c r="N90" i="58"/>
  <c r="N86" i="58"/>
  <c r="N82" i="58"/>
  <c r="N78" i="58"/>
  <c r="N74" i="58"/>
  <c r="N70" i="58"/>
  <c r="N66" i="58"/>
  <c r="N62" i="58"/>
  <c r="N58" i="58"/>
  <c r="N54" i="58"/>
  <c r="N50" i="58"/>
  <c r="N46" i="58"/>
  <c r="N42" i="58"/>
  <c r="N38" i="58"/>
  <c r="N34" i="58"/>
  <c r="N30" i="58"/>
  <c r="N26" i="58"/>
  <c r="N22" i="58"/>
  <c r="N18" i="58"/>
  <c r="N14" i="58"/>
  <c r="N10" i="58"/>
  <c r="N6" i="58"/>
  <c r="N560" i="58"/>
  <c r="N548" i="58"/>
  <c r="N536" i="58"/>
  <c r="N524" i="58"/>
  <c r="N512" i="58"/>
  <c r="N500" i="58"/>
  <c r="N492" i="58"/>
  <c r="N480" i="58"/>
  <c r="N468" i="58"/>
  <c r="N460" i="58"/>
  <c r="N452" i="58"/>
  <c r="N444" i="58"/>
  <c r="N428" i="58"/>
  <c r="N420" i="58"/>
  <c r="N408" i="58"/>
  <c r="N396" i="58"/>
  <c r="N384" i="58"/>
  <c r="N372" i="58"/>
  <c r="N360" i="58"/>
  <c r="N348" i="58"/>
  <c r="N336" i="58"/>
  <c r="N324" i="58"/>
  <c r="N312" i="58"/>
  <c r="N300" i="58"/>
  <c r="N288" i="58"/>
  <c r="N276" i="58"/>
  <c r="N260" i="58"/>
  <c r="N252" i="58"/>
  <c r="N244" i="58"/>
  <c r="N232" i="58"/>
  <c r="N220" i="58"/>
  <c r="N208" i="58"/>
  <c r="N200" i="58"/>
  <c r="N192" i="58"/>
  <c r="N180" i="58"/>
  <c r="N168" i="58"/>
  <c r="N156" i="58"/>
  <c r="N144" i="58"/>
  <c r="N132" i="58"/>
  <c r="N116" i="58"/>
  <c r="N100" i="58"/>
  <c r="N88" i="58"/>
  <c r="N76" i="58"/>
  <c r="N64" i="58"/>
  <c r="N52" i="58"/>
  <c r="N40" i="58"/>
  <c r="N28" i="58"/>
  <c r="N16" i="58"/>
  <c r="N4" i="58"/>
  <c r="N725" i="58"/>
  <c r="N721" i="58"/>
  <c r="N717" i="58"/>
  <c r="N713" i="58"/>
  <c r="N709" i="58"/>
  <c r="N705" i="58"/>
  <c r="N701" i="58"/>
  <c r="N697" i="58"/>
  <c r="N693" i="58"/>
  <c r="N689" i="58"/>
  <c r="N685" i="58"/>
  <c r="N681" i="58"/>
  <c r="N677" i="58"/>
  <c r="N673" i="58"/>
  <c r="N669" i="58"/>
  <c r="N665" i="58"/>
  <c r="N661" i="58"/>
  <c r="N657" i="58"/>
  <c r="N653" i="58"/>
  <c r="N649" i="58"/>
  <c r="N645" i="58"/>
  <c r="N641" i="58"/>
  <c r="N637" i="58"/>
  <c r="N633" i="58"/>
  <c r="N629" i="58"/>
  <c r="N625" i="58"/>
  <c r="N621" i="58"/>
  <c r="N617" i="58"/>
  <c r="N613" i="58"/>
  <c r="N609" i="58"/>
  <c r="N605" i="58"/>
  <c r="N601" i="58"/>
  <c r="N597" i="58"/>
  <c r="N593" i="58"/>
  <c r="N589" i="58"/>
  <c r="N585" i="58"/>
  <c r="N581" i="58"/>
  <c r="N577" i="58"/>
  <c r="N573" i="58"/>
  <c r="N569" i="58"/>
  <c r="N565" i="58"/>
  <c r="N561" i="58"/>
  <c r="N557" i="58"/>
  <c r="N553" i="58"/>
  <c r="N549" i="58"/>
  <c r="N545" i="58"/>
  <c r="N541" i="58"/>
  <c r="N537" i="58"/>
  <c r="N533" i="58"/>
  <c r="N529" i="58"/>
  <c r="N525" i="58"/>
  <c r="N521" i="58"/>
  <c r="N517" i="58"/>
  <c r="N513" i="58"/>
  <c r="N509" i="58"/>
  <c r="N505" i="58"/>
  <c r="N501" i="58"/>
  <c r="N497" i="58"/>
  <c r="N493" i="58"/>
  <c r="N489" i="58"/>
  <c r="N485" i="58"/>
  <c r="N481" i="58"/>
  <c r="N477" i="58"/>
  <c r="N473" i="58"/>
  <c r="N469" i="58"/>
  <c r="N465" i="58"/>
  <c r="N461" i="58"/>
  <c r="N457" i="58"/>
  <c r="N453" i="58"/>
  <c r="N449" i="58"/>
  <c r="N445" i="58"/>
  <c r="N441" i="58"/>
  <c r="N437" i="58"/>
  <c r="N433" i="58"/>
  <c r="N429" i="58"/>
  <c r="N425" i="58"/>
  <c r="N421" i="58"/>
  <c r="N417" i="58"/>
  <c r="N413" i="58"/>
  <c r="N409" i="58"/>
  <c r="N405" i="58"/>
  <c r="N401" i="58"/>
  <c r="N397" i="58"/>
  <c r="N393" i="58"/>
  <c r="N389" i="58"/>
  <c r="N385" i="58"/>
  <c r="N381" i="58"/>
  <c r="N377" i="58"/>
  <c r="N373" i="58"/>
  <c r="N369" i="58"/>
  <c r="N365" i="58"/>
  <c r="N361" i="58"/>
  <c r="N357" i="58"/>
  <c r="N353" i="58"/>
  <c r="N349" i="58"/>
  <c r="N345" i="58"/>
  <c r="N337" i="58"/>
  <c r="N333" i="58"/>
  <c r="N329" i="58"/>
  <c r="N325" i="58"/>
  <c r="N321" i="58"/>
  <c r="N317" i="58"/>
  <c r="N313" i="58"/>
  <c r="N309" i="58"/>
  <c r="N305" i="58"/>
  <c r="N301" i="58"/>
  <c r="N297" i="58"/>
  <c r="N293" i="58"/>
  <c r="N289" i="58"/>
  <c r="N285" i="58"/>
  <c r="N281" i="58"/>
  <c r="N277" i="58"/>
  <c r="N273" i="58"/>
  <c r="N269" i="58"/>
  <c r="N265" i="58"/>
  <c r="N261" i="58"/>
  <c r="N257" i="58"/>
  <c r="N253" i="58"/>
  <c r="N249" i="58"/>
  <c r="N245" i="58"/>
  <c r="N241" i="58"/>
  <c r="N237" i="58"/>
  <c r="N233" i="58"/>
  <c r="N229" i="58"/>
  <c r="N225" i="58"/>
  <c r="N221" i="58"/>
  <c r="N217" i="58"/>
  <c r="N213" i="58"/>
  <c r="N209" i="58"/>
  <c r="N205" i="58"/>
  <c r="N201" i="58"/>
  <c r="N197" i="58"/>
  <c r="N193" i="58"/>
  <c r="N189" i="58"/>
  <c r="N185" i="58"/>
  <c r="N181" i="58"/>
  <c r="N177" i="58"/>
  <c r="N173" i="58"/>
  <c r="N169" i="58"/>
  <c r="N165" i="58"/>
  <c r="N161" i="58"/>
  <c r="N157" i="58"/>
  <c r="N153" i="58"/>
  <c r="N149" i="58"/>
  <c r="N145" i="58"/>
  <c r="N141" i="58"/>
  <c r="N137" i="58"/>
  <c r="N133" i="58"/>
  <c r="N129" i="58"/>
  <c r="N125" i="58"/>
  <c r="N121" i="58"/>
  <c r="N117" i="58"/>
  <c r="N113" i="58"/>
  <c r="N109" i="58"/>
  <c r="N105" i="58"/>
  <c r="N101" i="58"/>
  <c r="N97" i="58"/>
  <c r="N93" i="58"/>
  <c r="N89" i="58"/>
  <c r="N85" i="58"/>
  <c r="N81" i="58"/>
  <c r="N77" i="58"/>
  <c r="N73" i="58"/>
  <c r="N69" i="58"/>
  <c r="N65" i="58"/>
  <c r="N61" i="58"/>
  <c r="N57" i="58"/>
  <c r="N53" i="58"/>
  <c r="N49" i="58"/>
  <c r="N45" i="58"/>
  <c r="N41" i="58"/>
  <c r="N37" i="58"/>
  <c r="N33" i="58"/>
  <c r="N29" i="58"/>
  <c r="N25" i="58"/>
  <c r="N21" i="58"/>
  <c r="N17" i="58"/>
  <c r="N13" i="58"/>
  <c r="N9" i="58"/>
  <c r="N5" i="58"/>
  <c r="W854" i="58"/>
  <c r="W838" i="58"/>
  <c r="W822" i="58"/>
  <c r="W806" i="58"/>
  <c r="W790" i="58"/>
  <c r="W774" i="58"/>
  <c r="W758" i="58"/>
  <c r="W742" i="58"/>
  <c r="W726" i="58"/>
  <c r="W710" i="58"/>
  <c r="W694" i="58"/>
  <c r="W850" i="58"/>
  <c r="W834" i="58"/>
  <c r="W818" i="58"/>
  <c r="W802" i="58"/>
  <c r="W786" i="58"/>
  <c r="W770" i="58"/>
  <c r="W754" i="58"/>
  <c r="W738" i="58"/>
  <c r="W722" i="58"/>
  <c r="W706" i="58"/>
  <c r="W690" i="58"/>
  <c r="W862" i="58"/>
  <c r="W846" i="58"/>
  <c r="W830" i="58"/>
  <c r="W814" i="58"/>
  <c r="W798" i="58"/>
  <c r="W782" i="58"/>
  <c r="W766" i="58"/>
  <c r="W750" i="58"/>
  <c r="W734" i="58"/>
  <c r="W718" i="58"/>
  <c r="W702" i="58"/>
  <c r="W858" i="58"/>
  <c r="W842" i="58"/>
  <c r="W826" i="58"/>
  <c r="W810" i="58"/>
  <c r="W794" i="58"/>
  <c r="W778" i="58"/>
  <c r="W762" i="58"/>
  <c r="W746" i="58"/>
  <c r="W730" i="58"/>
  <c r="W714" i="58"/>
  <c r="W698" i="58"/>
  <c r="X551" i="18"/>
  <c r="X551" i="58" s="1"/>
  <c r="W551" i="58"/>
  <c r="X543" i="18"/>
  <c r="X543" i="58" s="1"/>
  <c r="W543" i="58"/>
  <c r="X535" i="18"/>
  <c r="X535" i="58" s="1"/>
  <c r="W535" i="58"/>
  <c r="X527" i="18"/>
  <c r="X527" i="58" s="1"/>
  <c r="W527" i="58"/>
  <c r="X519" i="18"/>
  <c r="X519" i="58" s="1"/>
  <c r="W519" i="58"/>
  <c r="X511" i="18"/>
  <c r="X511" i="58" s="1"/>
  <c r="W511" i="58"/>
  <c r="X503" i="18"/>
  <c r="X503" i="58" s="1"/>
  <c r="W503" i="58"/>
  <c r="X495" i="18"/>
  <c r="X495" i="58" s="1"/>
  <c r="W495" i="58"/>
  <c r="X487" i="18"/>
  <c r="X487" i="58" s="1"/>
  <c r="W487" i="58"/>
  <c r="X479" i="18"/>
  <c r="X479" i="58" s="1"/>
  <c r="W479" i="58"/>
  <c r="X471" i="18"/>
  <c r="X471" i="58" s="1"/>
  <c r="W471" i="58"/>
  <c r="X463" i="18"/>
  <c r="X463" i="58" s="1"/>
  <c r="W463" i="58"/>
  <c r="X455" i="18"/>
  <c r="X455" i="58" s="1"/>
  <c r="W455" i="58"/>
  <c r="X447" i="18"/>
  <c r="X447" i="58" s="1"/>
  <c r="W447" i="58"/>
  <c r="X439" i="18"/>
  <c r="X439" i="58" s="1"/>
  <c r="W439" i="58"/>
  <c r="X431" i="18"/>
  <c r="X431" i="58" s="1"/>
  <c r="W431" i="58"/>
  <c r="X423" i="18"/>
  <c r="X423" i="58" s="1"/>
  <c r="W423" i="58"/>
  <c r="X415" i="18"/>
  <c r="X415" i="58" s="1"/>
  <c r="W415" i="58"/>
  <c r="X407" i="18"/>
  <c r="X407" i="58" s="1"/>
  <c r="W407" i="58"/>
  <c r="X399" i="18"/>
  <c r="X399" i="58" s="1"/>
  <c r="W399" i="58"/>
  <c r="X391" i="18"/>
  <c r="X391" i="58" s="1"/>
  <c r="W391" i="58"/>
  <c r="X383" i="18"/>
  <c r="X383" i="58" s="1"/>
  <c r="W383" i="58"/>
  <c r="X375" i="18"/>
  <c r="X375" i="58" s="1"/>
  <c r="W375" i="58"/>
  <c r="X367" i="18"/>
  <c r="X367" i="58" s="1"/>
  <c r="W367" i="58"/>
  <c r="X359" i="18"/>
  <c r="X359" i="58" s="1"/>
  <c r="W359" i="58"/>
  <c r="X351" i="18"/>
  <c r="X351" i="58" s="1"/>
  <c r="W351" i="58"/>
  <c r="X343" i="18"/>
  <c r="X343" i="58" s="1"/>
  <c r="W343" i="58"/>
  <c r="X327" i="18"/>
  <c r="X327" i="58" s="1"/>
  <c r="W327" i="58"/>
  <c r="X311" i="18"/>
  <c r="X311" i="58" s="1"/>
  <c r="W311" i="58"/>
  <c r="X295" i="18"/>
  <c r="X295" i="58" s="1"/>
  <c r="W295" i="58"/>
  <c r="X279" i="18"/>
  <c r="X279" i="58" s="1"/>
  <c r="W279" i="58"/>
  <c r="X263" i="18"/>
  <c r="X263" i="58" s="1"/>
  <c r="W263" i="58"/>
  <c r="X247" i="18"/>
  <c r="X247" i="58" s="1"/>
  <c r="W247" i="58"/>
  <c r="X231" i="18"/>
  <c r="X231" i="58" s="1"/>
  <c r="W231" i="58"/>
  <c r="X215" i="18"/>
  <c r="X215" i="58" s="1"/>
  <c r="W215" i="58"/>
  <c r="X199" i="18"/>
  <c r="X199" i="58" s="1"/>
  <c r="W199" i="58"/>
  <c r="X183" i="18"/>
  <c r="X183" i="58" s="1"/>
  <c r="W183" i="58"/>
  <c r="X163" i="18"/>
  <c r="X163" i="58" s="1"/>
  <c r="W163" i="58"/>
  <c r="X131" i="18"/>
  <c r="X131" i="58" s="1"/>
  <c r="W131" i="58"/>
  <c r="X99" i="18"/>
  <c r="X99" i="58" s="1"/>
  <c r="W99" i="58"/>
  <c r="X67" i="18"/>
  <c r="X67" i="58" s="1"/>
  <c r="W67" i="58"/>
  <c r="X35" i="18"/>
  <c r="X35" i="58" s="1"/>
  <c r="W35" i="58"/>
  <c r="X3" i="18"/>
  <c r="X3" i="58" s="1"/>
  <c r="W3" i="58"/>
  <c r="P3" i="58" s="1"/>
  <c r="X686" i="18"/>
  <c r="X686" i="58" s="1"/>
  <c r="W686" i="58"/>
  <c r="X682" i="18"/>
  <c r="X682" i="58" s="1"/>
  <c r="W682" i="58"/>
  <c r="X678" i="18"/>
  <c r="X678" i="58" s="1"/>
  <c r="W678" i="58"/>
  <c r="X674" i="18"/>
  <c r="X674" i="58" s="1"/>
  <c r="W674" i="58"/>
  <c r="X670" i="18"/>
  <c r="X670" i="58" s="1"/>
  <c r="W670" i="58"/>
  <c r="X666" i="18"/>
  <c r="X666" i="58" s="1"/>
  <c r="W666" i="58"/>
  <c r="X662" i="18"/>
  <c r="X662" i="58" s="1"/>
  <c r="W662" i="58"/>
  <c r="X658" i="18"/>
  <c r="X658" i="58" s="1"/>
  <c r="W658" i="58"/>
  <c r="X654" i="18"/>
  <c r="X654" i="58" s="1"/>
  <c r="W654" i="58"/>
  <c r="X650" i="18"/>
  <c r="X650" i="58" s="1"/>
  <c r="W650" i="58"/>
  <c r="X646" i="18"/>
  <c r="X646" i="58" s="1"/>
  <c r="W646" i="58"/>
  <c r="X642" i="18"/>
  <c r="X642" i="58" s="1"/>
  <c r="W642" i="58"/>
  <c r="X638" i="18"/>
  <c r="X638" i="58" s="1"/>
  <c r="W638" i="58"/>
  <c r="X634" i="18"/>
  <c r="X634" i="58" s="1"/>
  <c r="W634" i="58"/>
  <c r="X630" i="18"/>
  <c r="X630" i="58" s="1"/>
  <c r="W630" i="58"/>
  <c r="X626" i="18"/>
  <c r="X626" i="58" s="1"/>
  <c r="W626" i="58"/>
  <c r="X622" i="18"/>
  <c r="X622" i="58" s="1"/>
  <c r="W622" i="58"/>
  <c r="X618" i="18"/>
  <c r="X618" i="58" s="1"/>
  <c r="W618" i="58"/>
  <c r="X614" i="18"/>
  <c r="X614" i="58" s="1"/>
  <c r="W614" i="58"/>
  <c r="X610" i="18"/>
  <c r="X610" i="58" s="1"/>
  <c r="W610" i="58"/>
  <c r="X606" i="18"/>
  <c r="X606" i="58" s="1"/>
  <c r="W606" i="58"/>
  <c r="X602" i="18"/>
  <c r="X602" i="58" s="1"/>
  <c r="W602" i="58"/>
  <c r="X598" i="18"/>
  <c r="X598" i="58" s="1"/>
  <c r="W598" i="58"/>
  <c r="X594" i="18"/>
  <c r="X594" i="58" s="1"/>
  <c r="W594" i="58"/>
  <c r="X590" i="18"/>
  <c r="X590" i="58" s="1"/>
  <c r="W590" i="58"/>
  <c r="X586" i="18"/>
  <c r="X586" i="58" s="1"/>
  <c r="W586" i="58"/>
  <c r="X582" i="18"/>
  <c r="X582" i="58" s="1"/>
  <c r="W582" i="58"/>
  <c r="X578" i="18"/>
  <c r="X578" i="58" s="1"/>
  <c r="W578" i="58"/>
  <c r="X574" i="18"/>
  <c r="X574" i="58" s="1"/>
  <c r="W574" i="58"/>
  <c r="X570" i="18"/>
  <c r="X570" i="58" s="1"/>
  <c r="W570" i="58"/>
  <c r="X566" i="18"/>
  <c r="X566" i="58" s="1"/>
  <c r="W566" i="58"/>
  <c r="X562" i="18"/>
  <c r="X562" i="58" s="1"/>
  <c r="W562" i="58"/>
  <c r="X558" i="18"/>
  <c r="X558" i="58" s="1"/>
  <c r="W558" i="58"/>
  <c r="W861" i="58"/>
  <c r="W857" i="58"/>
  <c r="W853" i="58"/>
  <c r="W849" i="58"/>
  <c r="W845" i="58"/>
  <c r="W841" i="58"/>
  <c r="W837" i="58"/>
  <c r="W833" i="58"/>
  <c r="W829" i="58"/>
  <c r="W825" i="58"/>
  <c r="W821" i="58"/>
  <c r="W817" i="58"/>
  <c r="W813" i="58"/>
  <c r="W809" i="58"/>
  <c r="W805" i="58"/>
  <c r="W801" i="58"/>
  <c r="W797" i="58"/>
  <c r="W793" i="58"/>
  <c r="W789" i="58"/>
  <c r="W785" i="58"/>
  <c r="W781" i="58"/>
  <c r="W777" i="58"/>
  <c r="W773" i="58"/>
  <c r="W769" i="58"/>
  <c r="W765" i="58"/>
  <c r="W761" i="58"/>
  <c r="W757" i="58"/>
  <c r="W753" i="58"/>
  <c r="W749" i="58"/>
  <c r="W745" i="58"/>
  <c r="W741" i="58"/>
  <c r="W737" i="58"/>
  <c r="W733" i="58"/>
  <c r="W729" i="58"/>
  <c r="Y837" i="18"/>
  <c r="Y837" i="58" s="1"/>
  <c r="Y805" i="18"/>
  <c r="Y805" i="58" s="1"/>
  <c r="Y773" i="18"/>
  <c r="Y773" i="58" s="1"/>
  <c r="Y741" i="18"/>
  <c r="Y741" i="58" s="1"/>
  <c r="Y471" i="18"/>
  <c r="Y471" i="58" s="1"/>
  <c r="Y343" i="18"/>
  <c r="Y343" i="58" s="1"/>
  <c r="Y861" i="18"/>
  <c r="Y861" i="58" s="1"/>
  <c r="Y829" i="18"/>
  <c r="Y829" i="58" s="1"/>
  <c r="Y797" i="18"/>
  <c r="Y797" i="58" s="1"/>
  <c r="Y765" i="18"/>
  <c r="Y765" i="58" s="1"/>
  <c r="Y733" i="18"/>
  <c r="Y733" i="58" s="1"/>
  <c r="Y439" i="18"/>
  <c r="Y439" i="58" s="1"/>
  <c r="Y279" i="18"/>
  <c r="Y279" i="58" s="1"/>
  <c r="Y853" i="18"/>
  <c r="Y853" i="58" s="1"/>
  <c r="Y821" i="18"/>
  <c r="Y821" i="58" s="1"/>
  <c r="Y789" i="18"/>
  <c r="Y789" i="58" s="1"/>
  <c r="Y757" i="18"/>
  <c r="Y757" i="58" s="1"/>
  <c r="Y535" i="18"/>
  <c r="Y535" i="58" s="1"/>
  <c r="Y407" i="18"/>
  <c r="Y407" i="58" s="1"/>
  <c r="Y215" i="18"/>
  <c r="Y215" i="58" s="1"/>
  <c r="Y845" i="18"/>
  <c r="Y845" i="58" s="1"/>
  <c r="Y813" i="18"/>
  <c r="Y813" i="58" s="1"/>
  <c r="Y781" i="18"/>
  <c r="Y781" i="58" s="1"/>
  <c r="Y749" i="18"/>
  <c r="Y749" i="58" s="1"/>
  <c r="Y503" i="18"/>
  <c r="Y503" i="58" s="1"/>
  <c r="Y375" i="18"/>
  <c r="Y375" i="58" s="1"/>
  <c r="Y131" i="18"/>
  <c r="Y131" i="58" s="1"/>
  <c r="X550" i="18"/>
  <c r="X550" i="58" s="1"/>
  <c r="Y550" i="18"/>
  <c r="Y550" i="58" s="1"/>
  <c r="X538" i="18"/>
  <c r="X538" i="58" s="1"/>
  <c r="Y538" i="18"/>
  <c r="Y538" i="58" s="1"/>
  <c r="X530" i="18"/>
  <c r="X530" i="58" s="1"/>
  <c r="Y530" i="18"/>
  <c r="Y530" i="58" s="1"/>
  <c r="X518" i="18"/>
  <c r="X518" i="58" s="1"/>
  <c r="Y518" i="18"/>
  <c r="Y518" i="58" s="1"/>
  <c r="X506" i="18"/>
  <c r="X506" i="58" s="1"/>
  <c r="Y506" i="18"/>
  <c r="Y506" i="58" s="1"/>
  <c r="X494" i="18"/>
  <c r="X494" i="58" s="1"/>
  <c r="Y494" i="18"/>
  <c r="Y494" i="58" s="1"/>
  <c r="X482" i="18"/>
  <c r="X482" i="58" s="1"/>
  <c r="Y482" i="18"/>
  <c r="Y482" i="58" s="1"/>
  <c r="X470" i="18"/>
  <c r="X470" i="58" s="1"/>
  <c r="Y470" i="18"/>
  <c r="Y470" i="58" s="1"/>
  <c r="X462" i="18"/>
  <c r="X462" i="58" s="1"/>
  <c r="Y462" i="18"/>
  <c r="Y462" i="58" s="1"/>
  <c r="X454" i="18"/>
  <c r="X454" i="58" s="1"/>
  <c r="Y454" i="18"/>
  <c r="Y454" i="58" s="1"/>
  <c r="X438" i="18"/>
  <c r="X438" i="58" s="1"/>
  <c r="Y438" i="18"/>
  <c r="Y438" i="58" s="1"/>
  <c r="X426" i="18"/>
  <c r="X426" i="58" s="1"/>
  <c r="Y426" i="18"/>
  <c r="Y426" i="58" s="1"/>
  <c r="X414" i="18"/>
  <c r="X414" i="58" s="1"/>
  <c r="Y414" i="18"/>
  <c r="Y414" i="58" s="1"/>
  <c r="X410" i="18"/>
  <c r="X410" i="58" s="1"/>
  <c r="Y410" i="18"/>
  <c r="Y410" i="58" s="1"/>
  <c r="X398" i="18"/>
  <c r="X398" i="58" s="1"/>
  <c r="Y398" i="18"/>
  <c r="Y398" i="58" s="1"/>
  <c r="X386" i="18"/>
  <c r="X386" i="58" s="1"/>
  <c r="Y386" i="18"/>
  <c r="Y386" i="58" s="1"/>
  <c r="X374" i="18"/>
  <c r="X374" i="58" s="1"/>
  <c r="Y374" i="18"/>
  <c r="Y374" i="58" s="1"/>
  <c r="X362" i="18"/>
  <c r="X362" i="58" s="1"/>
  <c r="Y362" i="18"/>
  <c r="Y362" i="58" s="1"/>
  <c r="X354" i="18"/>
  <c r="X354" i="58" s="1"/>
  <c r="Y354" i="18"/>
  <c r="Y354" i="58" s="1"/>
  <c r="X342" i="18"/>
  <c r="X342" i="58" s="1"/>
  <c r="Y342" i="18"/>
  <c r="Y342" i="58" s="1"/>
  <c r="X330" i="18"/>
  <c r="X330" i="58" s="1"/>
  <c r="Y330" i="18"/>
  <c r="Y330" i="58" s="1"/>
  <c r="X318" i="18"/>
  <c r="X318" i="58" s="1"/>
  <c r="Y318" i="18"/>
  <c r="Y318" i="58" s="1"/>
  <c r="X306" i="18"/>
  <c r="X306" i="58" s="1"/>
  <c r="Y306" i="18"/>
  <c r="Y306" i="58" s="1"/>
  <c r="X298" i="18"/>
  <c r="X298" i="58" s="1"/>
  <c r="Y298" i="18"/>
  <c r="Y298" i="58" s="1"/>
  <c r="X286" i="18"/>
  <c r="X286" i="58" s="1"/>
  <c r="Y286" i="18"/>
  <c r="Y286" i="58" s="1"/>
  <c r="X274" i="18"/>
  <c r="X274" i="58" s="1"/>
  <c r="Y274" i="18"/>
  <c r="Y274" i="58" s="1"/>
  <c r="X266" i="18"/>
  <c r="X266" i="58" s="1"/>
  <c r="Y266" i="18"/>
  <c r="Y266" i="58" s="1"/>
  <c r="X254" i="18"/>
  <c r="X254" i="58" s="1"/>
  <c r="Y254" i="18"/>
  <c r="Y254" i="58" s="1"/>
  <c r="X250" i="18"/>
  <c r="X250" i="58" s="1"/>
  <c r="Y250" i="18"/>
  <c r="Y250" i="58" s="1"/>
  <c r="X242" i="18"/>
  <c r="X242" i="58" s="1"/>
  <c r="Y242" i="18"/>
  <c r="Y242" i="58" s="1"/>
  <c r="X238" i="18"/>
  <c r="X238" i="58" s="1"/>
  <c r="Y238" i="18"/>
  <c r="Y238" i="58" s="1"/>
  <c r="X234" i="18"/>
  <c r="X234" i="58" s="1"/>
  <c r="Y234" i="18"/>
  <c r="Y234" i="58" s="1"/>
  <c r="X230" i="18"/>
  <c r="X230" i="58" s="1"/>
  <c r="Y230" i="18"/>
  <c r="Y230" i="58" s="1"/>
  <c r="X226" i="18"/>
  <c r="X226" i="58" s="1"/>
  <c r="Y226" i="18"/>
  <c r="Y226" i="58" s="1"/>
  <c r="X222" i="18"/>
  <c r="X222" i="58" s="1"/>
  <c r="Y222" i="18"/>
  <c r="Y222" i="58" s="1"/>
  <c r="X218" i="18"/>
  <c r="X218" i="58" s="1"/>
  <c r="Y218" i="18"/>
  <c r="Y218" i="58" s="1"/>
  <c r="X214" i="18"/>
  <c r="X214" i="58" s="1"/>
  <c r="Y214" i="18"/>
  <c r="Y214" i="58" s="1"/>
  <c r="X210" i="18"/>
  <c r="X210" i="58" s="1"/>
  <c r="Y210" i="18"/>
  <c r="Y210" i="58" s="1"/>
  <c r="X206" i="18"/>
  <c r="X206" i="58" s="1"/>
  <c r="Y206" i="18"/>
  <c r="Y206" i="58" s="1"/>
  <c r="X202" i="18"/>
  <c r="X202" i="58" s="1"/>
  <c r="Y202" i="18"/>
  <c r="Y202" i="58" s="1"/>
  <c r="X198" i="18"/>
  <c r="X198" i="58" s="1"/>
  <c r="Y198" i="18"/>
  <c r="Y198" i="58" s="1"/>
  <c r="X194" i="18"/>
  <c r="X194" i="58" s="1"/>
  <c r="Y194" i="18"/>
  <c r="Y194" i="58" s="1"/>
  <c r="X190" i="18"/>
  <c r="X190" i="58" s="1"/>
  <c r="Y190" i="18"/>
  <c r="Y190" i="58" s="1"/>
  <c r="X186" i="18"/>
  <c r="X186" i="58" s="1"/>
  <c r="Y186" i="18"/>
  <c r="Y186" i="58" s="1"/>
  <c r="X182" i="18"/>
  <c r="X182" i="58" s="1"/>
  <c r="Y182" i="18"/>
  <c r="Y182" i="58" s="1"/>
  <c r="X178" i="18"/>
  <c r="X178" i="58" s="1"/>
  <c r="Y178" i="18"/>
  <c r="Y178" i="58" s="1"/>
  <c r="X174" i="18"/>
  <c r="X174" i="58" s="1"/>
  <c r="Y174" i="18"/>
  <c r="Y174" i="58" s="1"/>
  <c r="X170" i="18"/>
  <c r="X170" i="58" s="1"/>
  <c r="Y170" i="18"/>
  <c r="Y170" i="58" s="1"/>
  <c r="X166" i="18"/>
  <c r="X166" i="58" s="1"/>
  <c r="Y166" i="18"/>
  <c r="Y166" i="58" s="1"/>
  <c r="X162" i="18"/>
  <c r="X162" i="58" s="1"/>
  <c r="Y162" i="18"/>
  <c r="Y162" i="58" s="1"/>
  <c r="X158" i="18"/>
  <c r="X158" i="58" s="1"/>
  <c r="Y158" i="18"/>
  <c r="Y158" i="58" s="1"/>
  <c r="X154" i="18"/>
  <c r="X154" i="58" s="1"/>
  <c r="Y154" i="18"/>
  <c r="Y154" i="58" s="1"/>
  <c r="X150" i="18"/>
  <c r="X150" i="58" s="1"/>
  <c r="Y150" i="18"/>
  <c r="Y150" i="58" s="1"/>
  <c r="X146" i="18"/>
  <c r="X146" i="58" s="1"/>
  <c r="Y146" i="18"/>
  <c r="Y146" i="58" s="1"/>
  <c r="X142" i="18"/>
  <c r="X142" i="58" s="1"/>
  <c r="Y142" i="18"/>
  <c r="Y142" i="58" s="1"/>
  <c r="X138" i="18"/>
  <c r="X138" i="58" s="1"/>
  <c r="Y138" i="18"/>
  <c r="Y138" i="58" s="1"/>
  <c r="X134" i="18"/>
  <c r="X134" i="58" s="1"/>
  <c r="Y134" i="18"/>
  <c r="Y134" i="58" s="1"/>
  <c r="X130" i="18"/>
  <c r="X130" i="58" s="1"/>
  <c r="Y130" i="18"/>
  <c r="Y130" i="58" s="1"/>
  <c r="X126" i="18"/>
  <c r="X126" i="58" s="1"/>
  <c r="Y126" i="18"/>
  <c r="Y126" i="58" s="1"/>
  <c r="X122" i="18"/>
  <c r="X122" i="58" s="1"/>
  <c r="Y122" i="18"/>
  <c r="Y122" i="58" s="1"/>
  <c r="X118" i="18"/>
  <c r="X118" i="58" s="1"/>
  <c r="Y118" i="18"/>
  <c r="Y118" i="58" s="1"/>
  <c r="X114" i="18"/>
  <c r="X114" i="58" s="1"/>
  <c r="Y114" i="18"/>
  <c r="Y114" i="58" s="1"/>
  <c r="X110" i="18"/>
  <c r="X110" i="58" s="1"/>
  <c r="Y110" i="18"/>
  <c r="Y110" i="58" s="1"/>
  <c r="X106" i="18"/>
  <c r="X106" i="58" s="1"/>
  <c r="Y106" i="18"/>
  <c r="Y106" i="58" s="1"/>
  <c r="X102" i="18"/>
  <c r="X102" i="58" s="1"/>
  <c r="Y102" i="18"/>
  <c r="Y102" i="58" s="1"/>
  <c r="X98" i="18"/>
  <c r="X98" i="58" s="1"/>
  <c r="Y98" i="18"/>
  <c r="Y98" i="58" s="1"/>
  <c r="X94" i="18"/>
  <c r="X94" i="58" s="1"/>
  <c r="Y94" i="18"/>
  <c r="Y94" i="58" s="1"/>
  <c r="X90" i="18"/>
  <c r="X90" i="58" s="1"/>
  <c r="Y90" i="18"/>
  <c r="Y90" i="58" s="1"/>
  <c r="X86" i="18"/>
  <c r="X86" i="58" s="1"/>
  <c r="Y86" i="18"/>
  <c r="Y86" i="58" s="1"/>
  <c r="X82" i="18"/>
  <c r="X82" i="58" s="1"/>
  <c r="Y82" i="18"/>
  <c r="Y82" i="58" s="1"/>
  <c r="X78" i="18"/>
  <c r="X78" i="58" s="1"/>
  <c r="Y78" i="18"/>
  <c r="Y78" i="58" s="1"/>
  <c r="X74" i="18"/>
  <c r="X74" i="58" s="1"/>
  <c r="Y74" i="18"/>
  <c r="Y74" i="58" s="1"/>
  <c r="X70" i="18"/>
  <c r="X70" i="58" s="1"/>
  <c r="Y70" i="18"/>
  <c r="Y70" i="58" s="1"/>
  <c r="X66" i="18"/>
  <c r="X66" i="58" s="1"/>
  <c r="Y66" i="18"/>
  <c r="Y66" i="58" s="1"/>
  <c r="X62" i="18"/>
  <c r="X62" i="58" s="1"/>
  <c r="Y62" i="18"/>
  <c r="Y62" i="58" s="1"/>
  <c r="X58" i="18"/>
  <c r="X58" i="58" s="1"/>
  <c r="Y58" i="18"/>
  <c r="Y58" i="58" s="1"/>
  <c r="X54" i="18"/>
  <c r="X54" i="58" s="1"/>
  <c r="Y54" i="18"/>
  <c r="Y54" i="58" s="1"/>
  <c r="X50" i="18"/>
  <c r="X50" i="58" s="1"/>
  <c r="Y50" i="18"/>
  <c r="Y50" i="58" s="1"/>
  <c r="X46" i="18"/>
  <c r="X46" i="58" s="1"/>
  <c r="Y46" i="18"/>
  <c r="Y46" i="58" s="1"/>
  <c r="X42" i="18"/>
  <c r="X42" i="58" s="1"/>
  <c r="Y42" i="18"/>
  <c r="Y42" i="58" s="1"/>
  <c r="X38" i="18"/>
  <c r="X38" i="58" s="1"/>
  <c r="Y38" i="18"/>
  <c r="Y38" i="58" s="1"/>
  <c r="X34" i="18"/>
  <c r="X34" i="58" s="1"/>
  <c r="Y34" i="18"/>
  <c r="Y34" i="58" s="1"/>
  <c r="X30" i="18"/>
  <c r="X30" i="58" s="1"/>
  <c r="Y30" i="18"/>
  <c r="Y30" i="58" s="1"/>
  <c r="X26" i="18"/>
  <c r="X26" i="58" s="1"/>
  <c r="Y26" i="18"/>
  <c r="Y26" i="58" s="1"/>
  <c r="X22" i="18"/>
  <c r="X22" i="58" s="1"/>
  <c r="Y22" i="18"/>
  <c r="Y22" i="58" s="1"/>
  <c r="X18" i="18"/>
  <c r="X18" i="58" s="1"/>
  <c r="Y18" i="18"/>
  <c r="Y18" i="58" s="1"/>
  <c r="X14" i="18"/>
  <c r="X14" i="58" s="1"/>
  <c r="Y14" i="18"/>
  <c r="Y14" i="58" s="1"/>
  <c r="X10" i="18"/>
  <c r="X10" i="58" s="1"/>
  <c r="Y10" i="18"/>
  <c r="Y10" i="58" s="1"/>
  <c r="X6" i="18"/>
  <c r="X6" i="58" s="1"/>
  <c r="Y6" i="18"/>
  <c r="Y6" i="58" s="1"/>
  <c r="Y722" i="18"/>
  <c r="Y722" i="58" s="1"/>
  <c r="Y706" i="18"/>
  <c r="Y706" i="58" s="1"/>
  <c r="Y690" i="18"/>
  <c r="Y690" i="58" s="1"/>
  <c r="Y674" i="18"/>
  <c r="Y674" i="58" s="1"/>
  <c r="Y658" i="18"/>
  <c r="Y658" i="58" s="1"/>
  <c r="Y642" i="18"/>
  <c r="Y642" i="58" s="1"/>
  <c r="Y626" i="18"/>
  <c r="Y626" i="58" s="1"/>
  <c r="Y610" i="18"/>
  <c r="Y610" i="58" s="1"/>
  <c r="Y594" i="18"/>
  <c r="Y594" i="58" s="1"/>
  <c r="Y578" i="18"/>
  <c r="Y578" i="58" s="1"/>
  <c r="Y562" i="18"/>
  <c r="Y562" i="58" s="1"/>
  <c r="X725" i="18"/>
  <c r="X725" i="58" s="1"/>
  <c r="Y725" i="18"/>
  <c r="Y725" i="58" s="1"/>
  <c r="X721" i="18"/>
  <c r="X721" i="58" s="1"/>
  <c r="Y721" i="18"/>
  <c r="Y721" i="58" s="1"/>
  <c r="X717" i="18"/>
  <c r="X717" i="58" s="1"/>
  <c r="Y717" i="18"/>
  <c r="Y717" i="58" s="1"/>
  <c r="X713" i="18"/>
  <c r="X713" i="58" s="1"/>
  <c r="Y713" i="18"/>
  <c r="Y713" i="58" s="1"/>
  <c r="X709" i="18"/>
  <c r="X709" i="58" s="1"/>
  <c r="Y709" i="18"/>
  <c r="Y709" i="58" s="1"/>
  <c r="X705" i="18"/>
  <c r="X705" i="58" s="1"/>
  <c r="Y705" i="18"/>
  <c r="Y705" i="58" s="1"/>
  <c r="X701" i="18"/>
  <c r="X701" i="58" s="1"/>
  <c r="Y701" i="18"/>
  <c r="Y701" i="58" s="1"/>
  <c r="X697" i="18"/>
  <c r="X697" i="58" s="1"/>
  <c r="Y697" i="18"/>
  <c r="Y697" i="58" s="1"/>
  <c r="X693" i="18"/>
  <c r="X693" i="58" s="1"/>
  <c r="Y693" i="18"/>
  <c r="Y693" i="58" s="1"/>
  <c r="X689" i="18"/>
  <c r="X689" i="58" s="1"/>
  <c r="Y689" i="18"/>
  <c r="Y689" i="58" s="1"/>
  <c r="X685" i="18"/>
  <c r="X685" i="58" s="1"/>
  <c r="Y685" i="18"/>
  <c r="Y685" i="58" s="1"/>
  <c r="X681" i="18"/>
  <c r="X681" i="58" s="1"/>
  <c r="Y681" i="18"/>
  <c r="Y681" i="58" s="1"/>
  <c r="X677" i="18"/>
  <c r="X677" i="58" s="1"/>
  <c r="Y677" i="18"/>
  <c r="Y677" i="58" s="1"/>
  <c r="X673" i="18"/>
  <c r="X673" i="58" s="1"/>
  <c r="Y673" i="18"/>
  <c r="Y673" i="58" s="1"/>
  <c r="X669" i="18"/>
  <c r="X669" i="58" s="1"/>
  <c r="Y669" i="18"/>
  <c r="Y669" i="58" s="1"/>
  <c r="X665" i="18"/>
  <c r="X665" i="58" s="1"/>
  <c r="Y665" i="18"/>
  <c r="Y665" i="58" s="1"/>
  <c r="X661" i="18"/>
  <c r="X661" i="58" s="1"/>
  <c r="Y661" i="18"/>
  <c r="Y661" i="58" s="1"/>
  <c r="X657" i="18"/>
  <c r="X657" i="58" s="1"/>
  <c r="Y657" i="18"/>
  <c r="Y657" i="58" s="1"/>
  <c r="X653" i="18"/>
  <c r="X653" i="58" s="1"/>
  <c r="Y653" i="18"/>
  <c r="Y653" i="58" s="1"/>
  <c r="X649" i="18"/>
  <c r="X649" i="58" s="1"/>
  <c r="Y649" i="18"/>
  <c r="Y649" i="58" s="1"/>
  <c r="X645" i="18"/>
  <c r="X645" i="58" s="1"/>
  <c r="Y645" i="18"/>
  <c r="Y645" i="58" s="1"/>
  <c r="X641" i="18"/>
  <c r="X641" i="58" s="1"/>
  <c r="Y641" i="18"/>
  <c r="Y641" i="58" s="1"/>
  <c r="X637" i="18"/>
  <c r="X637" i="58" s="1"/>
  <c r="Y637" i="18"/>
  <c r="Y637" i="58" s="1"/>
  <c r="X633" i="18"/>
  <c r="X633" i="58" s="1"/>
  <c r="Y633" i="18"/>
  <c r="Y633" i="58" s="1"/>
  <c r="X629" i="18"/>
  <c r="X629" i="58" s="1"/>
  <c r="Y629" i="18"/>
  <c r="Y629" i="58" s="1"/>
  <c r="X625" i="18"/>
  <c r="X625" i="58" s="1"/>
  <c r="Y625" i="18"/>
  <c r="Y625" i="58" s="1"/>
  <c r="X621" i="18"/>
  <c r="X621" i="58" s="1"/>
  <c r="Y621" i="18"/>
  <c r="Y621" i="58" s="1"/>
  <c r="X617" i="18"/>
  <c r="X617" i="58" s="1"/>
  <c r="Y617" i="18"/>
  <c r="Y617" i="58" s="1"/>
  <c r="X613" i="18"/>
  <c r="X613" i="58" s="1"/>
  <c r="Y613" i="18"/>
  <c r="Y613" i="58" s="1"/>
  <c r="X609" i="18"/>
  <c r="X609" i="58" s="1"/>
  <c r="Y609" i="18"/>
  <c r="Y609" i="58" s="1"/>
  <c r="X605" i="18"/>
  <c r="X605" i="58" s="1"/>
  <c r="Y605" i="18"/>
  <c r="Y605" i="58" s="1"/>
  <c r="X601" i="18"/>
  <c r="X601" i="58" s="1"/>
  <c r="Y601" i="18"/>
  <c r="Y601" i="58" s="1"/>
  <c r="X597" i="18"/>
  <c r="X597" i="58" s="1"/>
  <c r="Y597" i="18"/>
  <c r="Y597" i="58" s="1"/>
  <c r="X593" i="18"/>
  <c r="X593" i="58" s="1"/>
  <c r="Y593" i="18"/>
  <c r="Y593" i="58" s="1"/>
  <c r="X589" i="18"/>
  <c r="X589" i="58" s="1"/>
  <c r="Y589" i="18"/>
  <c r="Y589" i="58" s="1"/>
  <c r="X585" i="18"/>
  <c r="X585" i="58" s="1"/>
  <c r="Y585" i="18"/>
  <c r="Y585" i="58" s="1"/>
  <c r="X581" i="18"/>
  <c r="X581" i="58" s="1"/>
  <c r="Y581" i="18"/>
  <c r="Y581" i="58" s="1"/>
  <c r="X577" i="18"/>
  <c r="X577" i="58" s="1"/>
  <c r="Y577" i="18"/>
  <c r="Y577" i="58" s="1"/>
  <c r="X573" i="18"/>
  <c r="X573" i="58" s="1"/>
  <c r="Y573" i="18"/>
  <c r="Y573" i="58" s="1"/>
  <c r="X569" i="18"/>
  <c r="X569" i="58" s="1"/>
  <c r="Y569" i="18"/>
  <c r="Y569" i="58" s="1"/>
  <c r="X565" i="18"/>
  <c r="X565" i="58" s="1"/>
  <c r="Y565" i="18"/>
  <c r="Y565" i="58" s="1"/>
  <c r="X561" i="18"/>
  <c r="X561" i="58" s="1"/>
  <c r="Y561" i="18"/>
  <c r="Y561" i="58" s="1"/>
  <c r="X557" i="18"/>
  <c r="X557" i="58" s="1"/>
  <c r="Y557" i="18"/>
  <c r="Y557" i="58" s="1"/>
  <c r="X553" i="18"/>
  <c r="X553" i="58" s="1"/>
  <c r="Y553" i="18"/>
  <c r="Y553" i="58" s="1"/>
  <c r="X549" i="18"/>
  <c r="X549" i="58" s="1"/>
  <c r="Y549" i="18"/>
  <c r="Y549" i="58" s="1"/>
  <c r="X545" i="18"/>
  <c r="X545" i="58" s="1"/>
  <c r="Y545" i="18"/>
  <c r="Y545" i="58" s="1"/>
  <c r="X541" i="18"/>
  <c r="X541" i="58" s="1"/>
  <c r="Y541" i="18"/>
  <c r="Y541" i="58" s="1"/>
  <c r="X537" i="18"/>
  <c r="X537" i="58" s="1"/>
  <c r="Y537" i="18"/>
  <c r="Y537" i="58" s="1"/>
  <c r="X533" i="18"/>
  <c r="X533" i="58" s="1"/>
  <c r="Y533" i="18"/>
  <c r="Y533" i="58" s="1"/>
  <c r="X529" i="18"/>
  <c r="X529" i="58" s="1"/>
  <c r="Y529" i="18"/>
  <c r="Y529" i="58" s="1"/>
  <c r="X525" i="18"/>
  <c r="X525" i="58" s="1"/>
  <c r="Y525" i="18"/>
  <c r="Y525" i="58" s="1"/>
  <c r="X521" i="18"/>
  <c r="X521" i="58" s="1"/>
  <c r="Y521" i="18"/>
  <c r="Y521" i="58" s="1"/>
  <c r="X517" i="18"/>
  <c r="X517" i="58" s="1"/>
  <c r="Y517" i="18"/>
  <c r="Y517" i="58" s="1"/>
  <c r="X513" i="18"/>
  <c r="X513" i="58" s="1"/>
  <c r="Y513" i="18"/>
  <c r="Y513" i="58" s="1"/>
  <c r="X509" i="18"/>
  <c r="X509" i="58" s="1"/>
  <c r="Y509" i="18"/>
  <c r="Y509" i="58" s="1"/>
  <c r="X505" i="18"/>
  <c r="X505" i="58" s="1"/>
  <c r="Y505" i="18"/>
  <c r="Y505" i="58" s="1"/>
  <c r="X501" i="18"/>
  <c r="X501" i="58" s="1"/>
  <c r="Y501" i="18"/>
  <c r="Y501" i="58" s="1"/>
  <c r="X497" i="18"/>
  <c r="X497" i="58" s="1"/>
  <c r="Y497" i="18"/>
  <c r="Y497" i="58" s="1"/>
  <c r="X493" i="18"/>
  <c r="X493" i="58" s="1"/>
  <c r="Y493" i="18"/>
  <c r="Y493" i="58" s="1"/>
  <c r="X489" i="18"/>
  <c r="X489" i="58" s="1"/>
  <c r="Y489" i="18"/>
  <c r="Y489" i="58" s="1"/>
  <c r="X485" i="18"/>
  <c r="X485" i="58" s="1"/>
  <c r="Y485" i="18"/>
  <c r="Y485" i="58" s="1"/>
  <c r="X481" i="18"/>
  <c r="X481" i="58" s="1"/>
  <c r="Y481" i="18"/>
  <c r="Y481" i="58" s="1"/>
  <c r="X477" i="18"/>
  <c r="X477" i="58" s="1"/>
  <c r="Y477" i="18"/>
  <c r="Y477" i="58" s="1"/>
  <c r="X473" i="18"/>
  <c r="X473" i="58" s="1"/>
  <c r="Y473" i="18"/>
  <c r="Y473" i="58" s="1"/>
  <c r="X469" i="18"/>
  <c r="X469" i="58" s="1"/>
  <c r="Y469" i="18"/>
  <c r="Y469" i="58" s="1"/>
  <c r="X465" i="18"/>
  <c r="X465" i="58" s="1"/>
  <c r="Y465" i="18"/>
  <c r="Y465" i="58" s="1"/>
  <c r="X461" i="18"/>
  <c r="X461" i="58" s="1"/>
  <c r="Y461" i="18"/>
  <c r="Y461" i="58" s="1"/>
  <c r="X457" i="18"/>
  <c r="X457" i="58" s="1"/>
  <c r="Y457" i="18"/>
  <c r="Y457" i="58" s="1"/>
  <c r="X453" i="18"/>
  <c r="X453" i="58" s="1"/>
  <c r="Y453" i="18"/>
  <c r="Y453" i="58" s="1"/>
  <c r="X449" i="18"/>
  <c r="X449" i="58" s="1"/>
  <c r="Y449" i="18"/>
  <c r="Y449" i="58" s="1"/>
  <c r="X445" i="18"/>
  <c r="X445" i="58" s="1"/>
  <c r="Y445" i="18"/>
  <c r="Y445" i="58" s="1"/>
  <c r="X441" i="18"/>
  <c r="X441" i="58" s="1"/>
  <c r="Y441" i="18"/>
  <c r="Y441" i="58" s="1"/>
  <c r="X437" i="18"/>
  <c r="X437" i="58" s="1"/>
  <c r="Y437" i="18"/>
  <c r="Y437" i="58" s="1"/>
  <c r="X433" i="18"/>
  <c r="X433" i="58" s="1"/>
  <c r="Y433" i="18"/>
  <c r="Y433" i="58" s="1"/>
  <c r="X429" i="18"/>
  <c r="X429" i="58" s="1"/>
  <c r="Y429" i="18"/>
  <c r="Y429" i="58" s="1"/>
  <c r="X425" i="18"/>
  <c r="X425" i="58" s="1"/>
  <c r="Y425" i="18"/>
  <c r="Y425" i="58" s="1"/>
  <c r="X421" i="18"/>
  <c r="X421" i="58" s="1"/>
  <c r="Y421" i="18"/>
  <c r="Y421" i="58" s="1"/>
  <c r="X417" i="18"/>
  <c r="X417" i="58" s="1"/>
  <c r="Y417" i="18"/>
  <c r="Y417" i="58" s="1"/>
  <c r="X413" i="18"/>
  <c r="X413" i="58" s="1"/>
  <c r="Y413" i="18"/>
  <c r="Y413" i="58" s="1"/>
  <c r="X409" i="18"/>
  <c r="X409" i="58" s="1"/>
  <c r="Y409" i="18"/>
  <c r="Y409" i="58" s="1"/>
  <c r="X405" i="18"/>
  <c r="X405" i="58" s="1"/>
  <c r="Y405" i="18"/>
  <c r="Y405" i="58" s="1"/>
  <c r="X401" i="18"/>
  <c r="X401" i="58" s="1"/>
  <c r="Y401" i="18"/>
  <c r="Y401" i="58" s="1"/>
  <c r="X397" i="18"/>
  <c r="X397" i="58" s="1"/>
  <c r="Y397" i="18"/>
  <c r="Y397" i="58" s="1"/>
  <c r="X393" i="18"/>
  <c r="X393" i="58" s="1"/>
  <c r="Y393" i="18"/>
  <c r="Y393" i="58" s="1"/>
  <c r="X389" i="18"/>
  <c r="X389" i="58" s="1"/>
  <c r="Y389" i="18"/>
  <c r="Y389" i="58" s="1"/>
  <c r="X385" i="18"/>
  <c r="X385" i="58" s="1"/>
  <c r="Y385" i="18"/>
  <c r="Y385" i="58" s="1"/>
  <c r="X381" i="18"/>
  <c r="X381" i="58" s="1"/>
  <c r="Y381" i="18"/>
  <c r="Y381" i="58" s="1"/>
  <c r="X377" i="18"/>
  <c r="X377" i="58" s="1"/>
  <c r="Y377" i="18"/>
  <c r="Y377" i="58" s="1"/>
  <c r="X373" i="18"/>
  <c r="X373" i="58" s="1"/>
  <c r="Y373" i="18"/>
  <c r="Y373" i="58" s="1"/>
  <c r="X369" i="18"/>
  <c r="X369" i="58" s="1"/>
  <c r="Y369" i="18"/>
  <c r="Y369" i="58" s="1"/>
  <c r="X365" i="18"/>
  <c r="X365" i="58" s="1"/>
  <c r="Y365" i="18"/>
  <c r="Y365" i="58" s="1"/>
  <c r="X361" i="18"/>
  <c r="X361" i="58" s="1"/>
  <c r="Y361" i="18"/>
  <c r="Y361" i="58" s="1"/>
  <c r="X357" i="18"/>
  <c r="X357" i="58" s="1"/>
  <c r="Y357" i="18"/>
  <c r="Y357" i="58" s="1"/>
  <c r="X353" i="18"/>
  <c r="X353" i="58" s="1"/>
  <c r="Y353" i="18"/>
  <c r="Y353" i="58" s="1"/>
  <c r="X349" i="18"/>
  <c r="X349" i="58" s="1"/>
  <c r="Y349" i="18"/>
  <c r="Y349" i="58" s="1"/>
  <c r="X345" i="18"/>
  <c r="X345" i="58" s="1"/>
  <c r="Y345" i="18"/>
  <c r="Y345" i="58" s="1"/>
  <c r="X341" i="18"/>
  <c r="X341" i="58" s="1"/>
  <c r="Y341" i="18"/>
  <c r="Y341" i="58" s="1"/>
  <c r="X337" i="18"/>
  <c r="X337" i="58" s="1"/>
  <c r="Y337" i="18"/>
  <c r="Y337" i="58" s="1"/>
  <c r="X333" i="18"/>
  <c r="X333" i="58" s="1"/>
  <c r="Y333" i="18"/>
  <c r="Y333" i="58" s="1"/>
  <c r="X329" i="18"/>
  <c r="X329" i="58" s="1"/>
  <c r="Y329" i="18"/>
  <c r="Y329" i="58" s="1"/>
  <c r="X325" i="18"/>
  <c r="X325" i="58" s="1"/>
  <c r="Y325" i="18"/>
  <c r="Y325" i="58" s="1"/>
  <c r="X321" i="18"/>
  <c r="X321" i="58" s="1"/>
  <c r="Y321" i="18"/>
  <c r="Y321" i="58" s="1"/>
  <c r="X317" i="18"/>
  <c r="X317" i="58" s="1"/>
  <c r="Y317" i="18"/>
  <c r="Y317" i="58" s="1"/>
  <c r="X313" i="18"/>
  <c r="X313" i="58" s="1"/>
  <c r="Y313" i="18"/>
  <c r="Y313" i="58" s="1"/>
  <c r="X309" i="18"/>
  <c r="X309" i="58" s="1"/>
  <c r="Y309" i="18"/>
  <c r="Y309" i="58" s="1"/>
  <c r="X305" i="18"/>
  <c r="X305" i="58" s="1"/>
  <c r="Y305" i="18"/>
  <c r="Y305" i="58" s="1"/>
  <c r="X301" i="18"/>
  <c r="X301" i="58" s="1"/>
  <c r="Y301" i="18"/>
  <c r="Y301" i="58" s="1"/>
  <c r="X297" i="18"/>
  <c r="X297" i="58" s="1"/>
  <c r="Y297" i="18"/>
  <c r="Y297" i="58" s="1"/>
  <c r="X293" i="18"/>
  <c r="X293" i="58" s="1"/>
  <c r="Y293" i="18"/>
  <c r="Y293" i="58" s="1"/>
  <c r="X289" i="18"/>
  <c r="X289" i="58" s="1"/>
  <c r="Y289" i="18"/>
  <c r="Y289" i="58" s="1"/>
  <c r="X285" i="18"/>
  <c r="X285" i="58" s="1"/>
  <c r="Y285" i="18"/>
  <c r="Y285" i="58" s="1"/>
  <c r="X281" i="18"/>
  <c r="X281" i="58" s="1"/>
  <c r="Y281" i="18"/>
  <c r="Y281" i="58" s="1"/>
  <c r="X277" i="18"/>
  <c r="X277" i="58" s="1"/>
  <c r="Y277" i="18"/>
  <c r="Y277" i="58" s="1"/>
  <c r="X273" i="18"/>
  <c r="X273" i="58" s="1"/>
  <c r="Y273" i="18"/>
  <c r="Y273" i="58" s="1"/>
  <c r="X269" i="18"/>
  <c r="X269" i="58" s="1"/>
  <c r="Y269" i="18"/>
  <c r="Y269" i="58" s="1"/>
  <c r="X265" i="18"/>
  <c r="X265" i="58" s="1"/>
  <c r="Y265" i="18"/>
  <c r="Y265" i="58" s="1"/>
  <c r="X261" i="18"/>
  <c r="X261" i="58" s="1"/>
  <c r="Y261" i="18"/>
  <c r="Y261" i="58" s="1"/>
  <c r="X257" i="18"/>
  <c r="X257" i="58" s="1"/>
  <c r="Y257" i="18"/>
  <c r="Y257" i="58" s="1"/>
  <c r="X253" i="18"/>
  <c r="X253" i="58" s="1"/>
  <c r="Y253" i="18"/>
  <c r="Y253" i="58" s="1"/>
  <c r="X249" i="18"/>
  <c r="X249" i="58" s="1"/>
  <c r="Y249" i="18"/>
  <c r="Y249" i="58" s="1"/>
  <c r="X245" i="18"/>
  <c r="X245" i="58" s="1"/>
  <c r="Y245" i="18"/>
  <c r="Y245" i="58" s="1"/>
  <c r="X241" i="18"/>
  <c r="X241" i="58" s="1"/>
  <c r="Y241" i="18"/>
  <c r="Y241" i="58" s="1"/>
  <c r="X237" i="18"/>
  <c r="X237" i="58" s="1"/>
  <c r="Y237" i="18"/>
  <c r="Y237" i="58" s="1"/>
  <c r="X233" i="18"/>
  <c r="X233" i="58" s="1"/>
  <c r="Y233" i="18"/>
  <c r="Y233" i="58" s="1"/>
  <c r="X229" i="18"/>
  <c r="X229" i="58" s="1"/>
  <c r="Y229" i="18"/>
  <c r="Y229" i="58" s="1"/>
  <c r="X225" i="18"/>
  <c r="X225" i="58" s="1"/>
  <c r="Y225" i="18"/>
  <c r="Y225" i="58" s="1"/>
  <c r="X221" i="18"/>
  <c r="X221" i="58" s="1"/>
  <c r="Y221" i="18"/>
  <c r="Y221" i="58" s="1"/>
  <c r="X217" i="18"/>
  <c r="X217" i="58" s="1"/>
  <c r="Y217" i="18"/>
  <c r="Y217" i="58" s="1"/>
  <c r="X213" i="18"/>
  <c r="X213" i="58" s="1"/>
  <c r="Y213" i="18"/>
  <c r="Y213" i="58" s="1"/>
  <c r="X209" i="18"/>
  <c r="X209" i="58" s="1"/>
  <c r="Y209" i="18"/>
  <c r="Y209" i="58" s="1"/>
  <c r="X205" i="18"/>
  <c r="X205" i="58" s="1"/>
  <c r="Y205" i="18"/>
  <c r="Y205" i="58" s="1"/>
  <c r="X201" i="18"/>
  <c r="X201" i="58" s="1"/>
  <c r="Y201" i="18"/>
  <c r="Y201" i="58" s="1"/>
  <c r="Y858" i="18"/>
  <c r="Y858" i="58" s="1"/>
  <c r="Y850" i="18"/>
  <c r="Y850" i="58" s="1"/>
  <c r="Y842" i="18"/>
  <c r="Y842" i="58" s="1"/>
  <c r="Y834" i="18"/>
  <c r="Y834" i="58" s="1"/>
  <c r="Y826" i="18"/>
  <c r="Y826" i="58" s="1"/>
  <c r="Y818" i="18"/>
  <c r="Y818" i="58" s="1"/>
  <c r="Y810" i="18"/>
  <c r="Y810" i="58" s="1"/>
  <c r="Y802" i="18"/>
  <c r="Y802" i="58" s="1"/>
  <c r="Y794" i="18"/>
  <c r="Y794" i="58" s="1"/>
  <c r="Y786" i="18"/>
  <c r="Y786" i="58" s="1"/>
  <c r="Y778" i="18"/>
  <c r="Y778" i="58" s="1"/>
  <c r="Y770" i="18"/>
  <c r="Y770" i="58" s="1"/>
  <c r="Y762" i="18"/>
  <c r="Y762" i="58" s="1"/>
  <c r="Y754" i="18"/>
  <c r="Y754" i="58" s="1"/>
  <c r="Y746" i="18"/>
  <c r="Y746" i="58" s="1"/>
  <c r="Y738" i="18"/>
  <c r="Y738" i="58" s="1"/>
  <c r="Y730" i="18"/>
  <c r="Y730" i="58" s="1"/>
  <c r="Y718" i="18"/>
  <c r="Y718" i="58" s="1"/>
  <c r="Y702" i="18"/>
  <c r="Y702" i="58" s="1"/>
  <c r="Y686" i="18"/>
  <c r="Y686" i="58" s="1"/>
  <c r="Y670" i="18"/>
  <c r="Y670" i="58" s="1"/>
  <c r="Y654" i="18"/>
  <c r="Y654" i="58" s="1"/>
  <c r="Y638" i="18"/>
  <c r="Y638" i="58" s="1"/>
  <c r="Y622" i="18"/>
  <c r="Y622" i="58" s="1"/>
  <c r="Y606" i="18"/>
  <c r="Y606" i="58" s="1"/>
  <c r="Y590" i="18"/>
  <c r="Y590" i="58" s="1"/>
  <c r="Y574" i="18"/>
  <c r="Y574" i="58" s="1"/>
  <c r="Y558" i="18"/>
  <c r="Y558" i="58" s="1"/>
  <c r="Y527" i="18"/>
  <c r="Y527" i="58" s="1"/>
  <c r="Y495" i="18"/>
  <c r="Y495" i="58" s="1"/>
  <c r="Y463" i="18"/>
  <c r="Y463" i="58" s="1"/>
  <c r="Y431" i="18"/>
  <c r="Y431" i="58" s="1"/>
  <c r="Y399" i="18"/>
  <c r="Y399" i="58" s="1"/>
  <c r="Y367" i="18"/>
  <c r="Y367" i="58" s="1"/>
  <c r="Y327" i="18"/>
  <c r="Y327" i="58" s="1"/>
  <c r="Y263" i="18"/>
  <c r="Y263" i="58" s="1"/>
  <c r="Y199" i="18"/>
  <c r="Y199" i="58" s="1"/>
  <c r="Y99" i="18"/>
  <c r="Y99" i="58" s="1"/>
  <c r="X554" i="18"/>
  <c r="X554" i="58" s="1"/>
  <c r="Y554" i="18"/>
  <c r="Y554" i="58" s="1"/>
  <c r="X542" i="18"/>
  <c r="X542" i="58" s="1"/>
  <c r="Y542" i="18"/>
  <c r="Y542" i="58" s="1"/>
  <c r="X526" i="18"/>
  <c r="X526" i="58" s="1"/>
  <c r="Y526" i="18"/>
  <c r="Y526" i="58" s="1"/>
  <c r="X514" i="18"/>
  <c r="X514" i="58" s="1"/>
  <c r="Y514" i="18"/>
  <c r="Y514" i="58" s="1"/>
  <c r="X502" i="18"/>
  <c r="X502" i="58" s="1"/>
  <c r="Y502" i="18"/>
  <c r="Y502" i="58" s="1"/>
  <c r="X486" i="18"/>
  <c r="X486" i="58" s="1"/>
  <c r="Y486" i="18"/>
  <c r="Y486" i="58" s="1"/>
  <c r="X474" i="18"/>
  <c r="X474" i="58" s="1"/>
  <c r="Y474" i="18"/>
  <c r="Y474" i="58" s="1"/>
  <c r="X458" i="18"/>
  <c r="X458" i="58" s="1"/>
  <c r="Y458" i="18"/>
  <c r="Y458" i="58" s="1"/>
  <c r="X450" i="18"/>
  <c r="X450" i="58" s="1"/>
  <c r="Y450" i="18"/>
  <c r="Y450" i="58" s="1"/>
  <c r="X446" i="18"/>
  <c r="X446" i="58" s="1"/>
  <c r="Y446" i="18"/>
  <c r="Y446" i="58" s="1"/>
  <c r="X434" i="18"/>
  <c r="X434" i="58" s="1"/>
  <c r="Y434" i="18"/>
  <c r="Y434" i="58" s="1"/>
  <c r="X422" i="18"/>
  <c r="X422" i="58" s="1"/>
  <c r="Y422" i="18"/>
  <c r="Y422" i="58" s="1"/>
  <c r="X406" i="18"/>
  <c r="X406" i="58" s="1"/>
  <c r="Y406" i="18"/>
  <c r="Y406" i="58" s="1"/>
  <c r="X390" i="18"/>
  <c r="X390" i="58" s="1"/>
  <c r="Y390" i="18"/>
  <c r="Y390" i="58" s="1"/>
  <c r="X378" i="18"/>
  <c r="X378" i="58" s="1"/>
  <c r="Y378" i="18"/>
  <c r="Y378" i="58" s="1"/>
  <c r="X366" i="18"/>
  <c r="X366" i="58" s="1"/>
  <c r="Y366" i="18"/>
  <c r="Y366" i="58" s="1"/>
  <c r="X350" i="18"/>
  <c r="X350" i="58" s="1"/>
  <c r="Y350" i="18"/>
  <c r="Y350" i="58" s="1"/>
  <c r="X334" i="18"/>
  <c r="X334" i="58" s="1"/>
  <c r="Y334" i="18"/>
  <c r="Y334" i="58" s="1"/>
  <c r="X322" i="18"/>
  <c r="X322" i="58" s="1"/>
  <c r="Y322" i="18"/>
  <c r="Y322" i="58" s="1"/>
  <c r="X310" i="18"/>
  <c r="X310" i="58" s="1"/>
  <c r="Y310" i="18"/>
  <c r="Y310" i="58" s="1"/>
  <c r="X294" i="18"/>
  <c r="X294" i="58" s="1"/>
  <c r="Y294" i="18"/>
  <c r="Y294" i="58" s="1"/>
  <c r="X278" i="18"/>
  <c r="X278" i="58" s="1"/>
  <c r="Y278" i="18"/>
  <c r="Y278" i="58" s="1"/>
  <c r="X258" i="18"/>
  <c r="X258" i="58" s="1"/>
  <c r="Y258" i="18"/>
  <c r="Y258" i="58" s="1"/>
  <c r="X246" i="18"/>
  <c r="X246" i="58" s="1"/>
  <c r="Y246" i="18"/>
  <c r="Y246" i="58" s="1"/>
  <c r="X860" i="18"/>
  <c r="X860" i="58" s="1"/>
  <c r="Y860" i="18"/>
  <c r="Y860" i="58" s="1"/>
  <c r="X852" i="18"/>
  <c r="X852" i="58" s="1"/>
  <c r="Y852" i="18"/>
  <c r="Y852" i="58" s="1"/>
  <c r="X844" i="18"/>
  <c r="X844" i="58" s="1"/>
  <c r="Y844" i="18"/>
  <c r="Y844" i="58" s="1"/>
  <c r="X832" i="18"/>
  <c r="X832" i="58" s="1"/>
  <c r="Y832" i="18"/>
  <c r="Y832" i="58" s="1"/>
  <c r="X824" i="18"/>
  <c r="X824" i="58" s="1"/>
  <c r="Y824" i="18"/>
  <c r="Y824" i="58" s="1"/>
  <c r="X812" i="18"/>
  <c r="X812" i="58" s="1"/>
  <c r="Y812" i="18"/>
  <c r="Y812" i="58" s="1"/>
  <c r="X804" i="18"/>
  <c r="X804" i="58" s="1"/>
  <c r="Y804" i="18"/>
  <c r="Y804" i="58" s="1"/>
  <c r="X796" i="18"/>
  <c r="X796" i="58" s="1"/>
  <c r="Y796" i="18"/>
  <c r="Y796" i="58" s="1"/>
  <c r="X788" i="18"/>
  <c r="X788" i="58" s="1"/>
  <c r="Y788" i="18"/>
  <c r="Y788" i="58" s="1"/>
  <c r="X784" i="18"/>
  <c r="X784" i="58" s="1"/>
  <c r="Y784" i="18"/>
  <c r="Y784" i="58" s="1"/>
  <c r="X780" i="18"/>
  <c r="X780" i="58" s="1"/>
  <c r="Y780" i="18"/>
  <c r="Y780" i="58" s="1"/>
  <c r="X776" i="18"/>
  <c r="X776" i="58" s="1"/>
  <c r="Y776" i="18"/>
  <c r="Y776" i="58" s="1"/>
  <c r="X772" i="18"/>
  <c r="X772" i="58" s="1"/>
  <c r="Y772" i="18"/>
  <c r="Y772" i="58" s="1"/>
  <c r="X768" i="18"/>
  <c r="X768" i="58" s="1"/>
  <c r="Y768" i="18"/>
  <c r="Y768" i="58" s="1"/>
  <c r="X764" i="18"/>
  <c r="X764" i="58" s="1"/>
  <c r="Y764" i="18"/>
  <c r="Y764" i="58" s="1"/>
  <c r="X760" i="18"/>
  <c r="X760" i="58" s="1"/>
  <c r="Y760" i="18"/>
  <c r="Y760" i="58" s="1"/>
  <c r="X756" i="18"/>
  <c r="X756" i="58" s="1"/>
  <c r="Y756" i="18"/>
  <c r="Y756" i="58" s="1"/>
  <c r="X752" i="18"/>
  <c r="X752" i="58" s="1"/>
  <c r="Y752" i="18"/>
  <c r="Y752" i="58" s="1"/>
  <c r="X748" i="18"/>
  <c r="X748" i="58" s="1"/>
  <c r="Y748" i="18"/>
  <c r="Y748" i="58" s="1"/>
  <c r="X744" i="18"/>
  <c r="X744" i="58" s="1"/>
  <c r="Y744" i="18"/>
  <c r="Y744" i="58" s="1"/>
  <c r="X740" i="18"/>
  <c r="X740" i="58" s="1"/>
  <c r="Y740" i="18"/>
  <c r="Y740" i="58" s="1"/>
  <c r="X736" i="18"/>
  <c r="X736" i="58" s="1"/>
  <c r="Y736" i="18"/>
  <c r="Y736" i="58" s="1"/>
  <c r="X732" i="18"/>
  <c r="X732" i="58" s="1"/>
  <c r="Y732" i="18"/>
  <c r="Y732" i="58" s="1"/>
  <c r="X728" i="18"/>
  <c r="X728" i="58" s="1"/>
  <c r="Y728" i="18"/>
  <c r="Y728" i="58" s="1"/>
  <c r="X724" i="18"/>
  <c r="X724" i="58" s="1"/>
  <c r="Y724" i="18"/>
  <c r="Y724" i="58" s="1"/>
  <c r="X720" i="18"/>
  <c r="X720" i="58" s="1"/>
  <c r="Y720" i="18"/>
  <c r="Y720" i="58" s="1"/>
  <c r="X716" i="18"/>
  <c r="X716" i="58" s="1"/>
  <c r="Y716" i="18"/>
  <c r="Y716" i="58" s="1"/>
  <c r="X712" i="18"/>
  <c r="X712" i="58" s="1"/>
  <c r="Y712" i="18"/>
  <c r="Y712" i="58" s="1"/>
  <c r="X708" i="18"/>
  <c r="X708" i="58" s="1"/>
  <c r="Y708" i="18"/>
  <c r="Y708" i="58" s="1"/>
  <c r="X704" i="18"/>
  <c r="X704" i="58" s="1"/>
  <c r="Y704" i="18"/>
  <c r="Y704" i="58" s="1"/>
  <c r="X700" i="18"/>
  <c r="X700" i="58" s="1"/>
  <c r="Y700" i="18"/>
  <c r="Y700" i="58" s="1"/>
  <c r="X696" i="18"/>
  <c r="X696" i="58" s="1"/>
  <c r="Y696" i="18"/>
  <c r="Y696" i="58" s="1"/>
  <c r="X692" i="18"/>
  <c r="X692" i="58" s="1"/>
  <c r="Y692" i="18"/>
  <c r="Y692" i="58" s="1"/>
  <c r="X688" i="18"/>
  <c r="X688" i="58" s="1"/>
  <c r="Y688" i="18"/>
  <c r="Y688" i="58" s="1"/>
  <c r="X684" i="18"/>
  <c r="X684" i="58" s="1"/>
  <c r="Y684" i="18"/>
  <c r="Y684" i="58" s="1"/>
  <c r="X680" i="18"/>
  <c r="X680" i="58" s="1"/>
  <c r="Y680" i="18"/>
  <c r="Y680" i="58" s="1"/>
  <c r="X676" i="18"/>
  <c r="X676" i="58" s="1"/>
  <c r="Y676" i="18"/>
  <c r="Y676" i="58" s="1"/>
  <c r="X672" i="18"/>
  <c r="X672" i="58" s="1"/>
  <c r="Y672" i="18"/>
  <c r="Y672" i="58" s="1"/>
  <c r="X668" i="18"/>
  <c r="X668" i="58" s="1"/>
  <c r="Y668" i="18"/>
  <c r="Y668" i="58" s="1"/>
  <c r="X664" i="18"/>
  <c r="X664" i="58" s="1"/>
  <c r="Y664" i="18"/>
  <c r="Y664" i="58" s="1"/>
  <c r="X660" i="18"/>
  <c r="X660" i="58" s="1"/>
  <c r="Y660" i="18"/>
  <c r="Y660" i="58" s="1"/>
  <c r="X656" i="18"/>
  <c r="X656" i="58" s="1"/>
  <c r="Y656" i="18"/>
  <c r="Y656" i="58" s="1"/>
  <c r="X652" i="18"/>
  <c r="X652" i="58" s="1"/>
  <c r="Y652" i="18"/>
  <c r="Y652" i="58" s="1"/>
  <c r="X648" i="18"/>
  <c r="X648" i="58" s="1"/>
  <c r="Y648" i="18"/>
  <c r="Y648" i="58" s="1"/>
  <c r="X644" i="18"/>
  <c r="X644" i="58" s="1"/>
  <c r="Y644" i="18"/>
  <c r="Y644" i="58" s="1"/>
  <c r="X640" i="18"/>
  <c r="X640" i="58" s="1"/>
  <c r="Y640" i="18"/>
  <c r="Y640" i="58" s="1"/>
  <c r="X636" i="18"/>
  <c r="X636" i="58" s="1"/>
  <c r="Y636" i="18"/>
  <c r="Y636" i="58" s="1"/>
  <c r="X632" i="18"/>
  <c r="X632" i="58" s="1"/>
  <c r="Y632" i="18"/>
  <c r="Y632" i="58" s="1"/>
  <c r="X628" i="18"/>
  <c r="X628" i="58" s="1"/>
  <c r="Y628" i="18"/>
  <c r="Y628" i="58" s="1"/>
  <c r="X624" i="18"/>
  <c r="X624" i="58" s="1"/>
  <c r="Y624" i="18"/>
  <c r="Y624" i="58" s="1"/>
  <c r="X620" i="18"/>
  <c r="X620" i="58" s="1"/>
  <c r="Y620" i="18"/>
  <c r="Y620" i="58" s="1"/>
  <c r="X616" i="18"/>
  <c r="X616" i="58" s="1"/>
  <c r="Y616" i="18"/>
  <c r="Y616" i="58" s="1"/>
  <c r="X612" i="18"/>
  <c r="X612" i="58" s="1"/>
  <c r="Y612" i="18"/>
  <c r="Y612" i="58" s="1"/>
  <c r="X608" i="18"/>
  <c r="X608" i="58" s="1"/>
  <c r="Y608" i="18"/>
  <c r="Y608" i="58" s="1"/>
  <c r="X604" i="18"/>
  <c r="X604" i="58" s="1"/>
  <c r="Y604" i="18"/>
  <c r="Y604" i="58" s="1"/>
  <c r="X600" i="18"/>
  <c r="X600" i="58" s="1"/>
  <c r="Y600" i="18"/>
  <c r="Y600" i="58" s="1"/>
  <c r="X596" i="18"/>
  <c r="X596" i="58" s="1"/>
  <c r="Y596" i="18"/>
  <c r="Y596" i="58" s="1"/>
  <c r="X592" i="18"/>
  <c r="X592" i="58" s="1"/>
  <c r="Y592" i="18"/>
  <c r="Y592" i="58" s="1"/>
  <c r="X588" i="18"/>
  <c r="X588" i="58" s="1"/>
  <c r="Y588" i="18"/>
  <c r="Y588" i="58" s="1"/>
  <c r="X584" i="18"/>
  <c r="X584" i="58" s="1"/>
  <c r="Y584" i="18"/>
  <c r="Y584" i="58" s="1"/>
  <c r="X580" i="18"/>
  <c r="X580" i="58" s="1"/>
  <c r="Y580" i="18"/>
  <c r="Y580" i="58" s="1"/>
  <c r="X576" i="18"/>
  <c r="X576" i="58" s="1"/>
  <c r="Y576" i="18"/>
  <c r="Y576" i="58" s="1"/>
  <c r="X572" i="18"/>
  <c r="X572" i="58" s="1"/>
  <c r="Y572" i="18"/>
  <c r="Y572" i="58" s="1"/>
  <c r="X568" i="18"/>
  <c r="X568" i="58" s="1"/>
  <c r="Y568" i="18"/>
  <c r="Y568" i="58" s="1"/>
  <c r="X564" i="18"/>
  <c r="X564" i="58" s="1"/>
  <c r="Y564" i="18"/>
  <c r="Y564" i="58" s="1"/>
  <c r="X560" i="18"/>
  <c r="X560" i="58" s="1"/>
  <c r="Y560" i="18"/>
  <c r="Y560" i="58" s="1"/>
  <c r="X556" i="18"/>
  <c r="X556" i="58" s="1"/>
  <c r="Y556" i="18"/>
  <c r="Y556" i="58" s="1"/>
  <c r="X552" i="18"/>
  <c r="X552" i="58" s="1"/>
  <c r="Y552" i="18"/>
  <c r="Y552" i="58" s="1"/>
  <c r="X548" i="18"/>
  <c r="X548" i="58" s="1"/>
  <c r="Y548" i="18"/>
  <c r="Y548" i="58" s="1"/>
  <c r="X544" i="18"/>
  <c r="X544" i="58" s="1"/>
  <c r="Y544" i="18"/>
  <c r="Y544" i="58" s="1"/>
  <c r="X540" i="18"/>
  <c r="X540" i="58" s="1"/>
  <c r="Y540" i="18"/>
  <c r="Y540" i="58" s="1"/>
  <c r="X536" i="18"/>
  <c r="X536" i="58" s="1"/>
  <c r="Y536" i="18"/>
  <c r="Y536" i="58" s="1"/>
  <c r="X532" i="18"/>
  <c r="X532" i="58" s="1"/>
  <c r="Y532" i="18"/>
  <c r="Y532" i="58" s="1"/>
  <c r="X528" i="18"/>
  <c r="X528" i="58" s="1"/>
  <c r="Y528" i="18"/>
  <c r="Y528" i="58" s="1"/>
  <c r="X524" i="18"/>
  <c r="X524" i="58" s="1"/>
  <c r="Y524" i="18"/>
  <c r="Y524" i="58" s="1"/>
  <c r="X520" i="18"/>
  <c r="X520" i="58" s="1"/>
  <c r="Y520" i="18"/>
  <c r="Y520" i="58" s="1"/>
  <c r="X516" i="18"/>
  <c r="X516" i="58" s="1"/>
  <c r="Y516" i="18"/>
  <c r="Y516" i="58" s="1"/>
  <c r="X512" i="18"/>
  <c r="X512" i="58" s="1"/>
  <c r="Y512" i="18"/>
  <c r="Y512" i="58" s="1"/>
  <c r="X508" i="18"/>
  <c r="X508" i="58" s="1"/>
  <c r="Y508" i="18"/>
  <c r="Y508" i="58" s="1"/>
  <c r="X504" i="18"/>
  <c r="X504" i="58" s="1"/>
  <c r="Y504" i="18"/>
  <c r="Y504" i="58" s="1"/>
  <c r="X500" i="18"/>
  <c r="X500" i="58" s="1"/>
  <c r="Y500" i="18"/>
  <c r="Y500" i="58" s="1"/>
  <c r="X496" i="18"/>
  <c r="X496" i="58" s="1"/>
  <c r="Y496" i="18"/>
  <c r="Y496" i="58" s="1"/>
  <c r="X492" i="18"/>
  <c r="X492" i="58" s="1"/>
  <c r="Y492" i="18"/>
  <c r="Y492" i="58" s="1"/>
  <c r="X488" i="18"/>
  <c r="X488" i="58" s="1"/>
  <c r="Y488" i="18"/>
  <c r="Y488" i="58" s="1"/>
  <c r="X484" i="18"/>
  <c r="X484" i="58" s="1"/>
  <c r="Y484" i="18"/>
  <c r="Y484" i="58" s="1"/>
  <c r="X480" i="18"/>
  <c r="X480" i="58" s="1"/>
  <c r="Y480" i="18"/>
  <c r="Y480" i="58" s="1"/>
  <c r="X476" i="18"/>
  <c r="X476" i="58" s="1"/>
  <c r="Y476" i="18"/>
  <c r="Y476" i="58" s="1"/>
  <c r="X472" i="18"/>
  <c r="X472" i="58" s="1"/>
  <c r="Y472" i="18"/>
  <c r="Y472" i="58" s="1"/>
  <c r="X468" i="18"/>
  <c r="X468" i="58" s="1"/>
  <c r="Y468" i="18"/>
  <c r="Y468" i="58" s="1"/>
  <c r="X464" i="18"/>
  <c r="X464" i="58" s="1"/>
  <c r="Y464" i="18"/>
  <c r="Y464" i="58" s="1"/>
  <c r="X460" i="18"/>
  <c r="X460" i="58" s="1"/>
  <c r="Y460" i="18"/>
  <c r="Y460" i="58" s="1"/>
  <c r="X456" i="18"/>
  <c r="X456" i="58" s="1"/>
  <c r="Y456" i="18"/>
  <c r="Y456" i="58" s="1"/>
  <c r="X452" i="18"/>
  <c r="X452" i="58" s="1"/>
  <c r="Y452" i="18"/>
  <c r="Y452" i="58" s="1"/>
  <c r="X448" i="18"/>
  <c r="X448" i="58" s="1"/>
  <c r="Y448" i="18"/>
  <c r="Y448" i="58" s="1"/>
  <c r="X444" i="18"/>
  <c r="X444" i="58" s="1"/>
  <c r="Y444" i="18"/>
  <c r="Y444" i="58" s="1"/>
  <c r="X440" i="18"/>
  <c r="X440" i="58" s="1"/>
  <c r="Y440" i="18"/>
  <c r="Y440" i="58" s="1"/>
  <c r="X436" i="18"/>
  <c r="X436" i="58" s="1"/>
  <c r="Y436" i="18"/>
  <c r="Y436" i="58" s="1"/>
  <c r="X432" i="18"/>
  <c r="X432" i="58" s="1"/>
  <c r="Y432" i="18"/>
  <c r="Y432" i="58" s="1"/>
  <c r="X428" i="18"/>
  <c r="X428" i="58" s="1"/>
  <c r="Y428" i="18"/>
  <c r="Y428" i="58" s="1"/>
  <c r="X424" i="18"/>
  <c r="X424" i="58" s="1"/>
  <c r="Y424" i="18"/>
  <c r="Y424" i="58" s="1"/>
  <c r="X420" i="18"/>
  <c r="X420" i="58" s="1"/>
  <c r="Y420" i="18"/>
  <c r="Y420" i="58" s="1"/>
  <c r="X416" i="18"/>
  <c r="X416" i="58" s="1"/>
  <c r="Y416" i="18"/>
  <c r="Y416" i="58" s="1"/>
  <c r="X412" i="18"/>
  <c r="X412" i="58" s="1"/>
  <c r="Y412" i="18"/>
  <c r="Y412" i="58" s="1"/>
  <c r="X408" i="18"/>
  <c r="X408" i="58" s="1"/>
  <c r="Y408" i="18"/>
  <c r="Y408" i="58" s="1"/>
  <c r="X404" i="18"/>
  <c r="X404" i="58" s="1"/>
  <c r="Y404" i="18"/>
  <c r="Y404" i="58" s="1"/>
  <c r="X400" i="18"/>
  <c r="X400" i="58" s="1"/>
  <c r="Y400" i="18"/>
  <c r="Y400" i="58" s="1"/>
  <c r="X396" i="18"/>
  <c r="X396" i="58" s="1"/>
  <c r="Y396" i="18"/>
  <c r="Y396" i="58" s="1"/>
  <c r="X392" i="18"/>
  <c r="X392" i="58" s="1"/>
  <c r="Y392" i="18"/>
  <c r="Y392" i="58" s="1"/>
  <c r="X388" i="18"/>
  <c r="X388" i="58" s="1"/>
  <c r="Y388" i="18"/>
  <c r="Y388" i="58" s="1"/>
  <c r="X384" i="18"/>
  <c r="X384" i="58" s="1"/>
  <c r="Y384" i="18"/>
  <c r="Y384" i="58" s="1"/>
  <c r="X380" i="18"/>
  <c r="X380" i="58" s="1"/>
  <c r="Y380" i="18"/>
  <c r="Y380" i="58" s="1"/>
  <c r="X376" i="18"/>
  <c r="X376" i="58" s="1"/>
  <c r="Y376" i="18"/>
  <c r="Y376" i="58" s="1"/>
  <c r="X372" i="18"/>
  <c r="X372" i="58" s="1"/>
  <c r="Y372" i="18"/>
  <c r="Y372" i="58" s="1"/>
  <c r="X368" i="18"/>
  <c r="X368" i="58" s="1"/>
  <c r="Y368" i="18"/>
  <c r="Y368" i="58" s="1"/>
  <c r="X364" i="18"/>
  <c r="X364" i="58" s="1"/>
  <c r="Y364" i="18"/>
  <c r="Y364" i="58" s="1"/>
  <c r="X360" i="18"/>
  <c r="X360" i="58" s="1"/>
  <c r="Y360" i="18"/>
  <c r="Y360" i="58" s="1"/>
  <c r="X356" i="18"/>
  <c r="X356" i="58" s="1"/>
  <c r="Y356" i="18"/>
  <c r="Y356" i="58" s="1"/>
  <c r="X352" i="18"/>
  <c r="X352" i="58" s="1"/>
  <c r="Y352" i="18"/>
  <c r="Y352" i="58" s="1"/>
  <c r="X348" i="18"/>
  <c r="X348" i="58" s="1"/>
  <c r="Y348" i="18"/>
  <c r="Y348" i="58" s="1"/>
  <c r="X344" i="18"/>
  <c r="X344" i="58" s="1"/>
  <c r="Y344" i="18"/>
  <c r="Y344" i="58" s="1"/>
  <c r="X340" i="18"/>
  <c r="X340" i="58" s="1"/>
  <c r="Y340" i="18"/>
  <c r="Y340" i="58" s="1"/>
  <c r="X336" i="18"/>
  <c r="X336" i="58" s="1"/>
  <c r="Y336" i="18"/>
  <c r="Y336" i="58" s="1"/>
  <c r="X332" i="18"/>
  <c r="X332" i="58" s="1"/>
  <c r="Y332" i="18"/>
  <c r="Y332" i="58" s="1"/>
  <c r="X328" i="18"/>
  <c r="X328" i="58" s="1"/>
  <c r="Y328" i="18"/>
  <c r="Y328" i="58" s="1"/>
  <c r="X324" i="18"/>
  <c r="X324" i="58" s="1"/>
  <c r="Y324" i="18"/>
  <c r="Y324" i="58" s="1"/>
  <c r="X320" i="18"/>
  <c r="X320" i="58" s="1"/>
  <c r="Y320" i="18"/>
  <c r="Y320" i="58" s="1"/>
  <c r="X316" i="18"/>
  <c r="X316" i="58" s="1"/>
  <c r="Y316" i="18"/>
  <c r="Y316" i="58" s="1"/>
  <c r="X312" i="18"/>
  <c r="X312" i="58" s="1"/>
  <c r="Y312" i="18"/>
  <c r="Y312" i="58" s="1"/>
  <c r="X308" i="18"/>
  <c r="X308" i="58" s="1"/>
  <c r="Y308" i="18"/>
  <c r="Y308" i="58" s="1"/>
  <c r="X304" i="18"/>
  <c r="X304" i="58" s="1"/>
  <c r="Y304" i="18"/>
  <c r="Y304" i="58" s="1"/>
  <c r="X300" i="18"/>
  <c r="X300" i="58" s="1"/>
  <c r="Y300" i="18"/>
  <c r="Y300" i="58" s="1"/>
  <c r="X296" i="18"/>
  <c r="X296" i="58" s="1"/>
  <c r="Y296" i="18"/>
  <c r="Y296" i="58" s="1"/>
  <c r="X292" i="18"/>
  <c r="X292" i="58" s="1"/>
  <c r="Y292" i="18"/>
  <c r="Y292" i="58" s="1"/>
  <c r="X288" i="18"/>
  <c r="X288" i="58" s="1"/>
  <c r="Y288" i="18"/>
  <c r="Y288" i="58" s="1"/>
  <c r="X284" i="18"/>
  <c r="X284" i="58" s="1"/>
  <c r="Y284" i="18"/>
  <c r="Y284" i="58" s="1"/>
  <c r="X280" i="18"/>
  <c r="X280" i="58" s="1"/>
  <c r="Y280" i="18"/>
  <c r="Y280" i="58" s="1"/>
  <c r="X276" i="18"/>
  <c r="X276" i="58" s="1"/>
  <c r="Y276" i="18"/>
  <c r="Y276" i="58" s="1"/>
  <c r="X272" i="18"/>
  <c r="X272" i="58" s="1"/>
  <c r="Y272" i="18"/>
  <c r="Y272" i="58" s="1"/>
  <c r="X268" i="18"/>
  <c r="X268" i="58" s="1"/>
  <c r="Y268" i="18"/>
  <c r="Y268" i="58" s="1"/>
  <c r="X264" i="18"/>
  <c r="X264" i="58" s="1"/>
  <c r="Y264" i="18"/>
  <c r="Y264" i="58" s="1"/>
  <c r="X260" i="18"/>
  <c r="X260" i="58" s="1"/>
  <c r="Y260" i="18"/>
  <c r="Y260" i="58" s="1"/>
  <c r="X256" i="18"/>
  <c r="X256" i="58" s="1"/>
  <c r="Y256" i="18"/>
  <c r="Y256" i="58" s="1"/>
  <c r="X252" i="18"/>
  <c r="X252" i="58" s="1"/>
  <c r="Y252" i="18"/>
  <c r="Y252" i="58" s="1"/>
  <c r="X248" i="18"/>
  <c r="X248" i="58" s="1"/>
  <c r="Y248" i="18"/>
  <c r="Y248" i="58" s="1"/>
  <c r="X244" i="18"/>
  <c r="X244" i="58" s="1"/>
  <c r="Y244" i="18"/>
  <c r="Y244" i="58" s="1"/>
  <c r="X240" i="18"/>
  <c r="X240" i="58" s="1"/>
  <c r="Y240" i="18"/>
  <c r="Y240" i="58" s="1"/>
  <c r="X236" i="18"/>
  <c r="X236" i="58" s="1"/>
  <c r="Y236" i="18"/>
  <c r="Y236" i="58" s="1"/>
  <c r="X232" i="18"/>
  <c r="X232" i="58" s="1"/>
  <c r="Y232" i="18"/>
  <c r="Y232" i="58" s="1"/>
  <c r="X228" i="18"/>
  <c r="X228" i="58" s="1"/>
  <c r="Y228" i="18"/>
  <c r="Y228" i="58" s="1"/>
  <c r="X224" i="18"/>
  <c r="X224" i="58" s="1"/>
  <c r="Y224" i="18"/>
  <c r="Y224" i="58" s="1"/>
  <c r="X220" i="18"/>
  <c r="X220" i="58" s="1"/>
  <c r="Y220" i="18"/>
  <c r="Y220" i="58" s="1"/>
  <c r="X216" i="18"/>
  <c r="X216" i="58" s="1"/>
  <c r="Y216" i="18"/>
  <c r="Y216" i="58" s="1"/>
  <c r="X212" i="18"/>
  <c r="X212" i="58" s="1"/>
  <c r="Y212" i="18"/>
  <c r="Y212" i="58" s="1"/>
  <c r="X208" i="18"/>
  <c r="X208" i="58" s="1"/>
  <c r="Y208" i="18"/>
  <c r="Y208" i="58" s="1"/>
  <c r="X204" i="18"/>
  <c r="X204" i="58" s="1"/>
  <c r="Y204" i="18"/>
  <c r="Y204" i="58" s="1"/>
  <c r="X200" i="18"/>
  <c r="X200" i="58" s="1"/>
  <c r="Y200" i="18"/>
  <c r="Y200" i="58" s="1"/>
  <c r="Y857" i="18"/>
  <c r="Y857" i="58" s="1"/>
  <c r="Y849" i="18"/>
  <c r="Y849" i="58" s="1"/>
  <c r="Y841" i="18"/>
  <c r="Y841" i="58" s="1"/>
  <c r="Y833" i="18"/>
  <c r="Y833" i="58" s="1"/>
  <c r="Y825" i="18"/>
  <c r="Y825" i="58" s="1"/>
  <c r="Y817" i="18"/>
  <c r="Y817" i="58" s="1"/>
  <c r="Y809" i="18"/>
  <c r="Y809" i="58" s="1"/>
  <c r="Y801" i="18"/>
  <c r="Y801" i="58" s="1"/>
  <c r="Y793" i="18"/>
  <c r="Y793" i="58" s="1"/>
  <c r="Y785" i="18"/>
  <c r="Y785" i="58" s="1"/>
  <c r="Y777" i="18"/>
  <c r="Y777" i="58" s="1"/>
  <c r="Y769" i="18"/>
  <c r="Y769" i="58" s="1"/>
  <c r="Y761" i="18"/>
  <c r="Y761" i="58" s="1"/>
  <c r="Y753" i="18"/>
  <c r="Y753" i="58" s="1"/>
  <c r="Y745" i="18"/>
  <c r="Y745" i="58" s="1"/>
  <c r="Y737" i="18"/>
  <c r="Y737" i="58" s="1"/>
  <c r="Y729" i="18"/>
  <c r="Y729" i="58" s="1"/>
  <c r="Y714" i="18"/>
  <c r="Y714" i="58" s="1"/>
  <c r="Y698" i="18"/>
  <c r="Y698" i="58" s="1"/>
  <c r="Y682" i="18"/>
  <c r="Y682" i="58" s="1"/>
  <c r="Y666" i="18"/>
  <c r="Y666" i="58" s="1"/>
  <c r="Y650" i="18"/>
  <c r="Y650" i="58" s="1"/>
  <c r="Y634" i="18"/>
  <c r="Y634" i="58" s="1"/>
  <c r="Y618" i="18"/>
  <c r="Y618" i="58" s="1"/>
  <c r="Y602" i="18"/>
  <c r="Y602" i="58" s="1"/>
  <c r="Y586" i="18"/>
  <c r="Y586" i="58" s="1"/>
  <c r="Y570" i="18"/>
  <c r="Y570" i="58" s="1"/>
  <c r="Y551" i="18"/>
  <c r="Y551" i="58" s="1"/>
  <c r="Y519" i="18"/>
  <c r="Y519" i="58" s="1"/>
  <c r="Y487" i="18"/>
  <c r="Y487" i="58" s="1"/>
  <c r="Y455" i="18"/>
  <c r="Y455" i="58" s="1"/>
  <c r="Y423" i="18"/>
  <c r="Y423" i="58" s="1"/>
  <c r="Y391" i="18"/>
  <c r="Y391" i="58" s="1"/>
  <c r="Y359" i="18"/>
  <c r="Y359" i="58" s="1"/>
  <c r="Y311" i="18"/>
  <c r="Y311" i="58" s="1"/>
  <c r="Y247" i="18"/>
  <c r="Y247" i="58" s="1"/>
  <c r="Y183" i="18"/>
  <c r="Y183" i="58" s="1"/>
  <c r="Y67" i="18"/>
  <c r="Y67" i="58" s="1"/>
  <c r="X546" i="18"/>
  <c r="X546" i="58" s="1"/>
  <c r="Y546" i="18"/>
  <c r="Y546" i="58" s="1"/>
  <c r="X534" i="18"/>
  <c r="X534" i="58" s="1"/>
  <c r="Y534" i="18"/>
  <c r="Y534" i="58" s="1"/>
  <c r="X522" i="18"/>
  <c r="X522" i="58" s="1"/>
  <c r="Y522" i="18"/>
  <c r="Y522" i="58" s="1"/>
  <c r="X510" i="18"/>
  <c r="X510" i="58" s="1"/>
  <c r="Y510" i="18"/>
  <c r="Y510" i="58" s="1"/>
  <c r="X498" i="18"/>
  <c r="X498" i="58" s="1"/>
  <c r="Y498" i="18"/>
  <c r="Y498" i="58" s="1"/>
  <c r="X490" i="18"/>
  <c r="X490" i="58" s="1"/>
  <c r="Y490" i="18"/>
  <c r="Y490" i="58" s="1"/>
  <c r="X478" i="18"/>
  <c r="X478" i="58" s="1"/>
  <c r="Y478" i="18"/>
  <c r="Y478" i="58" s="1"/>
  <c r="X466" i="18"/>
  <c r="X466" i="58" s="1"/>
  <c r="Y466" i="18"/>
  <c r="Y466" i="58" s="1"/>
  <c r="X442" i="18"/>
  <c r="X442" i="58" s="1"/>
  <c r="Y442" i="18"/>
  <c r="Y442" i="58" s="1"/>
  <c r="X430" i="18"/>
  <c r="X430" i="58" s="1"/>
  <c r="Y430" i="18"/>
  <c r="Y430" i="58" s="1"/>
  <c r="X418" i="18"/>
  <c r="X418" i="58" s="1"/>
  <c r="Y418" i="18"/>
  <c r="Y418" i="58" s="1"/>
  <c r="X402" i="18"/>
  <c r="X402" i="58" s="1"/>
  <c r="Y402" i="18"/>
  <c r="Y402" i="58" s="1"/>
  <c r="X394" i="18"/>
  <c r="X394" i="58" s="1"/>
  <c r="Y394" i="18"/>
  <c r="Y394" i="58" s="1"/>
  <c r="X382" i="18"/>
  <c r="X382" i="58" s="1"/>
  <c r="Y382" i="18"/>
  <c r="Y382" i="58" s="1"/>
  <c r="X370" i="18"/>
  <c r="X370" i="58" s="1"/>
  <c r="Y370" i="18"/>
  <c r="Y370" i="58" s="1"/>
  <c r="X358" i="18"/>
  <c r="X358" i="58" s="1"/>
  <c r="Y358" i="18"/>
  <c r="Y358" i="58" s="1"/>
  <c r="X346" i="18"/>
  <c r="X346" i="58" s="1"/>
  <c r="Y346" i="18"/>
  <c r="Y346" i="58" s="1"/>
  <c r="X338" i="18"/>
  <c r="X338" i="58" s="1"/>
  <c r="Y338" i="18"/>
  <c r="Y338" i="58" s="1"/>
  <c r="X326" i="18"/>
  <c r="X326" i="58" s="1"/>
  <c r="Y326" i="18"/>
  <c r="Y326" i="58" s="1"/>
  <c r="X314" i="18"/>
  <c r="X314" i="58" s="1"/>
  <c r="Y314" i="18"/>
  <c r="Y314" i="58" s="1"/>
  <c r="X302" i="18"/>
  <c r="X302" i="58" s="1"/>
  <c r="Y302" i="18"/>
  <c r="Y302" i="58" s="1"/>
  <c r="X290" i="18"/>
  <c r="X290" i="58" s="1"/>
  <c r="Y290" i="18"/>
  <c r="Y290" i="58" s="1"/>
  <c r="X282" i="18"/>
  <c r="X282" i="58" s="1"/>
  <c r="Y282" i="18"/>
  <c r="Y282" i="58" s="1"/>
  <c r="X270" i="18"/>
  <c r="X270" i="58" s="1"/>
  <c r="Y270" i="18"/>
  <c r="Y270" i="58" s="1"/>
  <c r="X262" i="18"/>
  <c r="X262" i="58" s="1"/>
  <c r="Y262" i="18"/>
  <c r="Y262" i="58" s="1"/>
  <c r="X856" i="18"/>
  <c r="X856" i="58" s="1"/>
  <c r="Y856" i="18"/>
  <c r="Y856" i="58" s="1"/>
  <c r="X848" i="18"/>
  <c r="X848" i="58" s="1"/>
  <c r="Y848" i="18"/>
  <c r="Y848" i="58" s="1"/>
  <c r="X840" i="18"/>
  <c r="X840" i="58" s="1"/>
  <c r="Y840" i="18"/>
  <c r="Y840" i="58" s="1"/>
  <c r="X836" i="18"/>
  <c r="X836" i="58" s="1"/>
  <c r="Y836" i="18"/>
  <c r="Y836" i="58" s="1"/>
  <c r="X828" i="18"/>
  <c r="X828" i="58" s="1"/>
  <c r="Y828" i="18"/>
  <c r="Y828" i="58" s="1"/>
  <c r="X820" i="18"/>
  <c r="X820" i="58" s="1"/>
  <c r="Y820" i="18"/>
  <c r="Y820" i="58" s="1"/>
  <c r="X816" i="18"/>
  <c r="X816" i="58" s="1"/>
  <c r="Y816" i="18"/>
  <c r="Y816" i="58" s="1"/>
  <c r="X808" i="18"/>
  <c r="X808" i="58" s="1"/>
  <c r="Y808" i="18"/>
  <c r="Y808" i="58" s="1"/>
  <c r="X800" i="18"/>
  <c r="X800" i="58" s="1"/>
  <c r="Y800" i="18"/>
  <c r="Y800" i="58" s="1"/>
  <c r="X792" i="18"/>
  <c r="X792" i="58" s="1"/>
  <c r="Y792" i="18"/>
  <c r="Y792" i="58" s="1"/>
  <c r="X859" i="18"/>
  <c r="X859" i="58" s="1"/>
  <c r="Y859" i="18"/>
  <c r="Y859" i="58" s="1"/>
  <c r="X855" i="18"/>
  <c r="X855" i="58" s="1"/>
  <c r="Y855" i="18"/>
  <c r="Y855" i="58" s="1"/>
  <c r="X851" i="18"/>
  <c r="X851" i="58" s="1"/>
  <c r="Y851" i="18"/>
  <c r="Y851" i="58" s="1"/>
  <c r="X847" i="18"/>
  <c r="X847" i="58" s="1"/>
  <c r="Y847" i="18"/>
  <c r="Y847" i="58" s="1"/>
  <c r="X843" i="18"/>
  <c r="X843" i="58" s="1"/>
  <c r="Y843" i="18"/>
  <c r="Y843" i="58" s="1"/>
  <c r="X839" i="18"/>
  <c r="X839" i="58" s="1"/>
  <c r="Y839" i="18"/>
  <c r="Y839" i="58" s="1"/>
  <c r="X835" i="18"/>
  <c r="X835" i="58" s="1"/>
  <c r="Y835" i="18"/>
  <c r="Y835" i="58" s="1"/>
  <c r="X831" i="18"/>
  <c r="X831" i="58" s="1"/>
  <c r="Y831" i="18"/>
  <c r="Y831" i="58" s="1"/>
  <c r="X827" i="18"/>
  <c r="X827" i="58" s="1"/>
  <c r="Y827" i="18"/>
  <c r="Y827" i="58" s="1"/>
  <c r="X823" i="18"/>
  <c r="X823" i="58" s="1"/>
  <c r="Y823" i="18"/>
  <c r="Y823" i="58" s="1"/>
  <c r="X819" i="18"/>
  <c r="X819" i="58" s="1"/>
  <c r="Y819" i="18"/>
  <c r="Y819" i="58" s="1"/>
  <c r="X815" i="18"/>
  <c r="X815" i="58" s="1"/>
  <c r="Y815" i="18"/>
  <c r="Y815" i="58" s="1"/>
  <c r="X811" i="18"/>
  <c r="X811" i="58" s="1"/>
  <c r="Y811" i="18"/>
  <c r="Y811" i="58" s="1"/>
  <c r="X807" i="18"/>
  <c r="X807" i="58" s="1"/>
  <c r="Y807" i="18"/>
  <c r="Y807" i="58" s="1"/>
  <c r="X803" i="18"/>
  <c r="X803" i="58" s="1"/>
  <c r="Y803" i="18"/>
  <c r="Y803" i="58" s="1"/>
  <c r="X799" i="18"/>
  <c r="X799" i="58" s="1"/>
  <c r="Y799" i="18"/>
  <c r="Y799" i="58" s="1"/>
  <c r="X795" i="18"/>
  <c r="X795" i="58" s="1"/>
  <c r="Y795" i="18"/>
  <c r="Y795" i="58" s="1"/>
  <c r="X791" i="18"/>
  <c r="X791" i="58" s="1"/>
  <c r="Y791" i="18"/>
  <c r="Y791" i="58" s="1"/>
  <c r="X787" i="18"/>
  <c r="X787" i="58" s="1"/>
  <c r="Y787" i="18"/>
  <c r="Y787" i="58" s="1"/>
  <c r="X783" i="18"/>
  <c r="X783" i="58" s="1"/>
  <c r="Y783" i="18"/>
  <c r="Y783" i="58" s="1"/>
  <c r="X779" i="18"/>
  <c r="X779" i="58" s="1"/>
  <c r="Y779" i="18"/>
  <c r="Y779" i="58" s="1"/>
  <c r="X775" i="18"/>
  <c r="X775" i="58" s="1"/>
  <c r="Y775" i="18"/>
  <c r="Y775" i="58" s="1"/>
  <c r="X771" i="18"/>
  <c r="X771" i="58" s="1"/>
  <c r="Y771" i="18"/>
  <c r="Y771" i="58" s="1"/>
  <c r="X767" i="18"/>
  <c r="X767" i="58" s="1"/>
  <c r="Y767" i="18"/>
  <c r="Y767" i="58" s="1"/>
  <c r="X763" i="18"/>
  <c r="X763" i="58" s="1"/>
  <c r="Y763" i="18"/>
  <c r="Y763" i="58" s="1"/>
  <c r="X759" i="18"/>
  <c r="X759" i="58" s="1"/>
  <c r="Y759" i="18"/>
  <c r="Y759" i="58" s="1"/>
  <c r="X755" i="18"/>
  <c r="X755" i="58" s="1"/>
  <c r="Y755" i="18"/>
  <c r="Y755" i="58" s="1"/>
  <c r="X751" i="18"/>
  <c r="X751" i="58" s="1"/>
  <c r="Y751" i="18"/>
  <c r="Y751" i="58" s="1"/>
  <c r="X747" i="18"/>
  <c r="X747" i="58" s="1"/>
  <c r="Y747" i="18"/>
  <c r="Y747" i="58" s="1"/>
  <c r="X743" i="18"/>
  <c r="X743" i="58" s="1"/>
  <c r="Y743" i="18"/>
  <c r="Y743" i="58" s="1"/>
  <c r="X739" i="18"/>
  <c r="X739" i="58" s="1"/>
  <c r="Y739" i="18"/>
  <c r="Y739" i="58" s="1"/>
  <c r="X735" i="18"/>
  <c r="X735" i="58" s="1"/>
  <c r="Y735" i="18"/>
  <c r="Y735" i="58" s="1"/>
  <c r="X731" i="18"/>
  <c r="X731" i="58" s="1"/>
  <c r="Y731" i="18"/>
  <c r="Y731" i="58" s="1"/>
  <c r="X727" i="18"/>
  <c r="X727" i="58" s="1"/>
  <c r="Y727" i="18"/>
  <c r="Y727" i="58" s="1"/>
  <c r="X723" i="18"/>
  <c r="X723" i="58" s="1"/>
  <c r="Y723" i="18"/>
  <c r="Y723" i="58" s="1"/>
  <c r="X719" i="18"/>
  <c r="X719" i="58" s="1"/>
  <c r="Y719" i="18"/>
  <c r="Y719" i="58" s="1"/>
  <c r="X715" i="18"/>
  <c r="X715" i="58" s="1"/>
  <c r="Y715" i="18"/>
  <c r="Y715" i="58" s="1"/>
  <c r="X711" i="18"/>
  <c r="X711" i="58" s="1"/>
  <c r="Y711" i="18"/>
  <c r="Y711" i="58" s="1"/>
  <c r="X707" i="18"/>
  <c r="X707" i="58" s="1"/>
  <c r="Y707" i="18"/>
  <c r="Y707" i="58" s="1"/>
  <c r="X703" i="18"/>
  <c r="X703" i="58" s="1"/>
  <c r="Y703" i="18"/>
  <c r="Y703" i="58" s="1"/>
  <c r="X699" i="18"/>
  <c r="X699" i="58" s="1"/>
  <c r="Y699" i="18"/>
  <c r="Y699" i="58" s="1"/>
  <c r="X695" i="18"/>
  <c r="X695" i="58" s="1"/>
  <c r="Y695" i="18"/>
  <c r="Y695" i="58" s="1"/>
  <c r="X691" i="18"/>
  <c r="X691" i="58" s="1"/>
  <c r="Y691" i="18"/>
  <c r="Y691" i="58" s="1"/>
  <c r="X687" i="18"/>
  <c r="X687" i="58" s="1"/>
  <c r="Y687" i="18"/>
  <c r="Y687" i="58" s="1"/>
  <c r="X683" i="18"/>
  <c r="X683" i="58" s="1"/>
  <c r="Y683" i="18"/>
  <c r="Y683" i="58" s="1"/>
  <c r="X679" i="18"/>
  <c r="X679" i="58" s="1"/>
  <c r="Y679" i="18"/>
  <c r="Y679" i="58" s="1"/>
  <c r="X675" i="18"/>
  <c r="X675" i="58" s="1"/>
  <c r="Y675" i="18"/>
  <c r="Y675" i="58" s="1"/>
  <c r="X671" i="18"/>
  <c r="X671" i="58" s="1"/>
  <c r="Y671" i="18"/>
  <c r="Y671" i="58" s="1"/>
  <c r="X667" i="18"/>
  <c r="X667" i="58" s="1"/>
  <c r="Y667" i="18"/>
  <c r="Y667" i="58" s="1"/>
  <c r="X663" i="18"/>
  <c r="X663" i="58" s="1"/>
  <c r="Y663" i="18"/>
  <c r="Y663" i="58" s="1"/>
  <c r="X659" i="18"/>
  <c r="X659" i="58" s="1"/>
  <c r="Y659" i="18"/>
  <c r="Y659" i="58" s="1"/>
  <c r="X655" i="18"/>
  <c r="X655" i="58" s="1"/>
  <c r="Y655" i="18"/>
  <c r="Y655" i="58" s="1"/>
  <c r="X651" i="18"/>
  <c r="X651" i="58" s="1"/>
  <c r="Y651" i="18"/>
  <c r="Y651" i="58" s="1"/>
  <c r="X647" i="18"/>
  <c r="X647" i="58" s="1"/>
  <c r="Y647" i="18"/>
  <c r="Y647" i="58" s="1"/>
  <c r="X643" i="18"/>
  <c r="X643" i="58" s="1"/>
  <c r="Y643" i="18"/>
  <c r="Y643" i="58" s="1"/>
  <c r="X639" i="18"/>
  <c r="X639" i="58" s="1"/>
  <c r="Y639" i="18"/>
  <c r="Y639" i="58" s="1"/>
  <c r="X635" i="18"/>
  <c r="X635" i="58" s="1"/>
  <c r="Y635" i="18"/>
  <c r="Y635" i="58" s="1"/>
  <c r="X631" i="18"/>
  <c r="X631" i="58" s="1"/>
  <c r="Y631" i="18"/>
  <c r="Y631" i="58" s="1"/>
  <c r="X627" i="18"/>
  <c r="X627" i="58" s="1"/>
  <c r="Y627" i="18"/>
  <c r="Y627" i="58" s="1"/>
  <c r="X623" i="18"/>
  <c r="X623" i="58" s="1"/>
  <c r="Y623" i="18"/>
  <c r="Y623" i="58" s="1"/>
  <c r="X619" i="18"/>
  <c r="X619" i="58" s="1"/>
  <c r="Y619" i="18"/>
  <c r="Y619" i="58" s="1"/>
  <c r="X615" i="18"/>
  <c r="X615" i="58" s="1"/>
  <c r="Y615" i="18"/>
  <c r="Y615" i="58" s="1"/>
  <c r="X611" i="18"/>
  <c r="X611" i="58" s="1"/>
  <c r="Y611" i="18"/>
  <c r="Y611" i="58" s="1"/>
  <c r="X607" i="18"/>
  <c r="X607" i="58" s="1"/>
  <c r="Y607" i="18"/>
  <c r="Y607" i="58" s="1"/>
  <c r="X603" i="18"/>
  <c r="X603" i="58" s="1"/>
  <c r="Y603" i="18"/>
  <c r="Y603" i="58" s="1"/>
  <c r="X599" i="18"/>
  <c r="X599" i="58" s="1"/>
  <c r="Y599" i="18"/>
  <c r="Y599" i="58" s="1"/>
  <c r="X595" i="18"/>
  <c r="X595" i="58" s="1"/>
  <c r="Y595" i="18"/>
  <c r="Y595" i="58" s="1"/>
  <c r="X591" i="18"/>
  <c r="X591" i="58" s="1"/>
  <c r="Y591" i="18"/>
  <c r="Y591" i="58" s="1"/>
  <c r="X587" i="18"/>
  <c r="X587" i="58" s="1"/>
  <c r="Y587" i="18"/>
  <c r="Y587" i="58" s="1"/>
  <c r="X583" i="18"/>
  <c r="X583" i="58" s="1"/>
  <c r="Y583" i="18"/>
  <c r="Y583" i="58" s="1"/>
  <c r="X579" i="18"/>
  <c r="X579" i="58" s="1"/>
  <c r="Y579" i="18"/>
  <c r="Y579" i="58" s="1"/>
  <c r="X575" i="18"/>
  <c r="X575" i="58" s="1"/>
  <c r="Y575" i="18"/>
  <c r="Y575" i="58" s="1"/>
  <c r="X571" i="18"/>
  <c r="X571" i="58" s="1"/>
  <c r="Y571" i="18"/>
  <c r="Y571" i="58" s="1"/>
  <c r="X567" i="18"/>
  <c r="X567" i="58" s="1"/>
  <c r="Y567" i="18"/>
  <c r="Y567" i="58" s="1"/>
  <c r="X563" i="18"/>
  <c r="X563" i="58" s="1"/>
  <c r="Y563" i="18"/>
  <c r="Y563" i="58" s="1"/>
  <c r="X559" i="18"/>
  <c r="X559" i="58" s="1"/>
  <c r="Y559" i="18"/>
  <c r="Y559" i="58" s="1"/>
  <c r="X555" i="18"/>
  <c r="X555" i="58" s="1"/>
  <c r="Y555" i="18"/>
  <c r="Y555" i="58" s="1"/>
  <c r="X547" i="18"/>
  <c r="X547" i="58" s="1"/>
  <c r="Y547" i="18"/>
  <c r="Y547" i="58" s="1"/>
  <c r="X539" i="18"/>
  <c r="X539" i="58" s="1"/>
  <c r="Y539" i="18"/>
  <c r="Y539" i="58" s="1"/>
  <c r="X531" i="18"/>
  <c r="X531" i="58" s="1"/>
  <c r="Y531" i="18"/>
  <c r="Y531" i="58" s="1"/>
  <c r="X523" i="18"/>
  <c r="X523" i="58" s="1"/>
  <c r="Y523" i="18"/>
  <c r="Y523" i="58" s="1"/>
  <c r="X515" i="18"/>
  <c r="X515" i="58" s="1"/>
  <c r="Y515" i="18"/>
  <c r="Y515" i="58" s="1"/>
  <c r="X507" i="18"/>
  <c r="X507" i="58" s="1"/>
  <c r="Y507" i="18"/>
  <c r="Y507" i="58" s="1"/>
  <c r="X499" i="18"/>
  <c r="X499" i="58" s="1"/>
  <c r="Y499" i="18"/>
  <c r="Y499" i="58" s="1"/>
  <c r="X491" i="18"/>
  <c r="X491" i="58" s="1"/>
  <c r="Y491" i="18"/>
  <c r="Y491" i="58" s="1"/>
  <c r="X483" i="18"/>
  <c r="X483" i="58" s="1"/>
  <c r="Y483" i="18"/>
  <c r="Y483" i="58" s="1"/>
  <c r="X475" i="18"/>
  <c r="X475" i="58" s="1"/>
  <c r="Y475" i="18"/>
  <c r="Y475" i="58" s="1"/>
  <c r="X467" i="18"/>
  <c r="X467" i="58" s="1"/>
  <c r="Y467" i="18"/>
  <c r="Y467" i="58" s="1"/>
  <c r="X459" i="18"/>
  <c r="X459" i="58" s="1"/>
  <c r="Y459" i="18"/>
  <c r="Y459" i="58" s="1"/>
  <c r="X451" i="18"/>
  <c r="X451" i="58" s="1"/>
  <c r="Y451" i="18"/>
  <c r="Y451" i="58" s="1"/>
  <c r="X443" i="18"/>
  <c r="X443" i="58" s="1"/>
  <c r="Y443" i="18"/>
  <c r="Y443" i="58" s="1"/>
  <c r="X435" i="18"/>
  <c r="X435" i="58" s="1"/>
  <c r="Y435" i="18"/>
  <c r="Y435" i="58" s="1"/>
  <c r="X427" i="18"/>
  <c r="X427" i="58" s="1"/>
  <c r="Y427" i="18"/>
  <c r="Y427" i="58" s="1"/>
  <c r="X419" i="18"/>
  <c r="X419" i="58" s="1"/>
  <c r="Y419" i="18"/>
  <c r="Y419" i="58" s="1"/>
  <c r="X411" i="18"/>
  <c r="X411" i="58" s="1"/>
  <c r="Y411" i="18"/>
  <c r="Y411" i="58" s="1"/>
  <c r="X403" i="18"/>
  <c r="X403" i="58" s="1"/>
  <c r="Y403" i="18"/>
  <c r="Y403" i="58" s="1"/>
  <c r="X395" i="18"/>
  <c r="X395" i="58" s="1"/>
  <c r="Y395" i="18"/>
  <c r="Y395" i="58" s="1"/>
  <c r="X387" i="18"/>
  <c r="X387" i="58" s="1"/>
  <c r="Y387" i="18"/>
  <c r="Y387" i="58" s="1"/>
  <c r="X379" i="18"/>
  <c r="X379" i="58" s="1"/>
  <c r="Y379" i="18"/>
  <c r="Y379" i="58" s="1"/>
  <c r="X371" i="18"/>
  <c r="X371" i="58" s="1"/>
  <c r="Y371" i="18"/>
  <c r="Y371" i="58" s="1"/>
  <c r="X363" i="18"/>
  <c r="X363" i="58" s="1"/>
  <c r="Y363" i="18"/>
  <c r="Y363" i="58" s="1"/>
  <c r="X355" i="18"/>
  <c r="X355" i="58" s="1"/>
  <c r="Y355" i="18"/>
  <c r="Y355" i="58" s="1"/>
  <c r="X347" i="18"/>
  <c r="X347" i="58" s="1"/>
  <c r="Y347" i="18"/>
  <c r="Y347" i="58" s="1"/>
  <c r="X339" i="18"/>
  <c r="X339" i="58" s="1"/>
  <c r="Y339" i="18"/>
  <c r="Y339" i="58" s="1"/>
  <c r="X335" i="18"/>
  <c r="X335" i="58" s="1"/>
  <c r="Y335" i="18"/>
  <c r="Y335" i="58" s="1"/>
  <c r="X331" i="18"/>
  <c r="X331" i="58" s="1"/>
  <c r="Y331" i="18"/>
  <c r="Y331" i="58" s="1"/>
  <c r="X323" i="18"/>
  <c r="X323" i="58" s="1"/>
  <c r="Y323" i="18"/>
  <c r="Y323" i="58" s="1"/>
  <c r="X319" i="18"/>
  <c r="X319" i="58" s="1"/>
  <c r="Y319" i="18"/>
  <c r="Y319" i="58" s="1"/>
  <c r="X315" i="18"/>
  <c r="X315" i="58" s="1"/>
  <c r="Y315" i="18"/>
  <c r="Y315" i="58" s="1"/>
  <c r="X307" i="18"/>
  <c r="X307" i="58" s="1"/>
  <c r="Y307" i="18"/>
  <c r="Y307" i="58" s="1"/>
  <c r="X303" i="18"/>
  <c r="X303" i="58" s="1"/>
  <c r="Y303" i="18"/>
  <c r="Y303" i="58" s="1"/>
  <c r="X299" i="18"/>
  <c r="X299" i="58" s="1"/>
  <c r="Y299" i="18"/>
  <c r="Y299" i="58" s="1"/>
  <c r="X291" i="18"/>
  <c r="X291" i="58" s="1"/>
  <c r="Y291" i="18"/>
  <c r="Y291" i="58" s="1"/>
  <c r="X287" i="18"/>
  <c r="X287" i="58" s="1"/>
  <c r="Y287" i="18"/>
  <c r="Y287" i="58" s="1"/>
  <c r="X283" i="18"/>
  <c r="X283" i="58" s="1"/>
  <c r="Y283" i="18"/>
  <c r="Y283" i="58" s="1"/>
  <c r="X275" i="18"/>
  <c r="X275" i="58" s="1"/>
  <c r="Y275" i="18"/>
  <c r="Y275" i="58" s="1"/>
  <c r="X271" i="18"/>
  <c r="X271" i="58" s="1"/>
  <c r="Y271" i="18"/>
  <c r="Y271" i="58" s="1"/>
  <c r="X267" i="18"/>
  <c r="X267" i="58" s="1"/>
  <c r="Y267" i="18"/>
  <c r="Y267" i="58" s="1"/>
  <c r="X259" i="18"/>
  <c r="X259" i="58" s="1"/>
  <c r="Y259" i="18"/>
  <c r="Y259" i="58" s="1"/>
  <c r="X255" i="18"/>
  <c r="X255" i="58" s="1"/>
  <c r="Y255" i="18"/>
  <c r="Y255" i="58" s="1"/>
  <c r="X251" i="18"/>
  <c r="X251" i="58" s="1"/>
  <c r="Y251" i="18"/>
  <c r="Y251" i="58" s="1"/>
  <c r="X243" i="18"/>
  <c r="X243" i="58" s="1"/>
  <c r="Y243" i="18"/>
  <c r="Y243" i="58" s="1"/>
  <c r="X239" i="18"/>
  <c r="X239" i="58" s="1"/>
  <c r="Y239" i="18"/>
  <c r="Y239" i="58" s="1"/>
  <c r="X235" i="18"/>
  <c r="X235" i="58" s="1"/>
  <c r="Y235" i="18"/>
  <c r="Y235" i="58" s="1"/>
  <c r="X227" i="18"/>
  <c r="X227" i="58" s="1"/>
  <c r="Y227" i="18"/>
  <c r="Y227" i="58" s="1"/>
  <c r="X223" i="18"/>
  <c r="X223" i="58" s="1"/>
  <c r="Y223" i="18"/>
  <c r="Y223" i="58" s="1"/>
  <c r="X219" i="18"/>
  <c r="X219" i="58" s="1"/>
  <c r="Y219" i="18"/>
  <c r="Y219" i="58" s="1"/>
  <c r="X211" i="18"/>
  <c r="X211" i="58" s="1"/>
  <c r="Y211" i="18"/>
  <c r="Y211" i="58" s="1"/>
  <c r="X207" i="18"/>
  <c r="X207" i="58" s="1"/>
  <c r="Y207" i="18"/>
  <c r="Y207" i="58" s="1"/>
  <c r="X203" i="18"/>
  <c r="X203" i="58" s="1"/>
  <c r="Y203" i="18"/>
  <c r="Y203" i="58" s="1"/>
  <c r="X195" i="18"/>
  <c r="X195" i="58" s="1"/>
  <c r="Y195" i="18"/>
  <c r="Y195" i="58" s="1"/>
  <c r="X191" i="18"/>
  <c r="X191" i="58" s="1"/>
  <c r="Y191" i="18"/>
  <c r="Y191" i="58" s="1"/>
  <c r="X187" i="18"/>
  <c r="X187" i="58" s="1"/>
  <c r="Y187" i="18"/>
  <c r="Y187" i="58" s="1"/>
  <c r="X179" i="18"/>
  <c r="X179" i="58" s="1"/>
  <c r="Y179" i="18"/>
  <c r="Y179" i="58" s="1"/>
  <c r="X175" i="18"/>
  <c r="X175" i="58" s="1"/>
  <c r="Y175" i="18"/>
  <c r="Y175" i="58" s="1"/>
  <c r="X171" i="18"/>
  <c r="X171" i="58" s="1"/>
  <c r="Y171" i="18"/>
  <c r="Y171" i="58" s="1"/>
  <c r="X167" i="18"/>
  <c r="X167" i="58" s="1"/>
  <c r="Y167" i="18"/>
  <c r="Y167" i="58" s="1"/>
  <c r="X159" i="18"/>
  <c r="X159" i="58" s="1"/>
  <c r="Y159" i="18"/>
  <c r="Y159" i="58" s="1"/>
  <c r="X155" i="18"/>
  <c r="X155" i="58" s="1"/>
  <c r="Y155" i="18"/>
  <c r="Y155" i="58" s="1"/>
  <c r="X151" i="18"/>
  <c r="X151" i="58" s="1"/>
  <c r="Y151" i="18"/>
  <c r="Y151" i="58" s="1"/>
  <c r="X147" i="18"/>
  <c r="X147" i="58" s="1"/>
  <c r="Y147" i="18"/>
  <c r="Y147" i="58" s="1"/>
  <c r="X143" i="18"/>
  <c r="X143" i="58" s="1"/>
  <c r="Y143" i="18"/>
  <c r="Y143" i="58" s="1"/>
  <c r="X139" i="18"/>
  <c r="X139" i="58" s="1"/>
  <c r="Y139" i="18"/>
  <c r="Y139" i="58" s="1"/>
  <c r="X135" i="18"/>
  <c r="X135" i="58" s="1"/>
  <c r="Y135" i="18"/>
  <c r="Y135" i="58" s="1"/>
  <c r="X127" i="18"/>
  <c r="X127" i="58" s="1"/>
  <c r="Y127" i="18"/>
  <c r="Y127" i="58" s="1"/>
  <c r="X123" i="18"/>
  <c r="X123" i="58" s="1"/>
  <c r="Y123" i="18"/>
  <c r="Y123" i="58" s="1"/>
  <c r="X119" i="18"/>
  <c r="X119" i="58" s="1"/>
  <c r="Y119" i="18"/>
  <c r="Y119" i="58" s="1"/>
  <c r="X115" i="18"/>
  <c r="X115" i="58" s="1"/>
  <c r="Y115" i="18"/>
  <c r="Y115" i="58" s="1"/>
  <c r="X111" i="18"/>
  <c r="X111" i="58" s="1"/>
  <c r="Y111" i="18"/>
  <c r="Y111" i="58" s="1"/>
  <c r="X107" i="18"/>
  <c r="X107" i="58" s="1"/>
  <c r="Y107" i="18"/>
  <c r="Y107" i="58" s="1"/>
  <c r="X103" i="18"/>
  <c r="X103" i="58" s="1"/>
  <c r="Y103" i="18"/>
  <c r="Y103" i="58" s="1"/>
  <c r="X95" i="18"/>
  <c r="X95" i="58" s="1"/>
  <c r="Y95" i="18"/>
  <c r="Y95" i="58" s="1"/>
  <c r="X91" i="18"/>
  <c r="X91" i="58" s="1"/>
  <c r="Y91" i="18"/>
  <c r="Y91" i="58" s="1"/>
  <c r="X87" i="18"/>
  <c r="X87" i="58" s="1"/>
  <c r="Y87" i="18"/>
  <c r="Y87" i="58" s="1"/>
  <c r="X83" i="18"/>
  <c r="X83" i="58" s="1"/>
  <c r="Y83" i="18"/>
  <c r="Y83" i="58" s="1"/>
  <c r="X79" i="18"/>
  <c r="X79" i="58" s="1"/>
  <c r="Y79" i="18"/>
  <c r="Y79" i="58" s="1"/>
  <c r="X75" i="18"/>
  <c r="X75" i="58" s="1"/>
  <c r="Y75" i="18"/>
  <c r="Y75" i="58" s="1"/>
  <c r="X71" i="18"/>
  <c r="X71" i="58" s="1"/>
  <c r="Y71" i="18"/>
  <c r="Y71" i="58" s="1"/>
  <c r="X63" i="18"/>
  <c r="X63" i="58" s="1"/>
  <c r="Y63" i="18"/>
  <c r="Y63" i="58" s="1"/>
  <c r="X59" i="18"/>
  <c r="X59" i="58" s="1"/>
  <c r="Y59" i="18"/>
  <c r="Y59" i="58" s="1"/>
  <c r="X55" i="18"/>
  <c r="X55" i="58" s="1"/>
  <c r="Y55" i="18"/>
  <c r="Y55" i="58" s="1"/>
  <c r="X51" i="18"/>
  <c r="X51" i="58" s="1"/>
  <c r="Y51" i="18"/>
  <c r="Y51" i="58" s="1"/>
  <c r="X47" i="18"/>
  <c r="X47" i="58" s="1"/>
  <c r="Y47" i="18"/>
  <c r="Y47" i="58" s="1"/>
  <c r="X43" i="18"/>
  <c r="X43" i="58" s="1"/>
  <c r="Y43" i="18"/>
  <c r="Y43" i="58" s="1"/>
  <c r="X39" i="18"/>
  <c r="X39" i="58" s="1"/>
  <c r="Y39" i="18"/>
  <c r="Y39" i="58" s="1"/>
  <c r="X31" i="18"/>
  <c r="X31" i="58" s="1"/>
  <c r="Y31" i="18"/>
  <c r="Y31" i="58" s="1"/>
  <c r="X27" i="18"/>
  <c r="X27" i="58" s="1"/>
  <c r="Y27" i="18"/>
  <c r="Y27" i="58" s="1"/>
  <c r="X23" i="18"/>
  <c r="X23" i="58" s="1"/>
  <c r="Y23" i="18"/>
  <c r="Y23" i="58" s="1"/>
  <c r="X19" i="18"/>
  <c r="X19" i="58" s="1"/>
  <c r="Y19" i="18"/>
  <c r="Y19" i="58" s="1"/>
  <c r="X15" i="18"/>
  <c r="X15" i="58" s="1"/>
  <c r="Y15" i="18"/>
  <c r="Y15" i="58" s="1"/>
  <c r="X11" i="18"/>
  <c r="X11" i="58" s="1"/>
  <c r="Y11" i="18"/>
  <c r="Y11" i="58" s="1"/>
  <c r="X7" i="18"/>
  <c r="X7" i="58" s="1"/>
  <c r="Y7" i="18"/>
  <c r="Y7" i="58" s="1"/>
  <c r="Y862" i="18"/>
  <c r="Y862" i="58" s="1"/>
  <c r="Y854" i="18"/>
  <c r="Y854" i="58" s="1"/>
  <c r="Y846" i="18"/>
  <c r="Y846" i="58" s="1"/>
  <c r="Y838" i="18"/>
  <c r="Y838" i="58" s="1"/>
  <c r="Y830" i="18"/>
  <c r="Y830" i="58" s="1"/>
  <c r="Y822" i="18"/>
  <c r="Y822" i="58" s="1"/>
  <c r="Y814" i="18"/>
  <c r="Y814" i="58" s="1"/>
  <c r="Y806" i="18"/>
  <c r="Y806" i="58" s="1"/>
  <c r="Y798" i="18"/>
  <c r="Y798" i="58" s="1"/>
  <c r="Y790" i="18"/>
  <c r="Y790" i="58" s="1"/>
  <c r="Y782" i="18"/>
  <c r="Y782" i="58" s="1"/>
  <c r="Y774" i="18"/>
  <c r="Y774" i="58" s="1"/>
  <c r="Y766" i="18"/>
  <c r="Y766" i="58" s="1"/>
  <c r="Y758" i="18"/>
  <c r="Y758" i="58" s="1"/>
  <c r="Y750" i="18"/>
  <c r="Y750" i="58" s="1"/>
  <c r="Y742" i="18"/>
  <c r="Y742" i="58" s="1"/>
  <c r="Y734" i="18"/>
  <c r="Y734" i="58" s="1"/>
  <c r="Y726" i="18"/>
  <c r="Y726" i="58" s="1"/>
  <c r="Y710" i="18"/>
  <c r="Y710" i="58" s="1"/>
  <c r="Y694" i="18"/>
  <c r="Y694" i="58" s="1"/>
  <c r="Y678" i="18"/>
  <c r="Y678" i="58" s="1"/>
  <c r="Y662" i="18"/>
  <c r="Y662" i="58" s="1"/>
  <c r="Y646" i="18"/>
  <c r="Y646" i="58" s="1"/>
  <c r="Y630" i="18"/>
  <c r="Y630" i="58" s="1"/>
  <c r="Y614" i="18"/>
  <c r="Y614" i="58" s="1"/>
  <c r="Y598" i="18"/>
  <c r="Y598" i="58" s="1"/>
  <c r="Y582" i="18"/>
  <c r="Y582" i="58" s="1"/>
  <c r="Y566" i="18"/>
  <c r="Y566" i="58" s="1"/>
  <c r="Y543" i="18"/>
  <c r="Y543" i="58" s="1"/>
  <c r="Y511" i="18"/>
  <c r="Y511" i="58" s="1"/>
  <c r="Y479" i="18"/>
  <c r="Y479" i="58" s="1"/>
  <c r="Y447" i="18"/>
  <c r="Y447" i="58" s="1"/>
  <c r="Y415" i="18"/>
  <c r="Y415" i="58" s="1"/>
  <c r="Y383" i="18"/>
  <c r="Y383" i="58" s="1"/>
  <c r="Y351" i="18"/>
  <c r="Y351" i="58" s="1"/>
  <c r="Y295" i="18"/>
  <c r="Y295" i="58" s="1"/>
  <c r="Y231" i="18"/>
  <c r="Y231" i="58" s="1"/>
  <c r="Y163" i="18"/>
  <c r="Y163" i="58" s="1"/>
  <c r="Y35" i="18"/>
  <c r="Y35" i="58" s="1"/>
  <c r="X197" i="18"/>
  <c r="X197" i="58" s="1"/>
  <c r="Y197" i="18"/>
  <c r="Y197" i="58" s="1"/>
  <c r="X193" i="18"/>
  <c r="X193" i="58" s="1"/>
  <c r="Y193" i="18"/>
  <c r="Y193" i="58" s="1"/>
  <c r="X189" i="18"/>
  <c r="X189" i="58" s="1"/>
  <c r="Y189" i="18"/>
  <c r="Y189" i="58" s="1"/>
  <c r="X185" i="18"/>
  <c r="X185" i="58" s="1"/>
  <c r="Y185" i="18"/>
  <c r="Y185" i="58" s="1"/>
  <c r="X181" i="18"/>
  <c r="X181" i="58" s="1"/>
  <c r="Y181" i="18"/>
  <c r="Y181" i="58" s="1"/>
  <c r="X177" i="18"/>
  <c r="X177" i="58" s="1"/>
  <c r="Y177" i="18"/>
  <c r="Y177" i="58" s="1"/>
  <c r="X173" i="18"/>
  <c r="X173" i="58" s="1"/>
  <c r="Y173" i="18"/>
  <c r="Y173" i="58" s="1"/>
  <c r="X169" i="18"/>
  <c r="X169" i="58" s="1"/>
  <c r="Y169" i="18"/>
  <c r="Y169" i="58" s="1"/>
  <c r="X165" i="18"/>
  <c r="X165" i="58" s="1"/>
  <c r="Y165" i="18"/>
  <c r="Y165" i="58" s="1"/>
  <c r="X161" i="18"/>
  <c r="X161" i="58" s="1"/>
  <c r="Y161" i="18"/>
  <c r="Y161" i="58" s="1"/>
  <c r="X157" i="18"/>
  <c r="X157" i="58" s="1"/>
  <c r="Y157" i="18"/>
  <c r="Y157" i="58" s="1"/>
  <c r="X153" i="18"/>
  <c r="X153" i="58" s="1"/>
  <c r="Y153" i="18"/>
  <c r="Y153" i="58" s="1"/>
  <c r="X149" i="18"/>
  <c r="X149" i="58" s="1"/>
  <c r="Y149" i="18"/>
  <c r="Y149" i="58" s="1"/>
  <c r="X145" i="18"/>
  <c r="X145" i="58" s="1"/>
  <c r="Y145" i="18"/>
  <c r="Y145" i="58" s="1"/>
  <c r="X141" i="18"/>
  <c r="X141" i="58" s="1"/>
  <c r="Y141" i="18"/>
  <c r="Y141" i="58" s="1"/>
  <c r="X137" i="18"/>
  <c r="X137" i="58" s="1"/>
  <c r="Y137" i="18"/>
  <c r="Y137" i="58" s="1"/>
  <c r="X133" i="18"/>
  <c r="X133" i="58" s="1"/>
  <c r="Y133" i="18"/>
  <c r="Y133" i="58" s="1"/>
  <c r="X129" i="18"/>
  <c r="X129" i="58" s="1"/>
  <c r="Y129" i="18"/>
  <c r="Y129" i="58" s="1"/>
  <c r="X125" i="18"/>
  <c r="X125" i="58" s="1"/>
  <c r="Y125" i="18"/>
  <c r="Y125" i="58" s="1"/>
  <c r="X121" i="18"/>
  <c r="X121" i="58" s="1"/>
  <c r="Y121" i="18"/>
  <c r="Y121" i="58" s="1"/>
  <c r="X117" i="18"/>
  <c r="X117" i="58" s="1"/>
  <c r="Y117" i="18"/>
  <c r="Y117" i="58" s="1"/>
  <c r="X113" i="18"/>
  <c r="X113" i="58" s="1"/>
  <c r="Y113" i="18"/>
  <c r="Y113" i="58" s="1"/>
  <c r="X109" i="18"/>
  <c r="X109" i="58" s="1"/>
  <c r="Y109" i="18"/>
  <c r="Y109" i="58" s="1"/>
  <c r="X105" i="18"/>
  <c r="X105" i="58" s="1"/>
  <c r="Y105" i="18"/>
  <c r="Y105" i="58" s="1"/>
  <c r="X101" i="18"/>
  <c r="X101" i="58" s="1"/>
  <c r="Y101" i="18"/>
  <c r="Y101" i="58" s="1"/>
  <c r="X97" i="18"/>
  <c r="X97" i="58" s="1"/>
  <c r="Y97" i="18"/>
  <c r="Y97" i="58" s="1"/>
  <c r="X93" i="18"/>
  <c r="X93" i="58" s="1"/>
  <c r="Y93" i="18"/>
  <c r="Y93" i="58" s="1"/>
  <c r="X89" i="18"/>
  <c r="X89" i="58" s="1"/>
  <c r="Y89" i="18"/>
  <c r="Y89" i="58" s="1"/>
  <c r="X85" i="18"/>
  <c r="X85" i="58" s="1"/>
  <c r="Y85" i="18"/>
  <c r="Y85" i="58" s="1"/>
  <c r="X81" i="18"/>
  <c r="X81" i="58" s="1"/>
  <c r="Y81" i="18"/>
  <c r="Y81" i="58" s="1"/>
  <c r="X77" i="18"/>
  <c r="X77" i="58" s="1"/>
  <c r="Y77" i="18"/>
  <c r="Y77" i="58" s="1"/>
  <c r="X73" i="18"/>
  <c r="X73" i="58" s="1"/>
  <c r="Y73" i="18"/>
  <c r="Y73" i="58" s="1"/>
  <c r="X69" i="18"/>
  <c r="X69" i="58" s="1"/>
  <c r="Y69" i="18"/>
  <c r="Y69" i="58" s="1"/>
  <c r="X65" i="18"/>
  <c r="X65" i="58" s="1"/>
  <c r="Y65" i="18"/>
  <c r="Y65" i="58" s="1"/>
  <c r="X61" i="18"/>
  <c r="X61" i="58" s="1"/>
  <c r="Y61" i="18"/>
  <c r="Y61" i="58" s="1"/>
  <c r="X57" i="18"/>
  <c r="X57" i="58" s="1"/>
  <c r="Y57" i="18"/>
  <c r="Y57" i="58" s="1"/>
  <c r="X53" i="18"/>
  <c r="X53" i="58" s="1"/>
  <c r="Y53" i="18"/>
  <c r="Y53" i="58" s="1"/>
  <c r="X49" i="18"/>
  <c r="X49" i="58" s="1"/>
  <c r="Y49" i="18"/>
  <c r="Y49" i="58" s="1"/>
  <c r="X45" i="18"/>
  <c r="X45" i="58" s="1"/>
  <c r="Y45" i="18"/>
  <c r="Y45" i="58" s="1"/>
  <c r="X41" i="18"/>
  <c r="X41" i="58" s="1"/>
  <c r="Y41" i="18"/>
  <c r="Y41" i="58" s="1"/>
  <c r="X37" i="18"/>
  <c r="X37" i="58" s="1"/>
  <c r="Y37" i="18"/>
  <c r="Y37" i="58" s="1"/>
  <c r="X33" i="18"/>
  <c r="X33" i="58" s="1"/>
  <c r="Y33" i="18"/>
  <c r="Y33" i="58" s="1"/>
  <c r="X29" i="18"/>
  <c r="X29" i="58" s="1"/>
  <c r="Y29" i="18"/>
  <c r="Y29" i="58" s="1"/>
  <c r="X25" i="18"/>
  <c r="X25" i="58" s="1"/>
  <c r="Y25" i="18"/>
  <c r="Y25" i="58" s="1"/>
  <c r="X21" i="18"/>
  <c r="X21" i="58" s="1"/>
  <c r="Y21" i="18"/>
  <c r="Y21" i="58" s="1"/>
  <c r="X17" i="18"/>
  <c r="X17" i="58" s="1"/>
  <c r="Y17" i="18"/>
  <c r="Y17" i="58" s="1"/>
  <c r="X13" i="18"/>
  <c r="X13" i="58" s="1"/>
  <c r="Y13" i="18"/>
  <c r="Y13" i="58" s="1"/>
  <c r="X9" i="18"/>
  <c r="X9" i="58" s="1"/>
  <c r="Y9" i="18"/>
  <c r="Y9" i="58" s="1"/>
  <c r="X5" i="18"/>
  <c r="X5" i="58" s="1"/>
  <c r="Y5" i="18"/>
  <c r="Y5" i="58" s="1"/>
  <c r="X196" i="18"/>
  <c r="X196" i="58" s="1"/>
  <c r="Y196" i="18"/>
  <c r="Y196" i="58" s="1"/>
  <c r="X192" i="18"/>
  <c r="X192" i="58" s="1"/>
  <c r="Y192" i="18"/>
  <c r="Y192" i="58" s="1"/>
  <c r="X188" i="18"/>
  <c r="X188" i="58" s="1"/>
  <c r="Y188" i="18"/>
  <c r="Y188" i="58" s="1"/>
  <c r="X184" i="18"/>
  <c r="X184" i="58" s="1"/>
  <c r="Y184" i="18"/>
  <c r="Y184" i="58" s="1"/>
  <c r="X180" i="18"/>
  <c r="X180" i="58" s="1"/>
  <c r="Y180" i="18"/>
  <c r="Y180" i="58" s="1"/>
  <c r="X176" i="18"/>
  <c r="X176" i="58" s="1"/>
  <c r="Y176" i="18"/>
  <c r="Y176" i="58" s="1"/>
  <c r="X172" i="18"/>
  <c r="X172" i="58" s="1"/>
  <c r="Y172" i="18"/>
  <c r="Y172" i="58" s="1"/>
  <c r="X168" i="18"/>
  <c r="X168" i="58" s="1"/>
  <c r="Y168" i="18"/>
  <c r="Y168" i="58" s="1"/>
  <c r="X164" i="18"/>
  <c r="X164" i="58" s="1"/>
  <c r="Y164" i="18"/>
  <c r="Y164" i="58" s="1"/>
  <c r="X160" i="18"/>
  <c r="X160" i="58" s="1"/>
  <c r="Y160" i="18"/>
  <c r="Y160" i="58" s="1"/>
  <c r="X156" i="18"/>
  <c r="X156" i="58" s="1"/>
  <c r="Y156" i="18"/>
  <c r="Y156" i="58" s="1"/>
  <c r="X152" i="18"/>
  <c r="X152" i="58" s="1"/>
  <c r="Y152" i="18"/>
  <c r="Y152" i="58" s="1"/>
  <c r="X148" i="18"/>
  <c r="X148" i="58" s="1"/>
  <c r="Y148" i="18"/>
  <c r="Y148" i="58" s="1"/>
  <c r="X144" i="18"/>
  <c r="X144" i="58" s="1"/>
  <c r="Y144" i="18"/>
  <c r="Y144" i="58" s="1"/>
  <c r="X140" i="18"/>
  <c r="X140" i="58" s="1"/>
  <c r="Y140" i="18"/>
  <c r="Y140" i="58" s="1"/>
  <c r="X136" i="18"/>
  <c r="X136" i="58" s="1"/>
  <c r="Y136" i="18"/>
  <c r="Y136" i="58" s="1"/>
  <c r="X132" i="18"/>
  <c r="X132" i="58" s="1"/>
  <c r="Y132" i="18"/>
  <c r="Y132" i="58" s="1"/>
  <c r="X128" i="18"/>
  <c r="X128" i="58" s="1"/>
  <c r="Y128" i="18"/>
  <c r="Y128" i="58" s="1"/>
  <c r="X124" i="18"/>
  <c r="X124" i="58" s="1"/>
  <c r="Y124" i="18"/>
  <c r="Y124" i="58" s="1"/>
  <c r="X120" i="18"/>
  <c r="X120" i="58" s="1"/>
  <c r="Y120" i="18"/>
  <c r="Y120" i="58" s="1"/>
  <c r="X116" i="18"/>
  <c r="X116" i="58" s="1"/>
  <c r="Y116" i="18"/>
  <c r="Y116" i="58" s="1"/>
  <c r="X112" i="18"/>
  <c r="X112" i="58" s="1"/>
  <c r="Y112" i="18"/>
  <c r="Y112" i="58" s="1"/>
  <c r="X108" i="18"/>
  <c r="X108" i="58" s="1"/>
  <c r="Y108" i="18"/>
  <c r="Y108" i="58" s="1"/>
  <c r="X104" i="18"/>
  <c r="X104" i="58" s="1"/>
  <c r="Y104" i="18"/>
  <c r="Y104" i="58" s="1"/>
  <c r="X100" i="18"/>
  <c r="X100" i="58" s="1"/>
  <c r="Y100" i="18"/>
  <c r="Y100" i="58" s="1"/>
  <c r="X96" i="18"/>
  <c r="X96" i="58" s="1"/>
  <c r="Y96" i="18"/>
  <c r="Y96" i="58" s="1"/>
  <c r="X92" i="18"/>
  <c r="X92" i="58" s="1"/>
  <c r="Y92" i="18"/>
  <c r="Y92" i="58" s="1"/>
  <c r="X88" i="18"/>
  <c r="X88" i="58" s="1"/>
  <c r="Y88" i="18"/>
  <c r="Y88" i="58" s="1"/>
  <c r="X84" i="18"/>
  <c r="X84" i="58" s="1"/>
  <c r="Y84" i="18"/>
  <c r="Y84" i="58" s="1"/>
  <c r="X80" i="18"/>
  <c r="X80" i="58" s="1"/>
  <c r="Y80" i="18"/>
  <c r="Y80" i="58" s="1"/>
  <c r="X76" i="18"/>
  <c r="X76" i="58" s="1"/>
  <c r="Y76" i="18"/>
  <c r="Y76" i="58" s="1"/>
  <c r="X72" i="18"/>
  <c r="X72" i="58" s="1"/>
  <c r="Y72" i="18"/>
  <c r="Y72" i="58" s="1"/>
  <c r="X68" i="18"/>
  <c r="X68" i="58" s="1"/>
  <c r="Y68" i="18"/>
  <c r="Y68" i="58" s="1"/>
  <c r="X64" i="18"/>
  <c r="X64" i="58" s="1"/>
  <c r="Y64" i="18"/>
  <c r="Y64" i="58" s="1"/>
  <c r="X60" i="18"/>
  <c r="X60" i="58" s="1"/>
  <c r="Y60" i="18"/>
  <c r="Y60" i="58" s="1"/>
  <c r="X56" i="18"/>
  <c r="X56" i="58" s="1"/>
  <c r="Y56" i="18"/>
  <c r="Y56" i="58" s="1"/>
  <c r="X52" i="18"/>
  <c r="X52" i="58" s="1"/>
  <c r="Y52" i="18"/>
  <c r="Y52" i="58" s="1"/>
  <c r="X48" i="18"/>
  <c r="X48" i="58" s="1"/>
  <c r="Y48" i="18"/>
  <c r="Y48" i="58" s="1"/>
  <c r="X44" i="18"/>
  <c r="X44" i="58" s="1"/>
  <c r="Y44" i="18"/>
  <c r="Y44" i="58" s="1"/>
  <c r="X40" i="18"/>
  <c r="X40" i="58" s="1"/>
  <c r="Y40" i="18"/>
  <c r="Y40" i="58" s="1"/>
  <c r="X36" i="18"/>
  <c r="X36" i="58" s="1"/>
  <c r="Y36" i="18"/>
  <c r="Y36" i="58" s="1"/>
  <c r="X32" i="18"/>
  <c r="X32" i="58" s="1"/>
  <c r="Y32" i="18"/>
  <c r="Y32" i="58" s="1"/>
  <c r="X28" i="18"/>
  <c r="X28" i="58" s="1"/>
  <c r="Y28" i="18"/>
  <c r="Y28" i="58" s="1"/>
  <c r="X24" i="18"/>
  <c r="X24" i="58" s="1"/>
  <c r="Y24" i="18"/>
  <c r="Y24" i="58" s="1"/>
  <c r="X20" i="18"/>
  <c r="X20" i="58" s="1"/>
  <c r="Y20" i="18"/>
  <c r="Y20" i="58" s="1"/>
  <c r="X16" i="18"/>
  <c r="X16" i="58" s="1"/>
  <c r="Y16" i="18"/>
  <c r="Y16" i="58" s="1"/>
  <c r="X12" i="18"/>
  <c r="X12" i="58" s="1"/>
  <c r="Y12" i="18"/>
  <c r="Y12" i="58" s="1"/>
  <c r="X8" i="18"/>
  <c r="X8" i="58" s="1"/>
  <c r="Y8" i="18"/>
  <c r="Y8" i="58" s="1"/>
  <c r="X4" i="18"/>
  <c r="X4" i="58" s="1"/>
  <c r="Y4" i="18"/>
  <c r="Y4" i="58" s="1"/>
  <c r="Y3" i="18"/>
  <c r="Y3" i="58" s="1"/>
  <c r="P741" i="58" l="1"/>
  <c r="O741" i="58"/>
  <c r="P757" i="58"/>
  <c r="O757" i="58"/>
  <c r="P773" i="58"/>
  <c r="O773" i="58"/>
  <c r="P789" i="58"/>
  <c r="O789" i="58"/>
  <c r="P805" i="58"/>
  <c r="O805" i="58"/>
  <c r="P821" i="58"/>
  <c r="O821" i="58"/>
  <c r="P837" i="58"/>
  <c r="O837" i="58"/>
  <c r="P853" i="58"/>
  <c r="O853" i="58"/>
  <c r="P714" i="58"/>
  <c r="O714" i="58"/>
  <c r="P778" i="58"/>
  <c r="O778" i="58"/>
  <c r="P842" i="58"/>
  <c r="O842" i="58"/>
  <c r="P734" i="58"/>
  <c r="O734" i="58"/>
  <c r="P798" i="58"/>
  <c r="O798" i="58"/>
  <c r="P862" i="58"/>
  <c r="O862" i="58"/>
  <c r="P738" i="58"/>
  <c r="O738" i="58"/>
  <c r="P802" i="58"/>
  <c r="O802" i="58"/>
  <c r="P694" i="58"/>
  <c r="O694" i="58"/>
  <c r="P758" i="58"/>
  <c r="O758" i="58"/>
  <c r="P822" i="58"/>
  <c r="O822" i="58"/>
  <c r="P729" i="58"/>
  <c r="O729" i="58"/>
  <c r="P745" i="58"/>
  <c r="O745" i="58"/>
  <c r="P761" i="58"/>
  <c r="O761" i="58"/>
  <c r="P777" i="58"/>
  <c r="O777" i="58"/>
  <c r="P793" i="58"/>
  <c r="O793" i="58"/>
  <c r="P809" i="58"/>
  <c r="O809" i="58"/>
  <c r="P825" i="58"/>
  <c r="O825" i="58"/>
  <c r="P841" i="58"/>
  <c r="O841" i="58"/>
  <c r="P857" i="58"/>
  <c r="O857" i="58"/>
  <c r="P562" i="58"/>
  <c r="O562" i="58"/>
  <c r="P570" i="58"/>
  <c r="O570" i="58"/>
  <c r="P578" i="58"/>
  <c r="O578" i="58"/>
  <c r="P586" i="58"/>
  <c r="O586" i="58"/>
  <c r="P594" i="58"/>
  <c r="O594" i="58"/>
  <c r="P602" i="58"/>
  <c r="O602" i="58"/>
  <c r="P610" i="58"/>
  <c r="O610" i="58"/>
  <c r="P618" i="58"/>
  <c r="O618" i="58"/>
  <c r="P626" i="58"/>
  <c r="O626" i="58"/>
  <c r="P634" i="58"/>
  <c r="O634" i="58"/>
  <c r="P642" i="58"/>
  <c r="O642" i="58"/>
  <c r="P650" i="58"/>
  <c r="O650" i="58"/>
  <c r="P658" i="58"/>
  <c r="O658" i="58"/>
  <c r="P666" i="58"/>
  <c r="O666" i="58"/>
  <c r="P674" i="58"/>
  <c r="O674" i="58"/>
  <c r="P682" i="58"/>
  <c r="O682" i="58"/>
  <c r="P67" i="58"/>
  <c r="O67" i="58"/>
  <c r="P131" i="58"/>
  <c r="O131" i="58"/>
  <c r="P183" i="58"/>
  <c r="O183" i="58"/>
  <c r="P215" i="58"/>
  <c r="O215" i="58"/>
  <c r="P247" i="58"/>
  <c r="O247" i="58"/>
  <c r="P279" i="58"/>
  <c r="O279" i="58"/>
  <c r="P311" i="58"/>
  <c r="O311" i="58"/>
  <c r="P343" i="58"/>
  <c r="O343" i="58"/>
  <c r="P359" i="58"/>
  <c r="O359" i="58"/>
  <c r="P375" i="58"/>
  <c r="O375" i="58"/>
  <c r="P391" i="58"/>
  <c r="O391" i="58"/>
  <c r="P407" i="58"/>
  <c r="O407" i="58"/>
  <c r="P423" i="58"/>
  <c r="O423" i="58"/>
  <c r="P439" i="58"/>
  <c r="O439" i="58"/>
  <c r="P455" i="58"/>
  <c r="O455" i="58"/>
  <c r="P471" i="58"/>
  <c r="O471" i="58"/>
  <c r="P487" i="58"/>
  <c r="O487" i="58"/>
  <c r="P503" i="58"/>
  <c r="O503" i="58"/>
  <c r="P519" i="58"/>
  <c r="O519" i="58"/>
  <c r="P535" i="58"/>
  <c r="O535" i="58"/>
  <c r="P551" i="58"/>
  <c r="O551" i="58"/>
  <c r="P730" i="58"/>
  <c r="O730" i="58"/>
  <c r="P794" i="58"/>
  <c r="O794" i="58"/>
  <c r="P858" i="58"/>
  <c r="O858" i="58"/>
  <c r="P750" i="58"/>
  <c r="O750" i="58"/>
  <c r="P814" i="58"/>
  <c r="O814" i="58"/>
  <c r="P690" i="58"/>
  <c r="O690" i="58"/>
  <c r="P754" i="58"/>
  <c r="O754" i="58"/>
  <c r="P818" i="58"/>
  <c r="O818" i="58"/>
  <c r="P710" i="58"/>
  <c r="O710" i="58"/>
  <c r="P774" i="58"/>
  <c r="O774" i="58"/>
  <c r="P838" i="58"/>
  <c r="O838" i="58"/>
  <c r="P733" i="58"/>
  <c r="O733" i="58"/>
  <c r="P749" i="58"/>
  <c r="O749" i="58"/>
  <c r="P765" i="58"/>
  <c r="O765" i="58"/>
  <c r="P781" i="58"/>
  <c r="O781" i="58"/>
  <c r="P797" i="58"/>
  <c r="O797" i="58"/>
  <c r="P813" i="58"/>
  <c r="O813" i="58"/>
  <c r="P829" i="58"/>
  <c r="O829" i="58"/>
  <c r="P845" i="58"/>
  <c r="O845" i="58"/>
  <c r="P861" i="58"/>
  <c r="O861" i="58"/>
  <c r="P746" i="58"/>
  <c r="O746" i="58"/>
  <c r="P810" i="58"/>
  <c r="O810" i="58"/>
  <c r="P702" i="58"/>
  <c r="O702" i="58"/>
  <c r="P766" i="58"/>
  <c r="O766" i="58"/>
  <c r="P830" i="58"/>
  <c r="O830" i="58"/>
  <c r="P706" i="58"/>
  <c r="O706" i="58"/>
  <c r="P770" i="58"/>
  <c r="O770" i="58"/>
  <c r="P834" i="58"/>
  <c r="O834" i="58"/>
  <c r="P726" i="58"/>
  <c r="O726" i="58"/>
  <c r="P790" i="58"/>
  <c r="O790" i="58"/>
  <c r="P854" i="58"/>
  <c r="O854" i="58"/>
  <c r="P737" i="58"/>
  <c r="O737" i="58"/>
  <c r="P753" i="58"/>
  <c r="O753" i="58"/>
  <c r="P769" i="58"/>
  <c r="O769" i="58"/>
  <c r="P785" i="58"/>
  <c r="O785" i="58"/>
  <c r="P801" i="58"/>
  <c r="O801" i="58"/>
  <c r="P817" i="58"/>
  <c r="O817" i="58"/>
  <c r="P833" i="58"/>
  <c r="O833" i="58"/>
  <c r="P849" i="58"/>
  <c r="O849" i="58"/>
  <c r="P558" i="58"/>
  <c r="O558" i="58"/>
  <c r="P566" i="58"/>
  <c r="O566" i="58"/>
  <c r="P574" i="58"/>
  <c r="O574" i="58"/>
  <c r="P582" i="58"/>
  <c r="O582" i="58"/>
  <c r="P590" i="58"/>
  <c r="O590" i="58"/>
  <c r="P598" i="58"/>
  <c r="O598" i="58"/>
  <c r="P606" i="58"/>
  <c r="O606" i="58"/>
  <c r="P614" i="58"/>
  <c r="O614" i="58"/>
  <c r="P622" i="58"/>
  <c r="O622" i="58"/>
  <c r="P630" i="58"/>
  <c r="O630" i="58"/>
  <c r="P638" i="58"/>
  <c r="O638" i="58"/>
  <c r="P646" i="58"/>
  <c r="O646" i="58"/>
  <c r="P654" i="58"/>
  <c r="O654" i="58"/>
  <c r="P662" i="58"/>
  <c r="O662" i="58"/>
  <c r="P670" i="58"/>
  <c r="O670" i="58"/>
  <c r="P678" i="58"/>
  <c r="O678" i="58"/>
  <c r="P686" i="58"/>
  <c r="O686" i="58"/>
  <c r="P35" i="58"/>
  <c r="O35" i="58"/>
  <c r="P99" i="58"/>
  <c r="O99" i="58"/>
  <c r="P163" i="58"/>
  <c r="O163" i="58"/>
  <c r="P199" i="58"/>
  <c r="O199" i="58"/>
  <c r="P231" i="58"/>
  <c r="O231" i="58"/>
  <c r="P263" i="58"/>
  <c r="O263" i="58"/>
  <c r="P295" i="58"/>
  <c r="O295" i="58"/>
  <c r="P327" i="58"/>
  <c r="O327" i="58"/>
  <c r="P351" i="58"/>
  <c r="O351" i="58"/>
  <c r="P367" i="58"/>
  <c r="O367" i="58"/>
  <c r="P383" i="58"/>
  <c r="O383" i="58"/>
  <c r="P399" i="58"/>
  <c r="O399" i="58"/>
  <c r="P415" i="58"/>
  <c r="O415" i="58"/>
  <c r="P431" i="58"/>
  <c r="O431" i="58"/>
  <c r="P447" i="58"/>
  <c r="O447" i="58"/>
  <c r="P463" i="58"/>
  <c r="O463" i="58"/>
  <c r="P479" i="58"/>
  <c r="O479" i="58"/>
  <c r="P495" i="58"/>
  <c r="O495" i="58"/>
  <c r="P511" i="58"/>
  <c r="O511" i="58"/>
  <c r="P527" i="58"/>
  <c r="O527" i="58"/>
  <c r="P543" i="58"/>
  <c r="O543" i="58"/>
  <c r="P698" i="58"/>
  <c r="O698" i="58"/>
  <c r="P762" i="58"/>
  <c r="O762" i="58"/>
  <c r="P826" i="58"/>
  <c r="O826" i="58"/>
  <c r="P718" i="58"/>
  <c r="O718" i="58"/>
  <c r="P782" i="58"/>
  <c r="O782" i="58"/>
  <c r="P846" i="58"/>
  <c r="O846" i="58"/>
  <c r="P722" i="58"/>
  <c r="O722" i="58"/>
  <c r="P786" i="58"/>
  <c r="O786" i="58"/>
  <c r="P850" i="58"/>
  <c r="O850" i="58"/>
  <c r="P742" i="58"/>
  <c r="O742" i="58"/>
  <c r="P806" i="58"/>
  <c r="O806" i="58"/>
  <c r="N737" i="58"/>
  <c r="N753" i="58"/>
  <c r="N769" i="58"/>
  <c r="N785" i="58"/>
  <c r="N801" i="58"/>
  <c r="N817" i="58"/>
  <c r="N833" i="58"/>
  <c r="N849" i="58"/>
  <c r="N558" i="58"/>
  <c r="N566" i="58"/>
  <c r="N574" i="58"/>
  <c r="N582" i="58"/>
  <c r="N590" i="58"/>
  <c r="N598" i="58"/>
  <c r="N606" i="58"/>
  <c r="N614" i="58"/>
  <c r="N622" i="58"/>
  <c r="N630" i="58"/>
  <c r="N638" i="58"/>
  <c r="N646" i="58"/>
  <c r="N654" i="58"/>
  <c r="N662" i="58"/>
  <c r="N670" i="58"/>
  <c r="N678" i="58"/>
  <c r="N686" i="58"/>
  <c r="N35" i="58"/>
  <c r="N99" i="58"/>
  <c r="N163" i="58"/>
  <c r="N199" i="58"/>
  <c r="N231" i="58"/>
  <c r="N263" i="58"/>
  <c r="N295" i="58"/>
  <c r="N327" i="58"/>
  <c r="N351" i="58"/>
  <c r="N367" i="58"/>
  <c r="N383" i="58"/>
  <c r="N399" i="58"/>
  <c r="N415" i="58"/>
  <c r="N431" i="58"/>
  <c r="N447" i="58"/>
  <c r="N463" i="58"/>
  <c r="N479" i="58"/>
  <c r="N495" i="58"/>
  <c r="N511" i="58"/>
  <c r="N527" i="58"/>
  <c r="N543" i="58"/>
  <c r="N698" i="58"/>
  <c r="N762" i="58"/>
  <c r="N826" i="58"/>
  <c r="N718" i="58"/>
  <c r="N782" i="58"/>
  <c r="N846" i="58"/>
  <c r="N722" i="58"/>
  <c r="N786" i="58"/>
  <c r="N850" i="58"/>
  <c r="N742" i="58"/>
  <c r="N806" i="58"/>
  <c r="N741" i="58"/>
  <c r="N757" i="58"/>
  <c r="N773" i="58"/>
  <c r="N789" i="58"/>
  <c r="N805" i="58"/>
  <c r="N821" i="58"/>
  <c r="N837" i="58"/>
  <c r="N853" i="58"/>
  <c r="N714" i="58"/>
  <c r="N778" i="58"/>
  <c r="N842" i="58"/>
  <c r="N734" i="58"/>
  <c r="N798" i="58"/>
  <c r="N862" i="58"/>
  <c r="N738" i="58"/>
  <c r="N802" i="58"/>
  <c r="N694" i="58"/>
  <c r="N758" i="58"/>
  <c r="N822" i="58"/>
  <c r="N729" i="58"/>
  <c r="N745" i="58"/>
  <c r="N761" i="58"/>
  <c r="N777" i="58"/>
  <c r="N793" i="58"/>
  <c r="N809" i="58"/>
  <c r="N825" i="58"/>
  <c r="N841" i="58"/>
  <c r="N857" i="58"/>
  <c r="N562" i="58"/>
  <c r="N570" i="58"/>
  <c r="N578" i="58"/>
  <c r="N586" i="58"/>
  <c r="N594" i="58"/>
  <c r="N602" i="58"/>
  <c r="N610" i="58"/>
  <c r="N618" i="58"/>
  <c r="N626" i="58"/>
  <c r="N634" i="58"/>
  <c r="N642" i="58"/>
  <c r="N650" i="58"/>
  <c r="N658" i="58"/>
  <c r="N666" i="58"/>
  <c r="N674" i="58"/>
  <c r="N682" i="58"/>
  <c r="N67" i="58"/>
  <c r="N131" i="58"/>
  <c r="N183" i="58"/>
  <c r="N215" i="58"/>
  <c r="N247" i="58"/>
  <c r="N279" i="58"/>
  <c r="N311" i="58"/>
  <c r="N343" i="58"/>
  <c r="N359" i="58"/>
  <c r="N375" i="58"/>
  <c r="N391" i="58"/>
  <c r="N407" i="58"/>
  <c r="N423" i="58"/>
  <c r="N439" i="58"/>
  <c r="N455" i="58"/>
  <c r="N471" i="58"/>
  <c r="N487" i="58"/>
  <c r="N503" i="58"/>
  <c r="N519" i="58"/>
  <c r="N535" i="58"/>
  <c r="N551" i="58"/>
  <c r="N730" i="58"/>
  <c r="N794" i="58"/>
  <c r="N858" i="58"/>
  <c r="N750" i="58"/>
  <c r="N814" i="58"/>
  <c r="N690" i="58"/>
  <c r="N754" i="58"/>
  <c r="N818" i="58"/>
  <c r="N710" i="58"/>
  <c r="N774" i="58"/>
  <c r="N838" i="58"/>
  <c r="N733" i="58"/>
  <c r="N749" i="58"/>
  <c r="N765" i="58"/>
  <c r="N781" i="58"/>
  <c r="N797" i="58"/>
  <c r="N813" i="58"/>
  <c r="N829" i="58"/>
  <c r="N845" i="58"/>
  <c r="N861" i="58"/>
  <c r="N746" i="58"/>
  <c r="N810" i="58"/>
  <c r="N702" i="58"/>
  <c r="N766" i="58"/>
  <c r="N830" i="58"/>
  <c r="N706" i="58"/>
  <c r="N770" i="58"/>
  <c r="N834" i="58"/>
  <c r="N726" i="58"/>
  <c r="N790" i="58"/>
  <c r="N854" i="58"/>
  <c r="N3" i="58"/>
  <c r="O3" i="58"/>
</calcChain>
</file>

<file path=xl/sharedStrings.xml><?xml version="1.0" encoding="utf-8"?>
<sst xmlns="http://schemas.openxmlformats.org/spreadsheetml/2006/main" count="5455" uniqueCount="386">
  <si>
    <t>русского языка</t>
  </si>
  <si>
    <t>экономической теории и экономического образования</t>
  </si>
  <si>
    <t>Кафедра</t>
  </si>
  <si>
    <t>ФИО</t>
  </si>
  <si>
    <t>Степень</t>
  </si>
  <si>
    <t>Должность</t>
  </si>
  <si>
    <t>Ставка</t>
  </si>
  <si>
    <t>Код УП</t>
  </si>
  <si>
    <t>Код РУП</t>
  </si>
  <si>
    <t>Дисциплина / практика / ВКР / ГИА</t>
  </si>
  <si>
    <t>Лекции</t>
  </si>
  <si>
    <t>Практ.</t>
  </si>
  <si>
    <t>Лаб.р.</t>
  </si>
  <si>
    <t>Контроль</t>
  </si>
  <si>
    <t>Практики</t>
  </si>
  <si>
    <t>Специальность</t>
  </si>
  <si>
    <t>Часы</t>
  </si>
  <si>
    <t>Рук-во</t>
  </si>
  <si>
    <t>Студ.</t>
  </si>
  <si>
    <t>Вид нагрузки</t>
  </si>
  <si>
    <t>нет</t>
  </si>
  <si>
    <t>старший преподаватель</t>
  </si>
  <si>
    <t>осн</t>
  </si>
  <si>
    <t>профессор</t>
  </si>
  <si>
    <t>кандидат исторических наук</t>
  </si>
  <si>
    <t>доцент</t>
  </si>
  <si>
    <t>кандидат педагогических наук</t>
  </si>
  <si>
    <t>кандидат филологических наук</t>
  </si>
  <si>
    <t>доктор педагогических наук</t>
  </si>
  <si>
    <t>Год нагрузки</t>
  </si>
  <si>
    <t>кандидат физ.-мат. наук</t>
  </si>
  <si>
    <t>компьютерной инженерии и программотехники</t>
  </si>
  <si>
    <t>Матюшичев Илья Юрьевич</t>
  </si>
  <si>
    <t>кандидат технических наук</t>
  </si>
  <si>
    <t>Швецкий Михаил Владимирович</t>
  </si>
  <si>
    <t>компьютерных технологий и электронного обучения</t>
  </si>
  <si>
    <t>Гончарова Светлана Викторовна</t>
  </si>
  <si>
    <t>Информатика</t>
  </si>
  <si>
    <t>современных европейских языков</t>
  </si>
  <si>
    <t>Василькова Ирина Генриховна</t>
  </si>
  <si>
    <t>Иностранный язык</t>
  </si>
  <si>
    <t>Тарамжина Людмила Витольдовна</t>
  </si>
  <si>
    <t>социальной безопасности</t>
  </si>
  <si>
    <t>Абдуллаева Любовь Магомедовна</t>
  </si>
  <si>
    <t>Экология</t>
  </si>
  <si>
    <t>физического воспитания и спортивно-массовой работы</t>
  </si>
  <si>
    <t>Физическая культура и спорт</t>
  </si>
  <si>
    <t>Физическая культура и спорт (элективная дисциплина)</t>
  </si>
  <si>
    <t>физической электроники</t>
  </si>
  <si>
    <t>Лужков Александр Альбертович</t>
  </si>
  <si>
    <t>Информационные технологии</t>
  </si>
  <si>
    <t>Физика</t>
  </si>
  <si>
    <t>Бендюкова Татьяна Савельевна</t>
  </si>
  <si>
    <t>Экономика</t>
  </si>
  <si>
    <t>Операционные системы</t>
  </si>
  <si>
    <t>доктор физ.-мат. наук</t>
  </si>
  <si>
    <t>заведующий кафедрой</t>
  </si>
  <si>
    <t>Жаркой Александр Борисович</t>
  </si>
  <si>
    <t>Подготовка к государственной итоговой аттестации</t>
  </si>
  <si>
    <t>Кузнецова Надежда Леонидовна</t>
  </si>
  <si>
    <t>Порязь Надежда Вадимовна</t>
  </si>
  <si>
    <t>доп</t>
  </si>
  <si>
    <t>Хинич Иосиф Исаакович</t>
  </si>
  <si>
    <t>доктор технических наук</t>
  </si>
  <si>
    <t>алгебры</t>
  </si>
  <si>
    <t>Певзнер Игорь Михайлович</t>
  </si>
  <si>
    <t>Математика</t>
  </si>
  <si>
    <t>истории</t>
  </si>
  <si>
    <t>Кондаков Юрий Евгеньевич</t>
  </si>
  <si>
    <t>доктор исторических наук</t>
  </si>
  <si>
    <t>Абрамян Геннадий Владимирович</t>
  </si>
  <si>
    <t>Информационное обеспечение технологического образования. Применение Интернет-технологий в технологическом образовании</t>
  </si>
  <si>
    <t>Авксентьева Елена Юрьевна</t>
  </si>
  <si>
    <t>Ильина Татьяна Сергеевна</t>
  </si>
  <si>
    <t>медико-валеологических дисциплин</t>
  </si>
  <si>
    <t>Безопасность жизнедеятельности</t>
  </si>
  <si>
    <t>доктор медицинских наук</t>
  </si>
  <si>
    <t>производственных и дизайнерских технологий</t>
  </si>
  <si>
    <t>кандидат психологических наук</t>
  </si>
  <si>
    <t>Пентина Анна Юрьевна</t>
  </si>
  <si>
    <t>Хахалина Марина Сергеевна</t>
  </si>
  <si>
    <t>кандидат химических наук</t>
  </si>
  <si>
    <t>ассистент</t>
  </si>
  <si>
    <t>Есипова Александра Анатольевна</t>
  </si>
  <si>
    <t>Жукова Татьяна Викторовна</t>
  </si>
  <si>
    <t>Иванов Георгий Владимирович</t>
  </si>
  <si>
    <t>философии</t>
  </si>
  <si>
    <t>кандидат философских наук</t>
  </si>
  <si>
    <t>Философия</t>
  </si>
  <si>
    <t>Рудаков Леонид Ильич</t>
  </si>
  <si>
    <t>доктор философских наук</t>
  </si>
  <si>
    <t>кандидат экономических наук</t>
  </si>
  <si>
    <t>Тихонова Анастасия Михайловна</t>
  </si>
  <si>
    <t>Готская Ирина Борисовна</t>
  </si>
  <si>
    <t>Информационное обеспечение технологического образования. Применение электронных образовательных ресурсов в технологическом образовании</t>
  </si>
  <si>
    <t>кандидат социологических наук</t>
  </si>
  <si>
    <t>Васютина Ирина Павловна</t>
  </si>
  <si>
    <t>Пальтиель Лев Романович</t>
  </si>
  <si>
    <t>Маслов Вадим Владимирович</t>
  </si>
  <si>
    <t>Информационное обеспечение технологического образования. Информационное обеспечение инновационной технологической деятельности</t>
  </si>
  <si>
    <t>Васильев Сергей Васильевич</t>
  </si>
  <si>
    <t>Информационное обеспечение технологического образования. Информационное обеспечение технического и декоративно-прикладного творчества учащихся</t>
  </si>
  <si>
    <t>Смирнов Александр Михайлович</t>
  </si>
  <si>
    <t>теории права и гражданско-правового образования</t>
  </si>
  <si>
    <t>Еремина Нелли Владимировна</t>
  </si>
  <si>
    <t>кандидат юридических наук</t>
  </si>
  <si>
    <t>Михайлов Александр Борисович</t>
  </si>
  <si>
    <t>математического анализа</t>
  </si>
  <si>
    <t>Косова Ирина Святославна</t>
  </si>
  <si>
    <t>Мультимедиа технологии и компьютерная графика</t>
  </si>
  <si>
    <t>Колдунов Андрей Витальевич</t>
  </si>
  <si>
    <t>Правоведение</t>
  </si>
  <si>
    <t>Лапина Ирина Александровна</t>
  </si>
  <si>
    <t>Полякова Наталия Александровна</t>
  </si>
  <si>
    <t>Гончарко Дмитрий Николаевич</t>
  </si>
  <si>
    <t>Аксютин Павел Александрович</t>
  </si>
  <si>
    <t>Власова Елена Зотиковна</t>
  </si>
  <si>
    <t>Карпова Наталья Александровна</t>
  </si>
  <si>
    <t>Богатова Елена Владимировна</t>
  </si>
  <si>
    <t>всеобщей истории</t>
  </si>
  <si>
    <t>Земляницин Владимир Александрович</t>
  </si>
  <si>
    <t>Райкова Вера Алексеевна</t>
  </si>
  <si>
    <t>Барченко Сергей Алексеевич</t>
  </si>
  <si>
    <t>Зюкин Анатолий Васильевич</t>
  </si>
  <si>
    <t>Базы данных</t>
  </si>
  <si>
    <t>Модуль "Технологии и методы вычислений". Информационные технологии в решении задач оптимизации</t>
  </si>
  <si>
    <t>Модуль "Технологии и методы вычислений"</t>
  </si>
  <si>
    <t>Модуль "Технологии и методы вычислений". Анализ данных</t>
  </si>
  <si>
    <t>Модуль "Технологии и методы вычислений". Вычислительная математика</t>
  </si>
  <si>
    <t>Модуль "Технологии и методы вычислений". Технологии компьютерного моделирования</t>
  </si>
  <si>
    <t>Государев Илья Борисович</t>
  </si>
  <si>
    <t>Модуль "Проектирование и разработка веб-решений "</t>
  </si>
  <si>
    <t>Модуль "Проектирование и разработка веб-решений ". Веб-проектирование и веб-дизайн</t>
  </si>
  <si>
    <t>Модуль "Проектирование и разработка веб-решений ". Компьютерный практикум</t>
  </si>
  <si>
    <t>Модуль "Проектирование и разработка веб-решений ". Разработка интерфейсов обогащенных веб-приложений</t>
  </si>
  <si>
    <t>Жуков Николай Николаевич</t>
  </si>
  <si>
    <t>Программирование</t>
  </si>
  <si>
    <t>Управление программными проектами</t>
  </si>
  <si>
    <t>Практический курс профессионально-ориентированного перевода</t>
  </si>
  <si>
    <t>Специальная лексика в сфере профессиональной коммуникации</t>
  </si>
  <si>
    <t>Серегин Павел Павлович</t>
  </si>
  <si>
    <t>Защита информации</t>
  </si>
  <si>
    <t>Инженерная и компьютерная графика</t>
  </si>
  <si>
    <t>Сети и телекоммуникации</t>
  </si>
  <si>
    <t>Модуль "Информационные технологии". Дисциплины и курсы по выбору. Прикладные информационные технологии</t>
  </si>
  <si>
    <t>Модуль "Информационные технологии". Основы корпоративного электронного обучения</t>
  </si>
  <si>
    <t>Модуль "Информационные технологии"</t>
  </si>
  <si>
    <t>Учебная практика. Информатика и вычислительная техника. Технологии разработки программного обеспечения</t>
  </si>
  <si>
    <t>Модуль "Информационные технологии". Техника и технологии представления и публикации информации</t>
  </si>
  <si>
    <t>Модуль "Информационные технологии". Интегрированные издательские системы и технологии</t>
  </si>
  <si>
    <t>Шалденкова Анна Владимировна</t>
  </si>
  <si>
    <t>Метрология стандартизация и сертификация</t>
  </si>
  <si>
    <t>Пантелеева Людмила Валентиновна</t>
  </si>
  <si>
    <t>Введение в языкознание</t>
  </si>
  <si>
    <t>Электротехника электроника и схемотехника</t>
  </si>
  <si>
    <t>геологии и геоэкологии</t>
  </si>
  <si>
    <t>Любимов Александр Владимирович</t>
  </si>
  <si>
    <t>доктор сельскохоз. наук</t>
  </si>
  <si>
    <t>Модуль "Информационные системы". Геоинформационные системы</t>
  </si>
  <si>
    <t>Модуль "Информационные системы"</t>
  </si>
  <si>
    <t>Модуль "Информационные системы". Теория информационных процессов и систем</t>
  </si>
  <si>
    <t>Модуль "Информационные ресурсы и средства профессиональной деятельности инженера". Дисциплины и курсы по выбору. Программная инженерия</t>
  </si>
  <si>
    <t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t>
  </si>
  <si>
    <t>Модуль "Информационные системы". Интеллектуальные системы</t>
  </si>
  <si>
    <t>Производственная практика (преддипломная). Информатика и вычислительная техника. Технологии разработки программного обеспечения</t>
  </si>
  <si>
    <t>Производственная практика (технологическая). Информатика и вычислительная техника. Технологии разработки программного обеспечения</t>
  </si>
  <si>
    <t>Модуль "Информационные ресурсы и средства профессиональной деятельности инженера"</t>
  </si>
  <si>
    <t>Модуль "Информационные ресурсы и средства профессиональной деятельности инженера". Организация электронной образовательной среды</t>
  </si>
  <si>
    <t>Модуль "Информационные ресурсы и средства профессиональной деятельности инженера". Учебно-технологический практикум</t>
  </si>
  <si>
    <t>Иванова Екатерина Алексеевна</t>
  </si>
  <si>
    <t>Модуль "Информационные ресурсы и средства профессиональной деятельности инженера". Инфографика</t>
  </si>
  <si>
    <t>Модуль "Информационные ресурсы и средства профессиональной деятельности инженера". Мировые информационные ресурсы и цифровые библиотеки</t>
  </si>
  <si>
    <t>Модуль "Информационные ресурсы и средства профессиональной деятельности инженера". Социальные и профессиональные вопросы информатики и ИТ</t>
  </si>
  <si>
    <t>Гасумянц Виталий Эдуардович</t>
  </si>
  <si>
    <t>Модуль "Физические основы ЭВМ"</t>
  </si>
  <si>
    <t>Модуль "Физические основы ЭВМ". Физические основы микроэлектроники</t>
  </si>
  <si>
    <t>Модуль "Физические основы ЭВМ". Введение в нанотехнологии</t>
  </si>
  <si>
    <t>Модуль "Дискретные структуры". Математическая логика и теория алгоритмов</t>
  </si>
  <si>
    <t>Модуль "Дискретные структуры". Модуль"Дискретные структуры"</t>
  </si>
  <si>
    <t>История России</t>
  </si>
  <si>
    <t>ЭВМ и периферийные устройства</t>
  </si>
  <si>
    <t>Модуль "Информационные технологии в математике и физике"</t>
  </si>
  <si>
    <t>Модуль "Информационные технологии в математике и физике". Информационные технологии в физике</t>
  </si>
  <si>
    <t>Модуль "Дискретные структуры". Дискретная математика для программистов</t>
  </si>
  <si>
    <t>Модуль "Дискретные структуры". Дисциплины и курсы по выбору. Алгоритмы и анализ сложности</t>
  </si>
  <si>
    <t>Модуль "Информационные технологии в математике и физике". Информационные технологии в математике</t>
  </si>
  <si>
    <t>Кужельная Оксана Владимировна</t>
  </si>
  <si>
    <t>Модуль "Дискретные структуры". Вероятность и статистика</t>
  </si>
  <si>
    <t>Разуваев Николай Викторович</t>
  </si>
  <si>
    <t>Общеуниверситетский курс по выбору №2. История общественных движений новейшего времени</t>
  </si>
  <si>
    <t>Атаян Ануш Михайловна</t>
  </si>
  <si>
    <t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t>
  </si>
  <si>
    <t>Метрология, стандартизация и сертификация</t>
  </si>
  <si>
    <t>Электротехника, электроника и схемотехника</t>
  </si>
  <si>
    <t>Модуль "Естественнонаучный". Информационные технологии</t>
  </si>
  <si>
    <t>Модуль "Коммуникативный". Русский язык и культура речи</t>
  </si>
  <si>
    <t>Модуль "Коммуникативный". Иностранный язык. Иностранный язык (английский)</t>
  </si>
  <si>
    <t>Модуль "Историко-философский". История</t>
  </si>
  <si>
    <t>Модуль "Здоровьесберегающий". Безопасность жизнедеятельности</t>
  </si>
  <si>
    <t>Модуль "Здоровьесберегающий". Физическая культура и спорт</t>
  </si>
  <si>
    <t>Модуль "Историко-философский". Философия</t>
  </si>
  <si>
    <t>Модуль "Технологический". Информационное обеспечение производственных процессов</t>
  </si>
  <si>
    <t>Модуль "Организация ЭВМ". ЭВМ и периферийные устройства</t>
  </si>
  <si>
    <t>Модуль "Естественно-математический". Информатика</t>
  </si>
  <si>
    <t>Модуль "Информационные технологии в математике и физике". Информационные технологии</t>
  </si>
  <si>
    <t>Модуль "Системное и прикладное программное обеспечение". Программирование</t>
  </si>
  <si>
    <t>Модуль "Естественно-математический". Математика</t>
  </si>
  <si>
    <t>Модуль "Дискретные структуры". Основы теории вероятности</t>
  </si>
  <si>
    <t>Модуль "Естественно-математический". Физика</t>
  </si>
  <si>
    <t>Модуль "Экономикo-правовой". Экономика</t>
  </si>
  <si>
    <t>Модуль "Системное и прикладное программное обеспечение". Операционные системы</t>
  </si>
  <si>
    <t>Модуль "Информационные технологии в управлении в IT-компании". Дисциплины и курсы по выбору. Основы бизнес-информатики</t>
  </si>
  <si>
    <t>Модуль "Естественно-математический". Математические основы компьютерной графики</t>
  </si>
  <si>
    <t>Модуль "Проектирование и разработка веб-решений ". Веб-проектирование и веб-языки</t>
  </si>
  <si>
    <t>Модуль "Проектирование и разработка веб-решений ". Дисциплины и курсы по выбору. Разработка интерфейсов обогощенных веб-приложений</t>
  </si>
  <si>
    <t>Модуль "Информационные технологии в математике и физике". Дисциплины и курсы по выбору. Основы компьютерной алгебры</t>
  </si>
  <si>
    <t>Модуль "Системное и прикладное программное обеспечение". Базы данных</t>
  </si>
  <si>
    <t>Модуль "Коммуникативный". Деловое общение</t>
  </si>
  <si>
    <t>Модуль "Введение в информационные технологии". Информационные технологии</t>
  </si>
  <si>
    <t>Модуль "Введение в информационные технологии". Информатика</t>
  </si>
  <si>
    <t>Левина Ирина Николаевна</t>
  </si>
  <si>
    <t>Модуль "Коммуникативный". Иностранный язык</t>
  </si>
  <si>
    <t>Модуль "Здоровьесберегающий". Экология</t>
  </si>
  <si>
    <t>Поспелов Михаил Владимирович</t>
  </si>
  <si>
    <t>Шангин Андрей Борисович</t>
  </si>
  <si>
    <t>Байгузева Александра Петровна</t>
  </si>
  <si>
    <t>Бочковская Виктория Леонидовна</t>
  </si>
  <si>
    <t>Пую Юлия Валерьевна</t>
  </si>
  <si>
    <t>Модуль "Профессиональная коммуникация". Информационные технологии в профессиональной деятельности</t>
  </si>
  <si>
    <t>Кудрявцева Наталья Фаддеевна</t>
  </si>
  <si>
    <t>Модуль "Профессиональная коммуникация". Иностранный язык в профессиональной коммуникации</t>
  </si>
  <si>
    <t>Модуль "Методология исследования в образовании". Методология и методы научного исследования</t>
  </si>
  <si>
    <t>Модуль "Методология исследования в образовании". Современные проблемы науки и образования</t>
  </si>
  <si>
    <t>Подготовка к защите и защита выпускной квалификационной работы. Педагогическое образование. Магистерская программа "Информационные технологии в образовании"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</si>
  <si>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"Информационные технологии в образовании"</t>
  </si>
  <si>
    <t>Научно-исследовательская работа. Педагогическое образование. Магистерская программа "Корпоративное электронное обучение"</t>
  </si>
  <si>
    <t>Модуль "Прикладные информационные технологии в образовательном процессе". Дисциплины и курсы по выбору. Визуализация и инфографика в обучении</t>
  </si>
  <si>
    <t>Модуль "Теория и практика корпоративного электронного обучения". Организация и модели корпоративного обучения</t>
  </si>
  <si>
    <t>Модуль "IT- инфраструктура образовательного учреждения". Web-технологии и web-проектирование</t>
  </si>
  <si>
    <t>Модуль "Инновационные методы и технологии корпоративного электронного обучения "</t>
  </si>
  <si>
    <t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t>
  </si>
  <si>
    <t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t>
  </si>
  <si>
    <t>Модуль "Инновационные методы и технологии корпоративного электронного обучения ". Мобильное корпоративное обучение</t>
  </si>
  <si>
    <t>Модуль "Прикладные информационные технологии в образовательном процессе"</t>
  </si>
  <si>
    <t>Модуль "Теория и практика корпоративного электронного обучения". Методы и инструменты корпоративного электронного обучения</t>
  </si>
  <si>
    <t>Модуль "IT- инфраструктура образовательного учреждения". Проектирование и разработка электронных образовательных ресурсов</t>
  </si>
  <si>
    <t>Модуль "IT- инфраструктура образовательного учреждения". Управление IT- проектами для корпоративного обучения</t>
  </si>
  <si>
    <t>Модуль "Прикладные информационные технологии в образовательном процессе". E-learning решения управления знаниями в образовательных учреждениях</t>
  </si>
  <si>
    <t>Модуль "Прикладные информационные технологии в образовательном процессе". Техника и технологии представления и публикации информации</t>
  </si>
  <si>
    <t>Модуль "IT-решения и инструменты в образовании". Дисциплины и курсы по выбору. Анализ данных в педагогических исследованиях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</si>
  <si>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t>
  </si>
  <si>
    <t>Производственная практика (преддипломная). Педагогическое образование. Магистерская программа "Корпоративное электронное обучение"</t>
  </si>
  <si>
    <t>Модуль "SMART-обучение". Инженерия знаний</t>
  </si>
  <si>
    <t>Модуль "IT-решения и инструменты в образовании". Дисциплины и курсы по выбору. Электронный документооборот образовательного учреждения</t>
  </si>
  <si>
    <t>Модуль "SMART-обучение"</t>
  </si>
  <si>
    <t>Модуль "Интеллектуальные информационные технологии в образовании". Дистанционные образовательные технологии</t>
  </si>
  <si>
    <t>Модуль "SMART-обучение". Дисциплины и курсы по выбору. Методология и технологии SMART-обучения</t>
  </si>
  <si>
    <t>Модуль "Интеллектуальные информационные технологии в образовании". Информационные технологии в изучении иностранных языков</t>
  </si>
  <si>
    <t>Модуль "IT- инфраструктура образовательного учреждения". Дисциплины и курсы по выбору. Инжиниринг и реинжиниринг образовательного процесса</t>
  </si>
  <si>
    <t>Модуль "Теория и практика корпоративного электронного обучения". Менеджмент качества корпоративного электронного обучения</t>
  </si>
  <si>
    <t>Модуль "Интеллектуальные информационные технологии в образовании". E-learning решения управления знаниями</t>
  </si>
  <si>
    <t>Модуль "IT-решения и инструменты в образовании". Дисциплины и курсы по выбору. Прикладные информационные технологии</t>
  </si>
  <si>
    <t>Ерошкина Ольга Николаевна</t>
  </si>
  <si>
    <t>Общеуниверситетский курс по выбору № 1. События всемирной истории в мировой литературе</t>
  </si>
  <si>
    <t>Общеуниверситетский курс по выбору № 2. История общественных движений новейшего времени</t>
  </si>
  <si>
    <t>Дисциплины (модули) по выбору. Лексикология и стилистика современных иностранных языков</t>
  </si>
  <si>
    <t>Швинк Лоренс Ричард</t>
  </si>
  <si>
    <t>Дисциплины (модули) по выбору. Практический курс иностранного языка</t>
  </si>
  <si>
    <t>социального управления</t>
  </si>
  <si>
    <t>Дулин Юрий Николаевич</t>
  </si>
  <si>
    <t>Дисциплины (модули) по выбору. Менеджмент организации</t>
  </si>
  <si>
    <t>Дисциплины (модули) по выбору. IT-менеджмент</t>
  </si>
  <si>
    <t>Силантьев Евгений Евгеньевич</t>
  </si>
  <si>
    <t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t>
  </si>
  <si>
    <t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t>
  </si>
  <si>
    <t>Дисциплины (модули) по выбору. Иностранный язык в профессиональной сфере</t>
  </si>
  <si>
    <t>Вариативные модули. Модуль "Теоретические и практические аспекты переводоведения". Дисциплины и курсы по выбору. Теория перевода</t>
  </si>
  <si>
    <t>Вариативные модули</t>
  </si>
  <si>
    <t>Вариативные модули. Модуль "Теоретические и практические аспекты переводоведения". Дисциплины и курсы по выбору. Грамматика английского языка</t>
  </si>
  <si>
    <t>Вариативные модули. Модуль "Теоретические и практические аспекты переводоведения". Дисциплины и курсы по выбору. Практикум по переводу</t>
  </si>
  <si>
    <t>Дисциплины (модули) по выбору. Информационные технологии в изучении иностранных языков</t>
  </si>
  <si>
    <t>Дисциплины (модули) по выбору. Реинжиниринг и инновации в сфере IT</t>
  </si>
  <si>
    <t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t>
  </si>
  <si>
    <t>Вариативные модули. Модуль "Профеcсионально-ориентированная иноязычная коммуникация". Практический курс профессионально-ориентированного перевода</t>
  </si>
  <si>
    <t>конс.</t>
  </si>
  <si>
    <t>экз</t>
  </si>
  <si>
    <t>диф.зач</t>
  </si>
  <si>
    <t>зач</t>
  </si>
  <si>
    <t>курсов.р</t>
  </si>
  <si>
    <t>Стандарт часов в год</t>
  </si>
  <si>
    <t>Учебный год</t>
  </si>
  <si>
    <t>Сумма часов</t>
  </si>
  <si>
    <t>Объём учебной нагрузки (доля ставки)</t>
  </si>
  <si>
    <t>учебный год</t>
  </si>
  <si>
    <t>2015/2016</t>
  </si>
  <si>
    <t>2016/2017</t>
  </si>
  <si>
    <t>2017/2018</t>
  </si>
  <si>
    <t>2018/2019</t>
  </si>
  <si>
    <t>курс</t>
  </si>
  <si>
    <t>год поступления</t>
  </si>
  <si>
    <t>Бакалавры (ИВТ)</t>
  </si>
  <si>
    <t>Магистры (КЭО)</t>
  </si>
  <si>
    <t>Руководство ВКР (магистерская диссертация)</t>
  </si>
  <si>
    <t>ГЭК (защита)</t>
  </si>
  <si>
    <t>ГЭК (экзамен)</t>
  </si>
  <si>
    <t>Модуль "ИТ в математике и физике". ИТ в физике</t>
  </si>
  <si>
    <t>Модуль "Дискретные структуры". Дискретная математика</t>
  </si>
  <si>
    <t>Модуль "Дискретные структуры". Алгоритмы и анализ сложности</t>
  </si>
  <si>
    <t>Информационные технологии в изучении иностранных языков</t>
  </si>
  <si>
    <t>Власов Дмитрий Викторович</t>
  </si>
  <si>
    <t>эксперт-программист</t>
  </si>
  <si>
    <t>Воробьев Владимир Иванович</t>
  </si>
  <si>
    <t>Копыльцов Александр Васильевич</t>
  </si>
  <si>
    <t>Стандарт часов по должностям</t>
  </si>
  <si>
    <t>Бакалавры ИВТ / магистры КЭО</t>
  </si>
  <si>
    <t>должность</t>
  </si>
  <si>
    <t>Модуль "Дискретные структуры"</t>
  </si>
  <si>
    <t>Качоровская Анна Евгеньевна</t>
  </si>
  <si>
    <t>и.о.доцент</t>
  </si>
  <si>
    <t>Иностранный язык. Иностранный язык (немецкий)</t>
  </si>
  <si>
    <t>2019/2020</t>
  </si>
  <si>
    <t>2020/2021</t>
  </si>
  <si>
    <t>2021/2022</t>
  </si>
  <si>
    <t>4 курс 2016 год/пост</t>
  </si>
  <si>
    <t>3 курс 2017 год/пост</t>
  </si>
  <si>
    <t>3 курс 2018 год/пост</t>
  </si>
  <si>
    <t>4 курс 2017 год/пост</t>
  </si>
  <si>
    <t>4 курс 2018 год/пост</t>
  </si>
  <si>
    <t>Модуль "Информационные технологии в управлении в IT-компании".  IT-менеджмент</t>
  </si>
  <si>
    <t>Модуль "Информационные технологии в управлении в IT-компании".  Основы электронного управления</t>
  </si>
  <si>
    <t>Модуль "Информационные технологии". Информационные технологии в изучении иностранных языков</t>
  </si>
  <si>
    <t>Модуль "Информационные технологии". Информационные технологии и системы бизнес-аналитики</t>
  </si>
  <si>
    <t>Модуль "Экономико-правовой". Правоведение</t>
  </si>
  <si>
    <t>Модуль "Информационные ресурсы и средства профессиональной деятельности инженера". Управление программными проектами</t>
  </si>
  <si>
    <t>Модуль "Основы профессионального общения на иностранном языке". Профессионально-ориентированная письменная коммуникация</t>
  </si>
  <si>
    <t>Модуль "Основы профессионального общения на иностранном языке". Грамматические аспекты иноязычной коммуникации</t>
  </si>
  <si>
    <t>IT-рекрутмент</t>
  </si>
  <si>
    <t>Модуль "Информационные ресурсы и средства профессиональной деятельности инженера".Мировые информационные ресурсы и цифровые библиотеки</t>
  </si>
  <si>
    <t>Модуль "Информационные ресурсы и средства профессиональной деятельности инженера". Визуализация данных и инфографика</t>
  </si>
  <si>
    <t>Модуль "Информационные ресурсы и средства профессиональной деятельности инженера". Программная инженерия</t>
  </si>
  <si>
    <t>Модуль "Учебно-исследовательский"</t>
  </si>
  <si>
    <t>Модуль "Учебно-исследовательский". Учебно-технологический практикум</t>
  </si>
  <si>
    <t>Модуль "Учебно-исследовательский". Подготовка к государственной итоговой аттестации</t>
  </si>
  <si>
    <t>Модуль "Учебно-исследовательский". Информационные средства и технологии инженерных и научных расчетов</t>
  </si>
  <si>
    <t>Модуль "Основы профессионального общения на иностранном языке"</t>
  </si>
  <si>
    <t>Модуль "Основы профессионального общения на иностранном языке". Профессионально-ориентированная устная коммуникация на иностранном языке</t>
  </si>
  <si>
    <t>Модуль "Особенности профессиональной иноязычной коммуникации"</t>
  </si>
  <si>
    <t>Модуль "Особенности профессиональной иноязычной коммуникации". Лингвистические основы иноязычной коммуникации</t>
  </si>
  <si>
    <t>Модуль "Организация ЭВМ". Электротехника, электроника и схемотехника</t>
  </si>
  <si>
    <t>Модуль "Организация ЭВМ". Сети и телекоммуникации</t>
  </si>
  <si>
    <t>Модуль "Организация ЭВМ". Защита информации</t>
  </si>
  <si>
    <t>Модуль "Организация ЭВМ". Введение в нанотехнологии</t>
  </si>
  <si>
    <t>Модуль "Системное и прикладное программное обеспечение". Инженерная и компьютерная графика</t>
  </si>
  <si>
    <t>ГПХ</t>
  </si>
  <si>
    <t>Модуль "Организация ЭВМ". Физические основы микроэлектроники</t>
  </si>
  <si>
    <t>Модуль "Системное и прикладное программное обеспечние". Программирование</t>
  </si>
  <si>
    <t>Модуль "Информационные технологии в управлении IT-компании". Информационные технологии оценки персонала</t>
  </si>
  <si>
    <t>Руководство ВКР</t>
  </si>
  <si>
    <t>Участие в ГЭК (защита, экзамен)</t>
  </si>
  <si>
    <t>Модуль "ИТ в математике и физике"</t>
  </si>
  <si>
    <t>Модуль "ИТ в математике и физике". Информационные технологии в математике</t>
  </si>
  <si>
    <t>Физическая культура</t>
  </si>
  <si>
    <t>Вариативные модули. Модуль "Теоретические и практические аспекты переводоведения"</t>
  </si>
  <si>
    <t>Модуль "Проектирование и разработка веб-решений ".</t>
  </si>
  <si>
    <t>Модуль "Информационные технологии и системы". Геоинформационные системы</t>
  </si>
  <si>
    <t>Модуль "Информационные технологии в управлении IT-компании". IT-рекрутмент</t>
  </si>
  <si>
    <t>2 курс (б) 2018 год/пост</t>
  </si>
  <si>
    <t>2 курс (м) 2018 год/пост</t>
  </si>
  <si>
    <t>Модуль "Информационные технологии и системы"</t>
  </si>
  <si>
    <t>Модуль "Информационные технологии и системы". Инженерия знаний</t>
  </si>
  <si>
    <t>Модуль "Информационные технологии и системы". Теория информационных процессов и систем</t>
  </si>
  <si>
    <t>Серегин (ФИО)</t>
  </si>
  <si>
    <t>Предэкзаменационная консультация перед государственным экзаменом</t>
  </si>
  <si>
    <t>Производственная практика (практика по получению профессиональных умений и опыта профессиональной деятельности, научно-исследовательская).</t>
  </si>
  <si>
    <t>Производственная практика (практика по получению профессиональных умений и опыта профессиональной деятельности, педагогическая).</t>
  </si>
  <si>
    <t>внешний</t>
  </si>
  <si>
    <t xml:space="preserve"> русского языка</t>
  </si>
  <si>
    <t>Сумма долей работодателей</t>
  </si>
  <si>
    <t>Процент работодателей от общей суммы часов</t>
  </si>
  <si>
    <t>Кравченко НН</t>
  </si>
  <si>
    <t>Акимов СС</t>
  </si>
  <si>
    <t>Николаева НВ</t>
  </si>
  <si>
    <t>Количество групп</t>
  </si>
  <si>
    <t>Количество подгрупп</t>
  </si>
  <si>
    <t>1 курс (б) 2018 год/пост</t>
  </si>
  <si>
    <t>1 курс (м) 2018 год/пост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</si>
</sst>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"/>
    <numFmt numFmtId="165" formatCode="0.0000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80">
    <xf numFmtId="0" fontId="0" fillId="0" borderId="0" xfId="0"/>
    <xf numFmtId="1" fontId="1" fillId="0" borderId="6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" fontId="1" fillId="4" borderId="5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wrapText="1"/>
    </xf>
    <xf numFmtId="0" fontId="6" fillId="6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9" fillId="5" borderId="5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" fontId="1" fillId="0" borderId="5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5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Fill="1" applyBorder="1"/>
    <xf numFmtId="1" fontId="1" fillId="0" borderId="13" xfId="0" applyNumberFormat="1" applyFont="1" applyBorder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top" wrapText="1"/>
    </xf>
    <xf numFmtId="1" fontId="1" fillId="0" borderId="5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wrapText="1"/>
    </xf>
    <xf numFmtId="1" fontId="0" fillId="0" borderId="1" xfId="0" applyNumberFormat="1" applyFill="1" applyBorder="1"/>
    <xf numFmtId="1" fontId="0" fillId="0" borderId="1" xfId="0" applyNumberFormat="1" applyFill="1" applyBorder="1" applyAlignment="1">
      <alignment horizontal="center" vertical="top"/>
    </xf>
    <xf numFmtId="1" fontId="3" fillId="0" borderId="1" xfId="0" applyNumberFormat="1" applyFont="1" applyFill="1" applyBorder="1" applyAlignment="1">
      <alignment horizontal="center" vertical="top"/>
    </xf>
    <xf numFmtId="1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vertical="top" wrapText="1"/>
    </xf>
    <xf numFmtId="1" fontId="3" fillId="0" borderId="1" xfId="0" applyNumberFormat="1" applyFont="1" applyFill="1" applyBorder="1" applyAlignment="1">
      <alignment vertical="top" wrapText="1"/>
    </xf>
    <xf numFmtId="164" fontId="3" fillId="0" borderId="1" xfId="0" applyNumberFormat="1" applyFont="1" applyFill="1" applyBorder="1" applyAlignment="1">
      <alignment vertical="top" wrapText="1"/>
    </xf>
    <xf numFmtId="1" fontId="3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top" wrapText="1"/>
    </xf>
    <xf numFmtId="1" fontId="3" fillId="6" borderId="1" xfId="0" applyNumberFormat="1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2" fontId="3" fillId="0" borderId="1" xfId="1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74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BH862"/>
  <sheetViews>
    <sheetView tabSelected="1" zoomScale="80" zoomScaleNormal="80" workbookViewId="0">
      <pane xSplit="1" ySplit="2" topLeftCell="F848" activePane="bottomRight" state="frozen"/>
      <selection activeCell="H25" sqref="H25"/>
      <selection pane="topRight" activeCell="H25" sqref="H25"/>
      <selection pane="bottomLeft" activeCell="H25" sqref="H25"/>
      <selection pane="bottomRight" activeCell="G872" sqref="G872"/>
    </sheetView>
  </sheetViews>
  <sheetFormatPr defaultRowHeight="15" x14ac:dyDescent="0.25"/>
  <cols>
    <col min="3" max="3" width="30.5703125" customWidth="1"/>
    <col min="4" max="4" width="24.5703125" customWidth="1"/>
    <col min="5" max="5" width="20.5703125" customWidth="1"/>
    <col min="6" max="6" width="15" customWidth="1"/>
    <col min="9" max="9" width="52" customWidth="1"/>
    <col min="13" max="16" width="9.140625" style="16"/>
    <col min="17" max="17" width="8.85546875" style="16" customWidth="1"/>
    <col min="18" max="18" width="10.42578125" style="16" customWidth="1"/>
    <col min="19" max="19" width="10.5703125" style="16" customWidth="1"/>
    <col min="20" max="20" width="10.140625" style="21" customWidth="1"/>
    <col min="24" max="24" width="12.85546875" customWidth="1"/>
    <col min="25" max="25" width="14.28515625" customWidth="1"/>
    <col min="26" max="26" width="32.5703125" customWidth="1"/>
    <col min="28" max="28" width="26.85546875"/>
    <col min="29" max="29" width="35.42578125" style="6" customWidth="1"/>
    <col min="30" max="30" width="11" style="6" customWidth="1"/>
    <col min="31" max="33" width="9.140625" style="6"/>
    <col min="34" max="34" width="12.140625" style="6" customWidth="1"/>
    <col min="35" max="37" width="9.140625" style="6"/>
    <col min="38" max="38" width="11.5703125" style="6" customWidth="1"/>
    <col min="39" max="41" width="9.140625" style="6"/>
    <col min="42" max="42" width="11.42578125" style="6" customWidth="1"/>
    <col min="43" max="47" width="9.140625" style="6"/>
    <col min="48" max="48" width="9" style="6" customWidth="1"/>
    <col min="49" max="57" width="9.140625" style="6"/>
    <col min="59" max="59" width="30.140625" customWidth="1"/>
  </cols>
  <sheetData>
    <row r="1" spans="1:60" s="6" customFormat="1" ht="30.75" thickBot="1" x14ac:dyDescent="0.5">
      <c r="A1" s="1"/>
      <c r="B1" s="2"/>
      <c r="C1" s="3"/>
      <c r="D1" s="67"/>
      <c r="E1" s="3"/>
      <c r="F1" s="3"/>
      <c r="G1" s="3"/>
      <c r="H1" s="2"/>
      <c r="I1" s="3"/>
      <c r="J1" s="26" t="s">
        <v>10</v>
      </c>
      <c r="K1" s="26" t="s">
        <v>11</v>
      </c>
      <c r="L1" s="26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68" t="s">
        <v>288</v>
      </c>
      <c r="R1" s="68" t="s">
        <v>303</v>
      </c>
      <c r="S1" s="68" t="s">
        <v>304</v>
      </c>
      <c r="T1" s="52" t="s">
        <v>13</v>
      </c>
      <c r="U1" s="26" t="s">
        <v>14</v>
      </c>
      <c r="V1" s="26" t="s">
        <v>17</v>
      </c>
      <c r="W1" s="2"/>
      <c r="X1" s="72"/>
      <c r="Y1" s="72"/>
      <c r="Z1" s="3"/>
      <c r="AA1" s="4"/>
      <c r="AC1" s="10" t="s">
        <v>293</v>
      </c>
      <c r="AD1" s="75" t="s">
        <v>294</v>
      </c>
      <c r="AE1" s="76"/>
      <c r="AF1" s="76"/>
      <c r="AG1" s="77"/>
      <c r="AH1" s="75" t="s">
        <v>295</v>
      </c>
      <c r="AI1" s="76"/>
      <c r="AJ1" s="76"/>
      <c r="AK1" s="77"/>
      <c r="AL1" s="75" t="s">
        <v>296</v>
      </c>
      <c r="AM1" s="76"/>
      <c r="AN1" s="76"/>
      <c r="AO1" s="77"/>
      <c r="AP1" s="75" t="s">
        <v>297</v>
      </c>
      <c r="AQ1" s="76"/>
      <c r="AR1" s="76"/>
      <c r="AS1" s="77"/>
      <c r="AT1" s="75" t="s">
        <v>320</v>
      </c>
      <c r="AU1" s="76"/>
      <c r="AV1" s="76"/>
      <c r="AW1" s="77"/>
      <c r="AX1" s="75" t="s">
        <v>321</v>
      </c>
      <c r="AY1" s="76"/>
      <c r="AZ1" s="76"/>
      <c r="BA1" s="77"/>
      <c r="BB1" s="75" t="s">
        <v>322</v>
      </c>
      <c r="BC1" s="76"/>
      <c r="BD1" s="76"/>
      <c r="BE1" s="77"/>
      <c r="BG1" s="20" t="s">
        <v>313</v>
      </c>
      <c r="BH1" s="20"/>
    </row>
    <row r="2" spans="1:60" s="6" customFormat="1" ht="30" x14ac:dyDescent="0.35">
      <c r="A2" s="27" t="s">
        <v>7</v>
      </c>
      <c r="B2" s="25" t="s">
        <v>29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8</v>
      </c>
      <c r="I2" s="24" t="s">
        <v>9</v>
      </c>
      <c r="J2" s="78" t="s">
        <v>16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25" t="s">
        <v>18</v>
      </c>
      <c r="X2" s="36" t="s">
        <v>382</v>
      </c>
      <c r="Y2" s="36" t="s">
        <v>383</v>
      </c>
      <c r="Z2" s="24" t="s">
        <v>15</v>
      </c>
      <c r="AA2" s="23" t="s">
        <v>19</v>
      </c>
      <c r="AC2" s="10" t="s">
        <v>298</v>
      </c>
      <c r="AD2" s="13">
        <v>1</v>
      </c>
      <c r="AE2" s="13">
        <v>2</v>
      </c>
      <c r="AF2" s="13">
        <v>3</v>
      </c>
      <c r="AG2" s="13">
        <v>4</v>
      </c>
      <c r="AH2" s="13">
        <v>1</v>
      </c>
      <c r="AI2" s="13">
        <v>2</v>
      </c>
      <c r="AJ2" s="13">
        <v>3</v>
      </c>
      <c r="AK2" s="13">
        <v>4</v>
      </c>
      <c r="AL2" s="13">
        <v>1</v>
      </c>
      <c r="AM2" s="13">
        <v>2</v>
      </c>
      <c r="AN2" s="13">
        <v>3</v>
      </c>
      <c r="AO2" s="13">
        <v>4</v>
      </c>
      <c r="AP2" s="13">
        <v>1</v>
      </c>
      <c r="AQ2" s="13">
        <v>2</v>
      </c>
      <c r="AR2" s="13">
        <v>3</v>
      </c>
      <c r="AS2" s="13">
        <v>4</v>
      </c>
      <c r="AT2" s="13">
        <v>1</v>
      </c>
      <c r="AU2" s="13">
        <v>2</v>
      </c>
      <c r="AV2" s="13">
        <v>3</v>
      </c>
      <c r="AW2" s="13">
        <v>4</v>
      </c>
      <c r="AX2" s="13">
        <v>1</v>
      </c>
      <c r="AY2" s="13">
        <v>2</v>
      </c>
      <c r="AZ2" s="13">
        <v>3</v>
      </c>
      <c r="BA2" s="13">
        <v>4</v>
      </c>
      <c r="BB2" s="13">
        <v>1</v>
      </c>
      <c r="BC2" s="13">
        <v>2</v>
      </c>
      <c r="BD2" s="13">
        <v>3</v>
      </c>
      <c r="BE2" s="13">
        <v>4</v>
      </c>
      <c r="BG2" s="19" t="s">
        <v>5</v>
      </c>
      <c r="BH2" s="19" t="s">
        <v>16</v>
      </c>
    </row>
    <row r="3" spans="1:60" ht="25.5" x14ac:dyDescent="0.35">
      <c r="A3" s="57">
        <v>3250</v>
      </c>
      <c r="B3" s="54">
        <v>2015</v>
      </c>
      <c r="C3" s="55" t="s">
        <v>35</v>
      </c>
      <c r="D3" s="55" t="s">
        <v>36</v>
      </c>
      <c r="E3" s="55" t="s">
        <v>26</v>
      </c>
      <c r="F3" s="55" t="s">
        <v>25</v>
      </c>
      <c r="G3" s="56">
        <v>1</v>
      </c>
      <c r="H3" s="57">
        <v>13809</v>
      </c>
      <c r="I3" s="55" t="s">
        <v>37</v>
      </c>
      <c r="J3" s="57">
        <v>34</v>
      </c>
      <c r="K3" s="57"/>
      <c r="L3" s="57">
        <v>102</v>
      </c>
      <c r="M3" s="57"/>
      <c r="N3" s="57"/>
      <c r="O3" s="57"/>
      <c r="P3" s="58"/>
      <c r="Q3" s="58"/>
      <c r="R3" s="58"/>
      <c r="S3" s="58"/>
      <c r="T3" s="66">
        <v>12</v>
      </c>
      <c r="U3" s="57"/>
      <c r="V3" s="57"/>
      <c r="W3" s="57">
        <f ca="1">IF($H3=$AD$4,$AD$11,IF($H3=$AE$4,$AE$11,IF($H3=$AF$4,$AF$11,IF($H3=$AG$4,$AG$11,IF($H3=$AH$4,$AH$11,IF($H3=$AI$4,$AI$11,IF($H3=$AJ$4,$AJ$11,IF($H3=$AK$4,$AK$11,IF($H3=$AL$4,$AL$11,IF($H3=$AM$4,$AM$11,IF($H3=$AN$4,$AN$11,IF($H3=$AO$4,$AO$11,IF($H3=$AP$4,$AP$11,IF($H3=$AQ$4,$AQ$11,IF($H3=$AR$4,$AR$11,IF($H3=$AS$4,$AS$11,IF($H3=$AT$4,$AT$11,IF($H3=$AU$4,$AU$11,IF($H3=$AV$4,$AV$11,IF($H3=$AW$4,$AW$11,IF($H3=$AX$4,$AX$11,IF($H3=$AY$4,$AY$11,IF($H3=$AZ$4,$AZ$11,IF($H3=$BA$4,$BA$11,IF($H3=$BB$4,$BB$11,IF($H3=$BC$4,$BC$11,IF($H3=$BD$4,$BD$11,IF($H3=$BE$4,$BE$11,IF($H3=$AD$5,$AD$12,IF($H3=$AE$5,$AE$12,IF($H3=$AH$5,$AH$12,IF($H3=$AI$5,$AI$12,IF($H3=$AL$5,$AL$12,IF($H3=$AM$5,$AM$12,IF($H3=$AP$5,$AP$12,IF($H3=$AQ$5,$AQ$12,IF($H3=$AT$5,$AT$12,IF($H3=$AU$5,$AU$12,IF($H3=$AX$5,$AX$12,IF($H3=$AY$5,$AY$12,IF($H3=$BB$5,$BB$12,IF($H3=$BC$5,$BC$12,RANDBETWEEN(5,60)))))))))))))))))))))))))))))))))))))))))))</f>
        <v>44</v>
      </c>
      <c r="X3" s="55" t="str">
        <f ca="1">IF($W3&lt;=30,"1 группа",IF($W3&lt;=60,"2 группы",IF($W3&lt;=90,"3 группы",IF($W3&lt;=120,"4 группы",IF($W3&lt;=150,"5 групп",IF($W3&lt;=180,"6 групп",IF($W3&lt;=210,"7 групп","8 групп")))))))</f>
        <v>2 группы</v>
      </c>
      <c r="Y3" s="55" t="str">
        <f ca="1">IF($W3&lt;=15,"1 подгруппа",IF($W3&lt;=30,"2 подгруппы",IF($W3&lt;=45,"3 подгруппы",IF($W3&lt;=60,"4 подгруппы",IF($W3&lt;=75,"5 подгрупп",IF($W3&lt;=90,"6 подгрупп",IF($W3&lt;=105,"7 подгрупп","8 подгрупп")))))))</f>
        <v>3 подгруппы</v>
      </c>
      <c r="Z3" s="55"/>
      <c r="AA3" s="55" t="s">
        <v>22</v>
      </c>
      <c r="AB3" s="6"/>
      <c r="AC3" s="10" t="s">
        <v>299</v>
      </c>
      <c r="AD3" s="13">
        <v>2015</v>
      </c>
      <c r="AE3" s="13">
        <v>2014</v>
      </c>
      <c r="AF3" s="13">
        <v>2013</v>
      </c>
      <c r="AG3" s="13">
        <v>2012</v>
      </c>
      <c r="AH3" s="13">
        <v>2016</v>
      </c>
      <c r="AI3" s="13">
        <v>2015</v>
      </c>
      <c r="AJ3" s="13">
        <v>2014</v>
      </c>
      <c r="AK3" s="13">
        <v>2013</v>
      </c>
      <c r="AL3" s="13">
        <v>2017</v>
      </c>
      <c r="AM3" s="13">
        <v>2016</v>
      </c>
      <c r="AN3" s="13">
        <v>2015</v>
      </c>
      <c r="AO3" s="13">
        <v>2014</v>
      </c>
      <c r="AP3" s="13">
        <v>2018</v>
      </c>
      <c r="AQ3" s="13">
        <v>2017</v>
      </c>
      <c r="AR3" s="13">
        <v>2016</v>
      </c>
      <c r="AS3" s="13">
        <v>2015</v>
      </c>
      <c r="AT3" s="13">
        <v>2019</v>
      </c>
      <c r="AU3" s="13">
        <v>2018</v>
      </c>
      <c r="AV3" s="13">
        <v>2017</v>
      </c>
      <c r="AW3" s="13">
        <v>2016</v>
      </c>
      <c r="AX3" s="13">
        <v>2020</v>
      </c>
      <c r="AY3" s="13">
        <v>2019</v>
      </c>
      <c r="AZ3" s="13">
        <v>2018</v>
      </c>
      <c r="BA3" s="13">
        <v>2017</v>
      </c>
      <c r="BB3" s="13">
        <v>2021</v>
      </c>
      <c r="BC3" s="13">
        <v>2020</v>
      </c>
      <c r="BD3" s="13">
        <v>2019</v>
      </c>
      <c r="BE3" s="13">
        <v>2018</v>
      </c>
      <c r="BG3" s="17" t="s">
        <v>56</v>
      </c>
      <c r="BH3" s="18">
        <v>700</v>
      </c>
    </row>
    <row r="4" spans="1:60" ht="38.25" x14ac:dyDescent="0.25">
      <c r="A4" s="57">
        <v>4276</v>
      </c>
      <c r="B4" s="54">
        <v>2015</v>
      </c>
      <c r="C4" s="55" t="s">
        <v>35</v>
      </c>
      <c r="D4" s="55" t="s">
        <v>70</v>
      </c>
      <c r="E4" s="55" t="s">
        <v>28</v>
      </c>
      <c r="F4" s="55" t="s">
        <v>23</v>
      </c>
      <c r="G4" s="56">
        <v>1</v>
      </c>
      <c r="H4" s="57">
        <v>13818</v>
      </c>
      <c r="I4" s="55" t="s">
        <v>71</v>
      </c>
      <c r="J4" s="57">
        <v>18</v>
      </c>
      <c r="K4" s="57"/>
      <c r="L4" s="57">
        <v>54</v>
      </c>
      <c r="M4" s="57"/>
      <c r="N4" s="57"/>
      <c r="O4" s="57"/>
      <c r="P4" s="58"/>
      <c r="Q4" s="58"/>
      <c r="R4" s="58"/>
      <c r="S4" s="58"/>
      <c r="T4" s="66">
        <v>21</v>
      </c>
      <c r="U4" s="57"/>
      <c r="V4" s="57"/>
      <c r="W4" s="57">
        <f t="shared" ref="W4:W67" ca="1" si="0">IF($H4=$AD$4,$AD$11,IF($H4=$AE$4,$AE$11,IF($H4=$AF$4,$AF$11,IF($H4=$AG$4,$AG$11,IF($H4=$AH$4,$AH$11,IF($H4=$AI$4,$AI$11,IF($H4=$AJ$4,$AJ$11,IF($H4=$AK$4,$AK$11,IF($H4=$AL$4,$AL$11,IF($H4=$AM$4,$AM$11,IF($H4=$AN$4,$AN$11,IF($H4=$AO$4,$AO$11,IF($H4=$AP$4,$AP$11,IF($H4=$AQ$4,$AQ$11,IF($H4=$AR$4,$AR$11,IF($H4=$AS$4,$AS$11,IF($H4=$AT$4,$AT$11,IF($H4=$AU$4,$AU$11,IF($H4=$AV$4,$AV$11,IF($H4=$AW$4,$AW$11,IF($H4=$AX$4,$AX$11,IF($H4=$AY$4,$AY$11,IF($H4=$AZ$4,$AZ$11,IF($H4=$BA$4,$BA$11,IF($H4=$BB$4,$BB$11,IF($H4=$BC$4,$BC$11,IF($H4=$BD$4,$BD$11,IF($H4=$BE$4,$BE$11,IF($H4=$AD$5,$AD$12,IF($H4=$AE$5,$AE$12,IF($H4=$AH$5,$AH$12,IF($H4=$AI$5,$AI$12,IF($H4=$AL$5,$AL$12,IF($H4=$AM$5,$AM$12,IF($H4=$AP$5,$AP$12,IF($H4=$AQ$5,$AQ$12,IF($H4=$AT$5,$AT$12,IF($H4=$AU$5,$AU$12,IF($H4=$AX$5,$AX$12,IF($H4=$AY$5,$AY$12,IF($H4=$BB$5,$BB$12,IF($H4=$BC$5,$BC$12,RANDBETWEEN(5,60)))))))))))))))))))))))))))))))))))))))))))</f>
        <v>45</v>
      </c>
      <c r="X4" s="55" t="str">
        <f t="shared" ref="X4:X67" ca="1" si="1">IF($W4&lt;=30,"1 группа",IF($W4&lt;=60,"2 группы",IF($W4&lt;=90,"3 группы",IF($W4&lt;=120,"4 группы",IF($W4&lt;=150,"5 групп",IF($W4&lt;=180,"6 групп",IF($W4&lt;=210,"7 групп","8 групп")))))))</f>
        <v>2 группы</v>
      </c>
      <c r="Y4" s="55" t="str">
        <f t="shared" ref="Y4:Y67" ca="1" si="2">IF($W4&lt;=15,"1 подгруппа",IF($W4&lt;=30,"2 подгруппы",IF($W4&lt;=45,"3 подгруппы",IF($W4&lt;=60,"4 подгруппы",IF($W4&lt;=75,"5 подгрупп",IF($W4&lt;=90,"6 подгрупп",IF($W4&lt;=105,"7 подгрупп","8 подгрупп")))))))</f>
        <v>3 подгруппы</v>
      </c>
      <c r="Z4" s="55"/>
      <c r="AA4" s="55" t="s">
        <v>22</v>
      </c>
      <c r="AB4" s="6"/>
      <c r="AC4" s="11" t="s">
        <v>300</v>
      </c>
      <c r="AD4" s="69">
        <v>14014</v>
      </c>
      <c r="AE4" s="69">
        <v>14899</v>
      </c>
      <c r="AF4" s="69">
        <v>14567</v>
      </c>
      <c r="AG4" s="69">
        <v>14324</v>
      </c>
      <c r="AH4" s="69">
        <v>15177</v>
      </c>
      <c r="AI4" s="69">
        <v>15377</v>
      </c>
      <c r="AJ4" s="69">
        <v>15678</v>
      </c>
      <c r="AK4" s="69">
        <v>15890</v>
      </c>
      <c r="AL4" s="69">
        <v>16591</v>
      </c>
      <c r="AM4" s="69">
        <v>16002</v>
      </c>
      <c r="AN4" s="69">
        <v>16003</v>
      </c>
      <c r="AO4" s="69">
        <v>16457</v>
      </c>
      <c r="AP4" s="69">
        <v>17043</v>
      </c>
      <c r="AQ4" s="69">
        <v>17236</v>
      </c>
      <c r="AR4" s="69">
        <v>17232</v>
      </c>
      <c r="AS4" s="69">
        <v>17231</v>
      </c>
      <c r="AT4" s="69" t="s">
        <v>384</v>
      </c>
      <c r="AU4" s="70" t="s">
        <v>366</v>
      </c>
      <c r="AV4" s="69" t="s">
        <v>324</v>
      </c>
      <c r="AW4" s="70" t="s">
        <v>323</v>
      </c>
      <c r="AX4" s="69">
        <v>12020</v>
      </c>
      <c r="AY4" s="69">
        <v>22020</v>
      </c>
      <c r="AZ4" s="70" t="s">
        <v>325</v>
      </c>
      <c r="BA4" s="70" t="s">
        <v>326</v>
      </c>
      <c r="BB4" s="69">
        <v>12021</v>
      </c>
      <c r="BC4" s="69">
        <v>22021</v>
      </c>
      <c r="BD4" s="69">
        <v>32021</v>
      </c>
      <c r="BE4" s="70" t="s">
        <v>327</v>
      </c>
      <c r="BG4" s="17" t="s">
        <v>23</v>
      </c>
      <c r="BH4" s="18">
        <v>750</v>
      </c>
    </row>
    <row r="5" spans="1:60" ht="38.25" x14ac:dyDescent="0.25">
      <c r="A5" s="57">
        <v>4276</v>
      </c>
      <c r="B5" s="54">
        <v>2015</v>
      </c>
      <c r="C5" s="55" t="s">
        <v>35</v>
      </c>
      <c r="D5" s="55" t="s">
        <v>72</v>
      </c>
      <c r="E5" s="55" t="s">
        <v>26</v>
      </c>
      <c r="F5" s="55" t="s">
        <v>25</v>
      </c>
      <c r="G5" s="56">
        <v>1</v>
      </c>
      <c r="H5" s="57">
        <v>13818</v>
      </c>
      <c r="I5" s="55" t="s">
        <v>50</v>
      </c>
      <c r="J5" s="57"/>
      <c r="K5" s="57"/>
      <c r="L5" s="57"/>
      <c r="M5" s="57"/>
      <c r="N5" s="57"/>
      <c r="O5" s="57"/>
      <c r="P5" s="58"/>
      <c r="Q5" s="58"/>
      <c r="R5" s="58"/>
      <c r="S5" s="58"/>
      <c r="T5" s="66">
        <v>15</v>
      </c>
      <c r="U5" s="57"/>
      <c r="V5" s="57"/>
      <c r="W5" s="57">
        <f t="shared" ca="1" si="0"/>
        <v>33</v>
      </c>
      <c r="X5" s="55" t="str">
        <f t="shared" ca="1" si="1"/>
        <v>2 группы</v>
      </c>
      <c r="Y5" s="55" t="str">
        <f t="shared" ca="1" si="2"/>
        <v>3 подгруппы</v>
      </c>
      <c r="Z5" s="55"/>
      <c r="AA5" s="55" t="s">
        <v>22</v>
      </c>
      <c r="AB5" s="6"/>
      <c r="AC5" s="12" t="s">
        <v>301</v>
      </c>
      <c r="AD5" s="22">
        <v>14099</v>
      </c>
      <c r="AE5" s="22">
        <v>14811</v>
      </c>
      <c r="AF5" s="50"/>
      <c r="AG5" s="50"/>
      <c r="AH5" s="22">
        <v>15157</v>
      </c>
      <c r="AI5" s="22">
        <v>15355</v>
      </c>
      <c r="AJ5" s="50"/>
      <c r="AK5" s="50"/>
      <c r="AL5" s="22">
        <v>16595</v>
      </c>
      <c r="AM5" s="22">
        <v>15764</v>
      </c>
      <c r="AN5" s="50"/>
      <c r="AO5" s="50"/>
      <c r="AP5" s="22">
        <v>17048</v>
      </c>
      <c r="AQ5" s="22">
        <v>17248</v>
      </c>
      <c r="AR5" s="50"/>
      <c r="AS5" s="50"/>
      <c r="AT5" s="22" t="s">
        <v>385</v>
      </c>
      <c r="AU5" s="22" t="s">
        <v>367</v>
      </c>
      <c r="AV5" s="50"/>
      <c r="AW5" s="50"/>
      <c r="AX5" s="22">
        <v>19020</v>
      </c>
      <c r="AY5" s="22">
        <v>29020</v>
      </c>
      <c r="AZ5" s="50"/>
      <c r="BA5" s="50"/>
      <c r="BB5" s="22">
        <v>17021</v>
      </c>
      <c r="BC5" s="22">
        <v>27021</v>
      </c>
      <c r="BD5" s="50"/>
      <c r="BE5" s="50"/>
      <c r="BG5" s="17" t="s">
        <v>25</v>
      </c>
      <c r="BH5" s="18">
        <v>800</v>
      </c>
    </row>
    <row r="6" spans="1:60" ht="25.5" x14ac:dyDescent="0.25">
      <c r="A6" s="57">
        <v>4276</v>
      </c>
      <c r="B6" s="54">
        <v>2015</v>
      </c>
      <c r="C6" s="55" t="s">
        <v>35</v>
      </c>
      <c r="D6" s="55" t="s">
        <v>36</v>
      </c>
      <c r="E6" s="55" t="s">
        <v>26</v>
      </c>
      <c r="F6" s="55" t="s">
        <v>25</v>
      </c>
      <c r="G6" s="56">
        <v>1</v>
      </c>
      <c r="H6" s="57">
        <v>13818</v>
      </c>
      <c r="I6" s="55" t="s">
        <v>50</v>
      </c>
      <c r="J6" s="57">
        <v>9</v>
      </c>
      <c r="K6" s="57">
        <v>32</v>
      </c>
      <c r="L6" s="57"/>
      <c r="M6" s="57"/>
      <c r="N6" s="57"/>
      <c r="O6" s="57"/>
      <c r="P6" s="58"/>
      <c r="Q6" s="58"/>
      <c r="R6" s="58"/>
      <c r="S6" s="58"/>
      <c r="T6" s="66">
        <v>3</v>
      </c>
      <c r="U6" s="57"/>
      <c r="V6" s="57"/>
      <c r="W6" s="57">
        <f t="shared" ca="1" si="0"/>
        <v>5</v>
      </c>
      <c r="X6" s="55" t="str">
        <f t="shared" ca="1" si="1"/>
        <v>1 группа</v>
      </c>
      <c r="Y6" s="55" t="str">
        <f t="shared" ca="1" si="2"/>
        <v>1 подгруппа</v>
      </c>
      <c r="Z6" s="55"/>
      <c r="AA6" s="55" t="s">
        <v>22</v>
      </c>
      <c r="AB6" s="6"/>
      <c r="BG6" s="17" t="s">
        <v>21</v>
      </c>
      <c r="BH6" s="18">
        <v>850</v>
      </c>
    </row>
    <row r="7" spans="1:60" ht="25.5" x14ac:dyDescent="0.25">
      <c r="A7" s="57">
        <v>4276</v>
      </c>
      <c r="B7" s="54">
        <v>2015</v>
      </c>
      <c r="C7" s="55" t="s">
        <v>35</v>
      </c>
      <c r="D7" s="55" t="s">
        <v>73</v>
      </c>
      <c r="E7" s="55" t="s">
        <v>20</v>
      </c>
      <c r="F7" s="55" t="s">
        <v>21</v>
      </c>
      <c r="G7" s="56">
        <v>1</v>
      </c>
      <c r="H7" s="57">
        <v>13818</v>
      </c>
      <c r="I7" s="55" t="s">
        <v>50</v>
      </c>
      <c r="J7" s="57"/>
      <c r="K7" s="57">
        <v>64</v>
      </c>
      <c r="L7" s="57"/>
      <c r="M7" s="57"/>
      <c r="N7" s="57"/>
      <c r="O7" s="57"/>
      <c r="P7" s="58"/>
      <c r="Q7" s="58"/>
      <c r="R7" s="58"/>
      <c r="S7" s="58"/>
      <c r="T7" s="66">
        <v>3</v>
      </c>
      <c r="U7" s="57"/>
      <c r="V7" s="57"/>
      <c r="W7" s="57">
        <f t="shared" ca="1" si="0"/>
        <v>55</v>
      </c>
      <c r="X7" s="55" t="str">
        <f t="shared" ca="1" si="1"/>
        <v>2 группы</v>
      </c>
      <c r="Y7" s="55" t="str">
        <f t="shared" ca="1" si="2"/>
        <v>4 подгруппы</v>
      </c>
      <c r="Z7" s="55"/>
      <c r="AA7" s="55" t="s">
        <v>22</v>
      </c>
      <c r="AB7" s="6"/>
      <c r="BG7" s="17" t="s">
        <v>82</v>
      </c>
      <c r="BH7" s="18">
        <v>900</v>
      </c>
    </row>
    <row r="8" spans="1:60" ht="38.25" x14ac:dyDescent="0.45">
      <c r="A8" s="57">
        <v>4276</v>
      </c>
      <c r="B8" s="54">
        <v>2016</v>
      </c>
      <c r="C8" s="55" t="s">
        <v>35</v>
      </c>
      <c r="D8" s="55" t="s">
        <v>93</v>
      </c>
      <c r="E8" s="55" t="s">
        <v>28</v>
      </c>
      <c r="F8" s="55" t="s">
        <v>23</v>
      </c>
      <c r="G8" s="56">
        <v>1</v>
      </c>
      <c r="H8" s="57">
        <v>14784</v>
      </c>
      <c r="I8" s="55" t="s">
        <v>94</v>
      </c>
      <c r="J8" s="57">
        <v>32</v>
      </c>
      <c r="K8" s="57"/>
      <c r="L8" s="57">
        <v>120</v>
      </c>
      <c r="M8" s="57"/>
      <c r="N8" s="57"/>
      <c r="O8" s="57"/>
      <c r="P8" s="58"/>
      <c r="Q8" s="58"/>
      <c r="R8" s="58"/>
      <c r="S8" s="58"/>
      <c r="T8" s="66">
        <v>21</v>
      </c>
      <c r="U8" s="57"/>
      <c r="V8" s="57"/>
      <c r="W8" s="57">
        <f t="shared" ca="1" si="0"/>
        <v>25</v>
      </c>
      <c r="X8" s="55" t="str">
        <f t="shared" ca="1" si="1"/>
        <v>1 группа</v>
      </c>
      <c r="Y8" s="55" t="str">
        <f t="shared" ca="1" si="2"/>
        <v>2 подгруппы</v>
      </c>
      <c r="Z8" s="55"/>
      <c r="AA8" s="55" t="s">
        <v>22</v>
      </c>
      <c r="AB8" s="6"/>
      <c r="AC8" s="10" t="s">
        <v>293</v>
      </c>
      <c r="AD8" s="75" t="s">
        <v>294</v>
      </c>
      <c r="AE8" s="76"/>
      <c r="AF8" s="76"/>
      <c r="AG8" s="77"/>
      <c r="AH8" s="75" t="s">
        <v>295</v>
      </c>
      <c r="AI8" s="76"/>
      <c r="AJ8" s="76"/>
      <c r="AK8" s="77"/>
      <c r="AL8" s="75" t="s">
        <v>296</v>
      </c>
      <c r="AM8" s="76"/>
      <c r="AN8" s="76"/>
      <c r="AO8" s="77"/>
      <c r="AP8" s="75" t="s">
        <v>297</v>
      </c>
      <c r="AQ8" s="76"/>
      <c r="AR8" s="76"/>
      <c r="AS8" s="77"/>
      <c r="AT8" s="75" t="s">
        <v>320</v>
      </c>
      <c r="AU8" s="76"/>
      <c r="AV8" s="76"/>
      <c r="AW8" s="77"/>
      <c r="AX8" s="75" t="s">
        <v>321</v>
      </c>
      <c r="AY8" s="76"/>
      <c r="AZ8" s="76"/>
      <c r="BA8" s="77"/>
      <c r="BB8" s="75" t="s">
        <v>322</v>
      </c>
      <c r="BC8" s="76"/>
      <c r="BD8" s="76"/>
      <c r="BE8" s="77"/>
      <c r="BG8" s="17" t="s">
        <v>310</v>
      </c>
      <c r="BH8" s="18">
        <v>900</v>
      </c>
    </row>
    <row r="9" spans="1:60" ht="38.25" x14ac:dyDescent="0.35">
      <c r="A9" s="57">
        <v>4276</v>
      </c>
      <c r="B9" s="54">
        <v>2017</v>
      </c>
      <c r="C9" s="55" t="s">
        <v>35</v>
      </c>
      <c r="D9" s="55" t="s">
        <v>93</v>
      </c>
      <c r="E9" s="55" t="s">
        <v>28</v>
      </c>
      <c r="F9" s="55" t="s">
        <v>23</v>
      </c>
      <c r="G9" s="56">
        <v>1</v>
      </c>
      <c r="H9" s="57">
        <v>16006</v>
      </c>
      <c r="I9" s="55" t="s">
        <v>99</v>
      </c>
      <c r="J9" s="57">
        <v>16</v>
      </c>
      <c r="K9" s="57"/>
      <c r="L9" s="57">
        <v>60</v>
      </c>
      <c r="M9" s="57"/>
      <c r="N9" s="57"/>
      <c r="O9" s="57"/>
      <c r="P9" s="58"/>
      <c r="Q9" s="58"/>
      <c r="R9" s="58"/>
      <c r="S9" s="58"/>
      <c r="T9" s="66">
        <v>11</v>
      </c>
      <c r="U9" s="57"/>
      <c r="V9" s="57"/>
      <c r="W9" s="57">
        <f t="shared" ca="1" si="0"/>
        <v>58</v>
      </c>
      <c r="X9" s="55" t="str">
        <f t="shared" ca="1" si="1"/>
        <v>2 группы</v>
      </c>
      <c r="Y9" s="55" t="str">
        <f t="shared" ca="1" si="2"/>
        <v>4 подгруппы</v>
      </c>
      <c r="Z9" s="55"/>
      <c r="AA9" s="55" t="s">
        <v>22</v>
      </c>
      <c r="AB9" s="6"/>
      <c r="AC9" s="10" t="s">
        <v>298</v>
      </c>
      <c r="AD9" s="13">
        <v>1</v>
      </c>
      <c r="AE9" s="13">
        <v>2</v>
      </c>
      <c r="AF9" s="13">
        <v>3</v>
      </c>
      <c r="AG9" s="13">
        <v>4</v>
      </c>
      <c r="AH9" s="13">
        <v>1</v>
      </c>
      <c r="AI9" s="13">
        <v>2</v>
      </c>
      <c r="AJ9" s="13">
        <v>3</v>
      </c>
      <c r="AK9" s="13">
        <v>4</v>
      </c>
      <c r="AL9" s="13">
        <v>1</v>
      </c>
      <c r="AM9" s="13">
        <v>2</v>
      </c>
      <c r="AN9" s="13">
        <v>3</v>
      </c>
      <c r="AO9" s="13">
        <v>4</v>
      </c>
      <c r="AP9" s="13">
        <v>1</v>
      </c>
      <c r="AQ9" s="13">
        <v>2</v>
      </c>
      <c r="AR9" s="13">
        <v>3</v>
      </c>
      <c r="AS9" s="13">
        <v>4</v>
      </c>
      <c r="AT9" s="13">
        <v>1</v>
      </c>
      <c r="AU9" s="13">
        <v>2</v>
      </c>
      <c r="AV9" s="13">
        <v>3</v>
      </c>
      <c r="AW9" s="13">
        <v>4</v>
      </c>
      <c r="AX9" s="13">
        <v>1</v>
      </c>
      <c r="AY9" s="13">
        <v>2</v>
      </c>
      <c r="AZ9" s="13">
        <v>3</v>
      </c>
      <c r="BA9" s="13">
        <v>4</v>
      </c>
      <c r="BB9" s="13">
        <v>1</v>
      </c>
      <c r="BC9" s="13">
        <v>2</v>
      </c>
      <c r="BD9" s="13">
        <v>3</v>
      </c>
      <c r="BE9" s="13">
        <v>4</v>
      </c>
      <c r="BG9" s="17" t="s">
        <v>318</v>
      </c>
      <c r="BH9" s="18">
        <v>900</v>
      </c>
    </row>
    <row r="10" spans="1:60" ht="25.5" x14ac:dyDescent="0.35">
      <c r="A10" s="57">
        <v>4277</v>
      </c>
      <c r="B10" s="54">
        <v>2017</v>
      </c>
      <c r="C10" s="55" t="s">
        <v>35</v>
      </c>
      <c r="D10" s="55" t="s">
        <v>70</v>
      </c>
      <c r="E10" s="55" t="s">
        <v>28</v>
      </c>
      <c r="F10" s="55" t="s">
        <v>23</v>
      </c>
      <c r="G10" s="56">
        <v>1</v>
      </c>
      <c r="H10" s="57">
        <v>16005</v>
      </c>
      <c r="I10" s="55" t="s">
        <v>109</v>
      </c>
      <c r="J10" s="57">
        <v>18</v>
      </c>
      <c r="K10" s="57"/>
      <c r="L10" s="57">
        <v>54</v>
      </c>
      <c r="M10" s="57"/>
      <c r="N10" s="57"/>
      <c r="O10" s="57"/>
      <c r="P10" s="58"/>
      <c r="Q10" s="58"/>
      <c r="R10" s="58"/>
      <c r="S10" s="58"/>
      <c r="T10" s="66">
        <v>11</v>
      </c>
      <c r="U10" s="57"/>
      <c r="V10" s="57"/>
      <c r="W10" s="57">
        <f t="shared" ca="1" si="0"/>
        <v>47</v>
      </c>
      <c r="X10" s="55" t="str">
        <f t="shared" ca="1" si="1"/>
        <v>2 группы</v>
      </c>
      <c r="Y10" s="55" t="str">
        <f t="shared" ca="1" si="2"/>
        <v>4 подгруппы</v>
      </c>
      <c r="Z10" s="55"/>
      <c r="AA10" s="55" t="s">
        <v>22</v>
      </c>
      <c r="AC10" s="10" t="s">
        <v>299</v>
      </c>
      <c r="AD10" s="13">
        <v>2015</v>
      </c>
      <c r="AE10" s="13">
        <v>2014</v>
      </c>
      <c r="AF10" s="13">
        <v>2013</v>
      </c>
      <c r="AG10" s="13">
        <v>2012</v>
      </c>
      <c r="AH10" s="13">
        <v>2016</v>
      </c>
      <c r="AI10" s="13">
        <v>2015</v>
      </c>
      <c r="AJ10" s="13">
        <v>2014</v>
      </c>
      <c r="AK10" s="13">
        <v>2013</v>
      </c>
      <c r="AL10" s="13">
        <v>2017</v>
      </c>
      <c r="AM10" s="13">
        <v>2016</v>
      </c>
      <c r="AN10" s="13">
        <v>2015</v>
      </c>
      <c r="AO10" s="13">
        <v>2014</v>
      </c>
      <c r="AP10" s="13">
        <v>2018</v>
      </c>
      <c r="AQ10" s="13">
        <v>2017</v>
      </c>
      <c r="AR10" s="13">
        <v>2016</v>
      </c>
      <c r="AS10" s="13">
        <v>2015</v>
      </c>
      <c r="AT10" s="13">
        <v>2019</v>
      </c>
      <c r="AU10" s="13">
        <v>2018</v>
      </c>
      <c r="AV10" s="13">
        <v>2017</v>
      </c>
      <c r="AW10" s="13">
        <v>2016</v>
      </c>
      <c r="AX10" s="13">
        <v>2020</v>
      </c>
      <c r="AY10" s="13">
        <v>2019</v>
      </c>
      <c r="AZ10" s="13">
        <v>2018</v>
      </c>
      <c r="BA10" s="13">
        <v>2017</v>
      </c>
      <c r="BB10" s="13">
        <v>2021</v>
      </c>
      <c r="BC10" s="13">
        <v>2020</v>
      </c>
      <c r="BD10" s="13">
        <v>2019</v>
      </c>
      <c r="BE10" s="13">
        <v>2018</v>
      </c>
      <c r="BG10" s="17" t="s">
        <v>375</v>
      </c>
      <c r="BH10" s="18">
        <v>900</v>
      </c>
    </row>
    <row r="11" spans="1:60" ht="26.25" x14ac:dyDescent="0.25">
      <c r="A11" s="57">
        <v>4277</v>
      </c>
      <c r="B11" s="54">
        <v>2018</v>
      </c>
      <c r="C11" s="55" t="s">
        <v>35</v>
      </c>
      <c r="D11" s="55" t="s">
        <v>70</v>
      </c>
      <c r="E11" s="55" t="s">
        <v>28</v>
      </c>
      <c r="F11" s="55" t="s">
        <v>23</v>
      </c>
      <c r="G11" s="56">
        <v>1</v>
      </c>
      <c r="H11" s="57">
        <v>17336</v>
      </c>
      <c r="I11" s="55" t="s">
        <v>109</v>
      </c>
      <c r="J11" s="57"/>
      <c r="K11" s="57"/>
      <c r="L11" s="57">
        <v>36</v>
      </c>
      <c r="M11" s="57"/>
      <c r="N11" s="57"/>
      <c r="O11" s="57"/>
      <c r="P11" s="58"/>
      <c r="Q11" s="58"/>
      <c r="R11" s="58"/>
      <c r="S11" s="58"/>
      <c r="T11" s="66">
        <v>11</v>
      </c>
      <c r="U11" s="57"/>
      <c r="V11" s="57"/>
      <c r="W11" s="57">
        <f t="shared" ca="1" si="0"/>
        <v>16</v>
      </c>
      <c r="X11" s="55" t="str">
        <f t="shared" ca="1" si="1"/>
        <v>1 группа</v>
      </c>
      <c r="Y11" s="55" t="str">
        <f t="shared" ca="1" si="2"/>
        <v>2 подгруппы</v>
      </c>
      <c r="Z11" s="55"/>
      <c r="AA11" s="55" t="s">
        <v>22</v>
      </c>
      <c r="AC11" s="11" t="s">
        <v>300</v>
      </c>
      <c r="AD11" s="69">
        <v>13</v>
      </c>
      <c r="AE11" s="69">
        <v>13</v>
      </c>
      <c r="AF11" s="69">
        <v>12</v>
      </c>
      <c r="AG11" s="69">
        <v>12</v>
      </c>
      <c r="AH11" s="69">
        <v>27</v>
      </c>
      <c r="AI11" s="69">
        <v>13</v>
      </c>
      <c r="AJ11" s="69">
        <v>13</v>
      </c>
      <c r="AK11" s="69">
        <v>12</v>
      </c>
      <c r="AL11" s="69">
        <v>29</v>
      </c>
      <c r="AM11" s="69">
        <v>27</v>
      </c>
      <c r="AN11" s="69">
        <v>13</v>
      </c>
      <c r="AO11" s="69">
        <v>13</v>
      </c>
      <c r="AP11" s="69">
        <v>39</v>
      </c>
      <c r="AQ11" s="69">
        <v>29</v>
      </c>
      <c r="AR11" s="69">
        <v>27</v>
      </c>
      <c r="AS11" s="69">
        <v>13</v>
      </c>
      <c r="AT11" s="69">
        <v>41</v>
      </c>
      <c r="AU11" s="71">
        <v>39</v>
      </c>
      <c r="AV11" s="69">
        <v>29</v>
      </c>
      <c r="AW11" s="71">
        <v>27</v>
      </c>
      <c r="AX11" s="69">
        <v>44</v>
      </c>
      <c r="AY11" s="69">
        <v>41</v>
      </c>
      <c r="AZ11" s="71">
        <v>39</v>
      </c>
      <c r="BA11" s="71">
        <v>29</v>
      </c>
      <c r="BB11" s="69">
        <v>46</v>
      </c>
      <c r="BC11" s="69">
        <v>44</v>
      </c>
      <c r="BD11" s="69">
        <v>41</v>
      </c>
      <c r="BE11" s="71">
        <v>39</v>
      </c>
      <c r="BG11" s="17" t="s">
        <v>315</v>
      </c>
      <c r="BH11" s="18">
        <v>1</v>
      </c>
    </row>
    <row r="12" spans="1:60" ht="26.25" x14ac:dyDescent="0.25">
      <c r="A12" s="57">
        <v>4699</v>
      </c>
      <c r="B12" s="54">
        <v>2016</v>
      </c>
      <c r="C12" s="55" t="s">
        <v>35</v>
      </c>
      <c r="D12" s="55" t="s">
        <v>113</v>
      </c>
      <c r="E12" s="55" t="s">
        <v>26</v>
      </c>
      <c r="F12" s="55" t="s">
        <v>25</v>
      </c>
      <c r="G12" s="56">
        <v>1</v>
      </c>
      <c r="H12" s="57">
        <v>15014</v>
      </c>
      <c r="I12" s="55" t="s">
        <v>50</v>
      </c>
      <c r="J12" s="57">
        <v>9</v>
      </c>
      <c r="K12" s="57">
        <v>32</v>
      </c>
      <c r="L12" s="57"/>
      <c r="M12" s="57"/>
      <c r="N12" s="57"/>
      <c r="O12" s="57"/>
      <c r="P12" s="58"/>
      <c r="Q12" s="58"/>
      <c r="R12" s="58"/>
      <c r="S12" s="58"/>
      <c r="T12" s="66">
        <v>6</v>
      </c>
      <c r="U12" s="57"/>
      <c r="V12" s="57"/>
      <c r="W12" s="57">
        <f t="shared" ca="1" si="0"/>
        <v>56</v>
      </c>
      <c r="X12" s="55" t="str">
        <f t="shared" ca="1" si="1"/>
        <v>2 группы</v>
      </c>
      <c r="Y12" s="55" t="str">
        <f t="shared" ca="1" si="2"/>
        <v>4 подгруппы</v>
      </c>
      <c r="Z12" s="55"/>
      <c r="AA12" s="55" t="s">
        <v>22</v>
      </c>
      <c r="AC12" s="12" t="s">
        <v>301</v>
      </c>
      <c r="AD12" s="22">
        <v>9</v>
      </c>
      <c r="AE12" s="22">
        <v>8</v>
      </c>
      <c r="AF12" s="50"/>
      <c r="AG12" s="50"/>
      <c r="AH12" s="22">
        <v>10</v>
      </c>
      <c r="AI12" s="22">
        <v>9</v>
      </c>
      <c r="AJ12" s="50"/>
      <c r="AK12" s="50"/>
      <c r="AL12" s="22">
        <v>10</v>
      </c>
      <c r="AM12" s="22">
        <v>10</v>
      </c>
      <c r="AN12" s="50"/>
      <c r="AO12" s="50"/>
      <c r="AP12" s="22">
        <v>10</v>
      </c>
      <c r="AQ12" s="22">
        <v>10</v>
      </c>
      <c r="AR12" s="50"/>
      <c r="AS12" s="50"/>
      <c r="AT12" s="22">
        <v>11</v>
      </c>
      <c r="AU12" s="22">
        <v>10</v>
      </c>
      <c r="AV12" s="50"/>
      <c r="AW12" s="50"/>
      <c r="AX12" s="22">
        <v>11</v>
      </c>
      <c r="AY12" s="22">
        <v>11</v>
      </c>
      <c r="AZ12" s="50"/>
      <c r="BA12" s="50"/>
      <c r="BB12" s="22">
        <v>11</v>
      </c>
      <c r="BC12" s="22">
        <v>11</v>
      </c>
      <c r="BD12" s="50"/>
      <c r="BE12" s="50"/>
      <c r="BG12" s="17" t="s">
        <v>315</v>
      </c>
      <c r="BH12" s="18">
        <v>1</v>
      </c>
    </row>
    <row r="13" spans="1:60" ht="25.5" x14ac:dyDescent="0.25">
      <c r="A13" s="57">
        <v>4699</v>
      </c>
      <c r="B13" s="54">
        <v>2018</v>
      </c>
      <c r="C13" s="55" t="s">
        <v>35</v>
      </c>
      <c r="D13" s="55" t="s">
        <v>70</v>
      </c>
      <c r="E13" s="55" t="s">
        <v>28</v>
      </c>
      <c r="F13" s="55" t="s">
        <v>23</v>
      </c>
      <c r="G13" s="56">
        <v>1</v>
      </c>
      <c r="H13" s="57">
        <v>17337</v>
      </c>
      <c r="I13" s="55" t="s">
        <v>109</v>
      </c>
      <c r="J13" s="57">
        <v>18</v>
      </c>
      <c r="K13" s="57"/>
      <c r="L13" s="57">
        <v>54</v>
      </c>
      <c r="M13" s="57"/>
      <c r="N13" s="57"/>
      <c r="O13" s="57"/>
      <c r="P13" s="58"/>
      <c r="Q13" s="58"/>
      <c r="R13" s="58"/>
      <c r="S13" s="58"/>
      <c r="T13" s="66">
        <v>10</v>
      </c>
      <c r="U13" s="57"/>
      <c r="V13" s="57"/>
      <c r="W13" s="57">
        <f t="shared" ca="1" si="0"/>
        <v>53</v>
      </c>
      <c r="X13" s="55" t="str">
        <f t="shared" ca="1" si="1"/>
        <v>2 группы</v>
      </c>
      <c r="Y13" s="55" t="str">
        <f t="shared" ca="1" si="2"/>
        <v>4 подгруппы</v>
      </c>
      <c r="Z13" s="55"/>
      <c r="AA13" s="55" t="s">
        <v>22</v>
      </c>
      <c r="BG13" s="17" t="s">
        <v>315</v>
      </c>
      <c r="BH13" s="18">
        <v>1</v>
      </c>
    </row>
    <row r="14" spans="1:60" ht="25.5" x14ac:dyDescent="0.25">
      <c r="A14" s="57">
        <v>4701</v>
      </c>
      <c r="B14" s="54">
        <v>2016</v>
      </c>
      <c r="C14" s="55" t="s">
        <v>35</v>
      </c>
      <c r="D14" s="55" t="s">
        <v>115</v>
      </c>
      <c r="E14" s="55" t="s">
        <v>20</v>
      </c>
      <c r="F14" s="55" t="s">
        <v>82</v>
      </c>
      <c r="G14" s="56">
        <v>0.5</v>
      </c>
      <c r="H14" s="57">
        <v>15313</v>
      </c>
      <c r="I14" s="55" t="s">
        <v>50</v>
      </c>
      <c r="J14" s="57"/>
      <c r="K14" s="57"/>
      <c r="L14" s="57"/>
      <c r="M14" s="57"/>
      <c r="N14" s="57"/>
      <c r="O14" s="57"/>
      <c r="P14" s="58"/>
      <c r="Q14" s="58"/>
      <c r="R14" s="58"/>
      <c r="S14" s="58"/>
      <c r="T14" s="66">
        <v>7</v>
      </c>
      <c r="U14" s="57"/>
      <c r="V14" s="57"/>
      <c r="W14" s="57">
        <f t="shared" ca="1" si="0"/>
        <v>36</v>
      </c>
      <c r="X14" s="55" t="str">
        <f t="shared" ca="1" si="1"/>
        <v>2 группы</v>
      </c>
      <c r="Y14" s="55" t="str">
        <f t="shared" ca="1" si="2"/>
        <v>3 подгруппы</v>
      </c>
      <c r="Z14" s="55"/>
      <c r="AA14" s="55" t="s">
        <v>22</v>
      </c>
      <c r="BG14" s="17" t="s">
        <v>315</v>
      </c>
      <c r="BH14" s="18">
        <v>1</v>
      </c>
    </row>
    <row r="15" spans="1:60" ht="25.5" x14ac:dyDescent="0.25">
      <c r="A15" s="57">
        <v>4701</v>
      </c>
      <c r="B15" s="54">
        <v>2016</v>
      </c>
      <c r="C15" s="55" t="s">
        <v>35</v>
      </c>
      <c r="D15" s="55" t="s">
        <v>116</v>
      </c>
      <c r="E15" s="55" t="s">
        <v>28</v>
      </c>
      <c r="F15" s="55" t="s">
        <v>56</v>
      </c>
      <c r="G15" s="56">
        <v>1</v>
      </c>
      <c r="H15" s="57">
        <v>15313</v>
      </c>
      <c r="I15" s="55" t="s">
        <v>37</v>
      </c>
      <c r="J15" s="57">
        <v>2</v>
      </c>
      <c r="K15" s="57"/>
      <c r="L15" s="57"/>
      <c r="M15" s="57"/>
      <c r="N15" s="57"/>
      <c r="O15" s="57"/>
      <c r="P15" s="58"/>
      <c r="Q15" s="58"/>
      <c r="R15" s="58"/>
      <c r="S15" s="58"/>
      <c r="T15" s="66">
        <v>9</v>
      </c>
      <c r="U15" s="57"/>
      <c r="V15" s="57"/>
      <c r="W15" s="57">
        <f t="shared" ca="1" si="0"/>
        <v>17</v>
      </c>
      <c r="X15" s="55" t="str">
        <f t="shared" ca="1" si="1"/>
        <v>1 группа</v>
      </c>
      <c r="Y15" s="55" t="str">
        <f t="shared" ca="1" si="2"/>
        <v>2 подгруппы</v>
      </c>
      <c r="Z15" s="55"/>
      <c r="AA15" s="55" t="s">
        <v>22</v>
      </c>
      <c r="BG15" s="17" t="s">
        <v>315</v>
      </c>
      <c r="BH15" s="18">
        <v>1</v>
      </c>
    </row>
    <row r="16" spans="1:60" ht="25.5" x14ac:dyDescent="0.25">
      <c r="A16" s="57">
        <v>4701</v>
      </c>
      <c r="B16" s="54">
        <v>2016</v>
      </c>
      <c r="C16" s="55" t="s">
        <v>35</v>
      </c>
      <c r="D16" s="55" t="s">
        <v>36</v>
      </c>
      <c r="E16" s="55" t="s">
        <v>26</v>
      </c>
      <c r="F16" s="55" t="s">
        <v>25</v>
      </c>
      <c r="G16" s="56">
        <v>1</v>
      </c>
      <c r="H16" s="57">
        <v>15313</v>
      </c>
      <c r="I16" s="55" t="s">
        <v>37</v>
      </c>
      <c r="J16" s="57">
        <v>32</v>
      </c>
      <c r="K16" s="57"/>
      <c r="L16" s="57">
        <v>51</v>
      </c>
      <c r="M16" s="57"/>
      <c r="N16" s="57"/>
      <c r="O16" s="57"/>
      <c r="P16" s="58"/>
      <c r="Q16" s="58"/>
      <c r="R16" s="58"/>
      <c r="S16" s="58"/>
      <c r="T16" s="66">
        <v>4</v>
      </c>
      <c r="U16" s="57"/>
      <c r="V16" s="57"/>
      <c r="W16" s="57">
        <f t="shared" ca="1" si="0"/>
        <v>6</v>
      </c>
      <c r="X16" s="55" t="str">
        <f t="shared" ca="1" si="1"/>
        <v>1 группа</v>
      </c>
      <c r="Y16" s="55" t="str">
        <f t="shared" ca="1" si="2"/>
        <v>1 подгруппа</v>
      </c>
      <c r="Z16" s="55"/>
      <c r="AA16" s="55" t="s">
        <v>22</v>
      </c>
    </row>
    <row r="17" spans="1:60" ht="25.5" x14ac:dyDescent="0.25">
      <c r="A17" s="57">
        <v>4701</v>
      </c>
      <c r="B17" s="54">
        <v>2016</v>
      </c>
      <c r="C17" s="55" t="s">
        <v>35</v>
      </c>
      <c r="D17" s="55" t="s">
        <v>73</v>
      </c>
      <c r="E17" s="55" t="s">
        <v>20</v>
      </c>
      <c r="F17" s="55" t="s">
        <v>21</v>
      </c>
      <c r="G17" s="56">
        <v>1</v>
      </c>
      <c r="H17" s="57">
        <v>15313</v>
      </c>
      <c r="I17" s="55" t="s">
        <v>37</v>
      </c>
      <c r="J17" s="57"/>
      <c r="K17" s="57"/>
      <c r="L17" s="57">
        <v>102</v>
      </c>
      <c r="M17" s="57"/>
      <c r="N17" s="57"/>
      <c r="O17" s="57"/>
      <c r="P17" s="58"/>
      <c r="Q17" s="58"/>
      <c r="R17" s="58"/>
      <c r="S17" s="58"/>
      <c r="T17" s="66">
        <v>10</v>
      </c>
      <c r="U17" s="57"/>
      <c r="V17" s="57"/>
      <c r="W17" s="57">
        <f t="shared" ca="1" si="0"/>
        <v>58</v>
      </c>
      <c r="X17" s="55" t="str">
        <f t="shared" ca="1" si="1"/>
        <v>2 группы</v>
      </c>
      <c r="Y17" s="55" t="str">
        <f t="shared" ca="1" si="2"/>
        <v>4 подгруппы</v>
      </c>
      <c r="Z17" s="55"/>
      <c r="AA17" s="55" t="s">
        <v>22</v>
      </c>
    </row>
    <row r="18" spans="1:60" ht="25.5" x14ac:dyDescent="0.25">
      <c r="A18" s="57">
        <v>4701</v>
      </c>
      <c r="B18" s="54">
        <v>2016</v>
      </c>
      <c r="C18" s="55" t="s">
        <v>35</v>
      </c>
      <c r="D18" s="55" t="s">
        <v>117</v>
      </c>
      <c r="E18" s="55" t="s">
        <v>33</v>
      </c>
      <c r="F18" s="55" t="s">
        <v>25</v>
      </c>
      <c r="G18" s="56">
        <v>0.5</v>
      </c>
      <c r="H18" s="57">
        <v>15313</v>
      </c>
      <c r="I18" s="55" t="s">
        <v>50</v>
      </c>
      <c r="J18" s="57">
        <v>17</v>
      </c>
      <c r="K18" s="57"/>
      <c r="L18" s="57">
        <v>102</v>
      </c>
      <c r="M18" s="57"/>
      <c r="N18" s="57"/>
      <c r="O18" s="57"/>
      <c r="P18" s="58"/>
      <c r="Q18" s="58"/>
      <c r="R18" s="58"/>
      <c r="S18" s="58"/>
      <c r="T18" s="66">
        <v>12</v>
      </c>
      <c r="U18" s="57"/>
      <c r="V18" s="57"/>
      <c r="W18" s="57">
        <f t="shared" ca="1" si="0"/>
        <v>8</v>
      </c>
      <c r="X18" s="55" t="str">
        <f t="shared" ca="1" si="1"/>
        <v>1 группа</v>
      </c>
      <c r="Y18" s="55" t="str">
        <f t="shared" ca="1" si="2"/>
        <v>1 подгруппа</v>
      </c>
      <c r="Z18" s="55"/>
      <c r="AA18" s="55" t="s">
        <v>22</v>
      </c>
    </row>
    <row r="19" spans="1:60" ht="38.25" x14ac:dyDescent="0.25">
      <c r="A19" s="57">
        <v>4755</v>
      </c>
      <c r="B19" s="54">
        <v>2016</v>
      </c>
      <c r="C19" s="55" t="s">
        <v>35</v>
      </c>
      <c r="D19" s="55" t="s">
        <v>70</v>
      </c>
      <c r="E19" s="55" t="s">
        <v>28</v>
      </c>
      <c r="F19" s="55" t="s">
        <v>23</v>
      </c>
      <c r="G19" s="56">
        <v>1</v>
      </c>
      <c r="H19" s="57">
        <v>15058</v>
      </c>
      <c r="I19" s="55" t="s">
        <v>71</v>
      </c>
      <c r="J19" s="57">
        <v>18</v>
      </c>
      <c r="K19" s="57"/>
      <c r="L19" s="57">
        <v>72</v>
      </c>
      <c r="M19" s="57"/>
      <c r="N19" s="57"/>
      <c r="O19" s="57"/>
      <c r="P19" s="58"/>
      <c r="Q19" s="58"/>
      <c r="R19" s="58"/>
      <c r="S19" s="58"/>
      <c r="T19" s="66">
        <v>17</v>
      </c>
      <c r="U19" s="57"/>
      <c r="V19" s="57"/>
      <c r="W19" s="57">
        <f t="shared" ca="1" si="0"/>
        <v>47</v>
      </c>
      <c r="X19" s="55" t="str">
        <f t="shared" ca="1" si="1"/>
        <v>2 группы</v>
      </c>
      <c r="Y19" s="55" t="str">
        <f t="shared" ca="1" si="2"/>
        <v>4 подгруппы</v>
      </c>
      <c r="Z19" s="55"/>
      <c r="AA19" s="55" t="s">
        <v>22</v>
      </c>
    </row>
    <row r="20" spans="1:60" ht="25.5" x14ac:dyDescent="0.25">
      <c r="A20" s="57">
        <v>4755</v>
      </c>
      <c r="B20" s="54">
        <v>2016</v>
      </c>
      <c r="C20" s="55" t="s">
        <v>35</v>
      </c>
      <c r="D20" s="55" t="s">
        <v>72</v>
      </c>
      <c r="E20" s="55" t="s">
        <v>26</v>
      </c>
      <c r="F20" s="55" t="s">
        <v>25</v>
      </c>
      <c r="G20" s="56">
        <v>1</v>
      </c>
      <c r="H20" s="57">
        <v>15058</v>
      </c>
      <c r="I20" s="55" t="s">
        <v>50</v>
      </c>
      <c r="J20" s="57"/>
      <c r="K20" s="57">
        <v>96</v>
      </c>
      <c r="L20" s="57"/>
      <c r="M20" s="57"/>
      <c r="N20" s="57"/>
      <c r="O20" s="57"/>
      <c r="P20" s="58"/>
      <c r="Q20" s="58"/>
      <c r="R20" s="58"/>
      <c r="S20" s="58"/>
      <c r="T20" s="66">
        <v>12</v>
      </c>
      <c r="U20" s="57"/>
      <c r="V20" s="57"/>
      <c r="W20" s="57">
        <f t="shared" ca="1" si="0"/>
        <v>55</v>
      </c>
      <c r="X20" s="55" t="str">
        <f t="shared" ca="1" si="1"/>
        <v>2 группы</v>
      </c>
      <c r="Y20" s="55" t="str">
        <f t="shared" ca="1" si="2"/>
        <v>4 подгруппы</v>
      </c>
      <c r="Z20" s="55"/>
      <c r="AA20" s="55" t="s">
        <v>22</v>
      </c>
    </row>
    <row r="21" spans="1:60" ht="38.25" x14ac:dyDescent="0.25">
      <c r="A21" s="57">
        <v>4755</v>
      </c>
      <c r="B21" s="54">
        <v>2016</v>
      </c>
      <c r="C21" s="55" t="s">
        <v>35</v>
      </c>
      <c r="D21" s="55" t="s">
        <v>117</v>
      </c>
      <c r="E21" s="55" t="s">
        <v>33</v>
      </c>
      <c r="F21" s="55" t="s">
        <v>25</v>
      </c>
      <c r="G21" s="56">
        <v>1</v>
      </c>
      <c r="H21" s="57">
        <v>15058</v>
      </c>
      <c r="I21" s="55" t="s">
        <v>71</v>
      </c>
      <c r="J21" s="57"/>
      <c r="K21" s="57"/>
      <c r="L21" s="57"/>
      <c r="M21" s="57"/>
      <c r="N21" s="57"/>
      <c r="O21" s="57"/>
      <c r="P21" s="58"/>
      <c r="Q21" s="58"/>
      <c r="R21" s="58"/>
      <c r="S21" s="58"/>
      <c r="T21" s="66">
        <v>2</v>
      </c>
      <c r="U21" s="57"/>
      <c r="V21" s="57"/>
      <c r="W21" s="57">
        <f t="shared" ca="1" si="0"/>
        <v>27</v>
      </c>
      <c r="X21" s="55" t="str">
        <f t="shared" ca="1" si="1"/>
        <v>1 группа</v>
      </c>
      <c r="Y21" s="55" t="str">
        <f t="shared" ca="1" si="2"/>
        <v>2 подгруппы</v>
      </c>
      <c r="Z21" s="55"/>
      <c r="AA21" s="55" t="s">
        <v>22</v>
      </c>
    </row>
    <row r="22" spans="1:60" ht="25.5" x14ac:dyDescent="0.25">
      <c r="A22" s="57">
        <v>4755</v>
      </c>
      <c r="B22" s="54">
        <v>2016</v>
      </c>
      <c r="C22" s="55" t="s">
        <v>35</v>
      </c>
      <c r="D22" s="55" t="s">
        <v>113</v>
      </c>
      <c r="E22" s="55" t="s">
        <v>26</v>
      </c>
      <c r="F22" s="55" t="s">
        <v>25</v>
      </c>
      <c r="G22" s="56">
        <v>1</v>
      </c>
      <c r="H22" s="57">
        <v>15058</v>
      </c>
      <c r="I22" s="55" t="s">
        <v>50</v>
      </c>
      <c r="J22" s="57">
        <v>9</v>
      </c>
      <c r="K22" s="57"/>
      <c r="L22" s="57"/>
      <c r="M22" s="57"/>
      <c r="N22" s="57"/>
      <c r="O22" s="57"/>
      <c r="P22" s="58"/>
      <c r="Q22" s="58"/>
      <c r="R22" s="58"/>
      <c r="S22" s="58"/>
      <c r="T22" s="66"/>
      <c r="U22" s="57"/>
      <c r="V22" s="57"/>
      <c r="W22" s="57">
        <f t="shared" ca="1" si="0"/>
        <v>18</v>
      </c>
      <c r="X22" s="55" t="str">
        <f t="shared" ca="1" si="1"/>
        <v>1 группа</v>
      </c>
      <c r="Y22" s="55" t="str">
        <f t="shared" ca="1" si="2"/>
        <v>2 подгруппы</v>
      </c>
      <c r="Z22" s="55"/>
      <c r="AA22" s="55" t="s">
        <v>22</v>
      </c>
    </row>
    <row r="23" spans="1:60" ht="38.25" x14ac:dyDescent="0.25">
      <c r="A23" s="57">
        <v>4755</v>
      </c>
      <c r="B23" s="54">
        <v>2017</v>
      </c>
      <c r="C23" s="55" t="s">
        <v>35</v>
      </c>
      <c r="D23" s="55" t="s">
        <v>93</v>
      </c>
      <c r="E23" s="55" t="s">
        <v>28</v>
      </c>
      <c r="F23" s="55" t="s">
        <v>23</v>
      </c>
      <c r="G23" s="56">
        <v>1</v>
      </c>
      <c r="H23" s="57">
        <v>16007</v>
      </c>
      <c r="I23" s="55" t="s">
        <v>94</v>
      </c>
      <c r="J23" s="57">
        <v>32</v>
      </c>
      <c r="K23" s="57"/>
      <c r="L23" s="57">
        <v>160</v>
      </c>
      <c r="M23" s="57"/>
      <c r="N23" s="57"/>
      <c r="O23" s="57"/>
      <c r="P23" s="58"/>
      <c r="Q23" s="58"/>
      <c r="R23" s="58"/>
      <c r="S23" s="58"/>
      <c r="T23" s="66">
        <v>22</v>
      </c>
      <c r="U23" s="57"/>
      <c r="V23" s="57"/>
      <c r="W23" s="57">
        <f t="shared" ca="1" si="0"/>
        <v>28</v>
      </c>
      <c r="X23" s="55" t="str">
        <f t="shared" ca="1" si="1"/>
        <v>1 группа</v>
      </c>
      <c r="Y23" s="55" t="str">
        <f t="shared" ca="1" si="2"/>
        <v>2 подгруппы</v>
      </c>
      <c r="Z23" s="55"/>
      <c r="AA23" s="55" t="s">
        <v>22</v>
      </c>
    </row>
    <row r="24" spans="1:60" ht="38.25" x14ac:dyDescent="0.25">
      <c r="A24" s="57">
        <v>4755</v>
      </c>
      <c r="B24" s="54">
        <v>2018</v>
      </c>
      <c r="C24" s="55" t="s">
        <v>35</v>
      </c>
      <c r="D24" s="55" t="s">
        <v>93</v>
      </c>
      <c r="E24" s="55" t="s">
        <v>28</v>
      </c>
      <c r="F24" s="55" t="s">
        <v>23</v>
      </c>
      <c r="G24" s="56">
        <v>0.75</v>
      </c>
      <c r="H24" s="57">
        <v>17235</v>
      </c>
      <c r="I24" s="55" t="s">
        <v>99</v>
      </c>
      <c r="J24" s="57">
        <v>16</v>
      </c>
      <c r="K24" s="57"/>
      <c r="L24" s="57">
        <v>80</v>
      </c>
      <c r="M24" s="57"/>
      <c r="N24" s="57"/>
      <c r="O24" s="57"/>
      <c r="P24" s="58"/>
      <c r="Q24" s="58"/>
      <c r="R24" s="58"/>
      <c r="S24" s="58"/>
      <c r="T24" s="66">
        <v>13</v>
      </c>
      <c r="U24" s="57"/>
      <c r="V24" s="57"/>
      <c r="W24" s="57">
        <f t="shared" ca="1" si="0"/>
        <v>46</v>
      </c>
      <c r="X24" s="55" t="str">
        <f t="shared" ca="1" si="1"/>
        <v>2 группы</v>
      </c>
      <c r="Y24" s="55" t="str">
        <f t="shared" ca="1" si="2"/>
        <v>4 подгруппы</v>
      </c>
      <c r="Z24" s="55"/>
      <c r="AA24" s="55" t="s">
        <v>22</v>
      </c>
    </row>
    <row r="25" spans="1:60" ht="25.5" x14ac:dyDescent="0.25">
      <c r="A25" s="57">
        <v>4848</v>
      </c>
      <c r="B25" s="54">
        <v>2015</v>
      </c>
      <c r="C25" s="55" t="s">
        <v>35</v>
      </c>
      <c r="D25" s="55" t="s">
        <v>70</v>
      </c>
      <c r="E25" s="55" t="s">
        <v>28</v>
      </c>
      <c r="F25" s="55" t="s">
        <v>23</v>
      </c>
      <c r="G25" s="56">
        <v>1</v>
      </c>
      <c r="H25" s="57">
        <v>14014</v>
      </c>
      <c r="I25" s="55" t="s">
        <v>180</v>
      </c>
      <c r="J25" s="57">
        <v>42</v>
      </c>
      <c r="K25" s="57"/>
      <c r="L25" s="57">
        <v>42</v>
      </c>
      <c r="M25" s="57">
        <v>1</v>
      </c>
      <c r="N25" s="57">
        <v>1</v>
      </c>
      <c r="O25" s="57"/>
      <c r="P25" s="59"/>
      <c r="Q25" s="59"/>
      <c r="R25" s="59"/>
      <c r="S25" s="59"/>
      <c r="T25" s="66"/>
      <c r="U25" s="57"/>
      <c r="V25" s="57"/>
      <c r="W25" s="57">
        <f t="shared" ca="1" si="0"/>
        <v>13</v>
      </c>
      <c r="X25" s="55" t="str">
        <f t="shared" ca="1" si="1"/>
        <v>1 группа</v>
      </c>
      <c r="Y25" s="55" t="str">
        <f t="shared" ca="1" si="2"/>
        <v>1 подгруппа</v>
      </c>
      <c r="Z25" s="55"/>
      <c r="AA25" s="55" t="s">
        <v>22</v>
      </c>
    </row>
    <row r="26" spans="1:60" ht="25.5" x14ac:dyDescent="0.25">
      <c r="A26" s="57">
        <v>4848</v>
      </c>
      <c r="B26" s="54">
        <v>2015</v>
      </c>
      <c r="C26" s="55" t="s">
        <v>35</v>
      </c>
      <c r="D26" s="55" t="s">
        <v>116</v>
      </c>
      <c r="E26" s="55" t="s">
        <v>28</v>
      </c>
      <c r="F26" s="55" t="s">
        <v>56</v>
      </c>
      <c r="G26" s="56">
        <v>1</v>
      </c>
      <c r="H26" s="57">
        <v>14014</v>
      </c>
      <c r="I26" s="55" t="s">
        <v>37</v>
      </c>
      <c r="J26" s="57">
        <v>17</v>
      </c>
      <c r="K26" s="57">
        <v>17</v>
      </c>
      <c r="L26" s="57"/>
      <c r="M26" s="57">
        <v>1</v>
      </c>
      <c r="N26" s="57">
        <v>1</v>
      </c>
      <c r="O26" s="57"/>
      <c r="P26" s="59"/>
      <c r="Q26" s="59"/>
      <c r="R26" s="59"/>
      <c r="S26" s="59"/>
      <c r="T26" s="66"/>
      <c r="U26" s="57"/>
      <c r="V26" s="57"/>
      <c r="W26" s="57">
        <f t="shared" ca="1" si="0"/>
        <v>13</v>
      </c>
      <c r="X26" s="55" t="str">
        <f t="shared" ca="1" si="1"/>
        <v>1 группа</v>
      </c>
      <c r="Y26" s="55" t="str">
        <f t="shared" ca="1" si="2"/>
        <v>1 подгруппа</v>
      </c>
      <c r="Z26" s="55"/>
      <c r="AA26" s="55" t="s">
        <v>22</v>
      </c>
    </row>
    <row r="27" spans="1:60" s="6" customFormat="1" ht="25.5" x14ac:dyDescent="0.25">
      <c r="A27" s="57">
        <v>4848</v>
      </c>
      <c r="B27" s="54">
        <v>2015</v>
      </c>
      <c r="C27" s="55" t="s">
        <v>35</v>
      </c>
      <c r="D27" s="55" t="s">
        <v>116</v>
      </c>
      <c r="E27" s="55" t="s">
        <v>28</v>
      </c>
      <c r="F27" s="55" t="s">
        <v>56</v>
      </c>
      <c r="G27" s="56">
        <v>1</v>
      </c>
      <c r="H27" s="57">
        <v>14014</v>
      </c>
      <c r="I27" s="55" t="s">
        <v>136</v>
      </c>
      <c r="J27" s="57">
        <v>13</v>
      </c>
      <c r="K27" s="57"/>
      <c r="L27" s="57">
        <v>23</v>
      </c>
      <c r="M27" s="57"/>
      <c r="N27" s="57"/>
      <c r="O27" s="57"/>
      <c r="P27" s="59">
        <v>1</v>
      </c>
      <c r="Q27" s="59"/>
      <c r="R27" s="59"/>
      <c r="S27" s="59"/>
      <c r="T27" s="66"/>
      <c r="U27" s="57"/>
      <c r="V27" s="57"/>
      <c r="W27" s="57">
        <f t="shared" ca="1" si="0"/>
        <v>13</v>
      </c>
      <c r="X27" s="55" t="str">
        <f t="shared" ca="1" si="1"/>
        <v>1 группа</v>
      </c>
      <c r="Y27" s="55" t="str">
        <f t="shared" ca="1" si="2"/>
        <v>1 подгруппа</v>
      </c>
      <c r="Z27" s="55"/>
      <c r="AA27" s="55" t="s">
        <v>22</v>
      </c>
      <c r="AB27"/>
      <c r="BF27"/>
      <c r="BG27"/>
      <c r="BH27"/>
    </row>
    <row r="28" spans="1:60" s="6" customFormat="1" ht="25.5" x14ac:dyDescent="0.25">
      <c r="A28" s="57">
        <v>4848</v>
      </c>
      <c r="B28" s="54">
        <v>2015</v>
      </c>
      <c r="C28" s="55" t="s">
        <v>35</v>
      </c>
      <c r="D28" s="55" t="s">
        <v>116</v>
      </c>
      <c r="E28" s="55" t="s">
        <v>28</v>
      </c>
      <c r="F28" s="55" t="s">
        <v>56</v>
      </c>
      <c r="G28" s="56">
        <v>1</v>
      </c>
      <c r="H28" s="57">
        <v>14014</v>
      </c>
      <c r="I28" s="55" t="s">
        <v>359</v>
      </c>
      <c r="J28" s="57"/>
      <c r="K28" s="57"/>
      <c r="L28" s="57"/>
      <c r="M28" s="57">
        <v>1</v>
      </c>
      <c r="N28" s="57">
        <v>1</v>
      </c>
      <c r="O28" s="57"/>
      <c r="P28" s="59"/>
      <c r="Q28" s="59"/>
      <c r="R28" s="59"/>
      <c r="S28" s="59"/>
      <c r="T28" s="66"/>
      <c r="U28" s="57"/>
      <c r="V28" s="57"/>
      <c r="W28" s="57">
        <f t="shared" ca="1" si="0"/>
        <v>13</v>
      </c>
      <c r="X28" s="55" t="str">
        <f t="shared" ca="1" si="1"/>
        <v>1 группа</v>
      </c>
      <c r="Y28" s="55" t="str">
        <f t="shared" ca="1" si="2"/>
        <v>1 подгруппа</v>
      </c>
      <c r="Z28" s="55"/>
      <c r="AA28" s="55" t="s">
        <v>22</v>
      </c>
      <c r="AB28"/>
      <c r="BF28"/>
      <c r="BG28"/>
      <c r="BH28"/>
    </row>
    <row r="29" spans="1:60" s="6" customFormat="1" ht="25.5" x14ac:dyDescent="0.25">
      <c r="A29" s="57">
        <v>4848</v>
      </c>
      <c r="B29" s="54">
        <v>2015</v>
      </c>
      <c r="C29" s="55" t="s">
        <v>35</v>
      </c>
      <c r="D29" s="55" t="s">
        <v>116</v>
      </c>
      <c r="E29" s="55" t="s">
        <v>28</v>
      </c>
      <c r="F29" s="55" t="s">
        <v>56</v>
      </c>
      <c r="G29" s="56">
        <v>1</v>
      </c>
      <c r="H29" s="57">
        <v>14014</v>
      </c>
      <c r="I29" s="55" t="s">
        <v>305</v>
      </c>
      <c r="J29" s="57">
        <v>12</v>
      </c>
      <c r="K29" s="57"/>
      <c r="L29" s="57"/>
      <c r="M29" s="57"/>
      <c r="N29" s="57"/>
      <c r="O29" s="57"/>
      <c r="P29" s="59"/>
      <c r="Q29" s="59"/>
      <c r="R29" s="59"/>
      <c r="S29" s="59"/>
      <c r="T29" s="66"/>
      <c r="U29" s="57"/>
      <c r="V29" s="57"/>
      <c r="W29" s="57">
        <f t="shared" ca="1" si="0"/>
        <v>13</v>
      </c>
      <c r="X29" s="55" t="str">
        <f t="shared" ca="1" si="1"/>
        <v>1 группа</v>
      </c>
      <c r="Y29" s="55" t="str">
        <f t="shared" ca="1" si="2"/>
        <v>1 подгруппа</v>
      </c>
      <c r="Z29" s="55"/>
      <c r="AA29" s="55" t="s">
        <v>22</v>
      </c>
      <c r="AB29"/>
      <c r="BF29"/>
      <c r="BG29"/>
      <c r="BH29"/>
    </row>
    <row r="30" spans="1:60" s="6" customFormat="1" ht="25.5" x14ac:dyDescent="0.25">
      <c r="A30" s="57">
        <v>4848</v>
      </c>
      <c r="B30" s="54">
        <v>2015</v>
      </c>
      <c r="C30" s="55" t="s">
        <v>35</v>
      </c>
      <c r="D30" s="55" t="s">
        <v>36</v>
      </c>
      <c r="E30" s="55" t="s">
        <v>26</v>
      </c>
      <c r="F30" s="55" t="s">
        <v>25</v>
      </c>
      <c r="G30" s="56">
        <v>1</v>
      </c>
      <c r="H30" s="57">
        <v>14014</v>
      </c>
      <c r="I30" s="55" t="s">
        <v>37</v>
      </c>
      <c r="J30" s="57"/>
      <c r="K30" s="57"/>
      <c r="L30" s="57">
        <v>34</v>
      </c>
      <c r="M30" s="57"/>
      <c r="N30" s="57"/>
      <c r="O30" s="57"/>
      <c r="P30" s="59"/>
      <c r="Q30" s="59"/>
      <c r="R30" s="59"/>
      <c r="S30" s="59"/>
      <c r="T30" s="66"/>
      <c r="U30" s="57"/>
      <c r="V30" s="57"/>
      <c r="W30" s="57">
        <f t="shared" ca="1" si="0"/>
        <v>13</v>
      </c>
      <c r="X30" s="55" t="str">
        <f t="shared" ca="1" si="1"/>
        <v>1 группа</v>
      </c>
      <c r="Y30" s="55" t="str">
        <f t="shared" ca="1" si="2"/>
        <v>1 подгруппа</v>
      </c>
      <c r="Z30" s="55"/>
      <c r="AA30" s="55" t="s">
        <v>22</v>
      </c>
      <c r="AB30"/>
      <c r="BF30"/>
      <c r="BG30"/>
      <c r="BH30"/>
    </row>
    <row r="31" spans="1:60" s="6" customFormat="1" ht="25.5" x14ac:dyDescent="0.25">
      <c r="A31" s="57">
        <v>4848</v>
      </c>
      <c r="B31" s="54">
        <v>2015</v>
      </c>
      <c r="C31" s="55" t="s">
        <v>35</v>
      </c>
      <c r="D31" s="55" t="s">
        <v>36</v>
      </c>
      <c r="E31" s="55" t="s">
        <v>26</v>
      </c>
      <c r="F31" s="55" t="s">
        <v>25</v>
      </c>
      <c r="G31" s="56">
        <v>1</v>
      </c>
      <c r="H31" s="57">
        <v>14014</v>
      </c>
      <c r="I31" s="55" t="s">
        <v>359</v>
      </c>
      <c r="J31" s="57"/>
      <c r="K31" s="57"/>
      <c r="L31" s="57"/>
      <c r="M31" s="57"/>
      <c r="N31" s="57">
        <v>1</v>
      </c>
      <c r="O31" s="57"/>
      <c r="P31" s="59"/>
      <c r="Q31" s="59"/>
      <c r="R31" s="59"/>
      <c r="S31" s="59"/>
      <c r="T31" s="66"/>
      <c r="U31" s="57"/>
      <c r="V31" s="57"/>
      <c r="W31" s="57">
        <f t="shared" ca="1" si="0"/>
        <v>13</v>
      </c>
      <c r="X31" s="55" t="str">
        <f t="shared" ca="1" si="1"/>
        <v>1 группа</v>
      </c>
      <c r="Y31" s="55" t="str">
        <f t="shared" ca="1" si="2"/>
        <v>1 подгруппа</v>
      </c>
      <c r="Z31" s="55"/>
      <c r="AA31" s="55" t="s">
        <v>22</v>
      </c>
      <c r="AB31"/>
      <c r="BF31"/>
      <c r="BG31"/>
      <c r="BH31"/>
    </row>
    <row r="32" spans="1:60" s="6" customFormat="1" ht="25.5" x14ac:dyDescent="0.25">
      <c r="A32" s="57">
        <v>4848</v>
      </c>
      <c r="B32" s="54">
        <v>2015</v>
      </c>
      <c r="C32" s="55" t="s">
        <v>35</v>
      </c>
      <c r="D32" s="55" t="s">
        <v>36</v>
      </c>
      <c r="E32" s="55" t="s">
        <v>26</v>
      </c>
      <c r="F32" s="55" t="s">
        <v>25</v>
      </c>
      <c r="G32" s="56">
        <v>1</v>
      </c>
      <c r="H32" s="57">
        <v>14014</v>
      </c>
      <c r="I32" s="55" t="s">
        <v>305</v>
      </c>
      <c r="J32" s="57"/>
      <c r="K32" s="57"/>
      <c r="L32" s="57">
        <v>24</v>
      </c>
      <c r="M32" s="57"/>
      <c r="N32" s="57"/>
      <c r="O32" s="57"/>
      <c r="P32" s="59"/>
      <c r="Q32" s="59"/>
      <c r="R32" s="59"/>
      <c r="S32" s="59"/>
      <c r="T32" s="66"/>
      <c r="U32" s="57"/>
      <c r="V32" s="57"/>
      <c r="W32" s="57">
        <f t="shared" ca="1" si="0"/>
        <v>13</v>
      </c>
      <c r="X32" s="55" t="str">
        <f t="shared" ca="1" si="1"/>
        <v>1 группа</v>
      </c>
      <c r="Y32" s="55" t="str">
        <f t="shared" ca="1" si="2"/>
        <v>1 подгруппа</v>
      </c>
      <c r="Z32" s="55"/>
      <c r="AA32" s="55" t="s">
        <v>22</v>
      </c>
      <c r="AB32"/>
      <c r="BF32"/>
      <c r="BG32"/>
      <c r="BH32"/>
    </row>
    <row r="33" spans="1:60" s="6" customFormat="1" ht="25.5" x14ac:dyDescent="0.25">
      <c r="A33" s="57">
        <v>4848</v>
      </c>
      <c r="B33" s="54">
        <v>2015</v>
      </c>
      <c r="C33" s="55" t="s">
        <v>35</v>
      </c>
      <c r="D33" s="55" t="s">
        <v>36</v>
      </c>
      <c r="E33" s="55" t="s">
        <v>26</v>
      </c>
      <c r="F33" s="55" t="s">
        <v>25</v>
      </c>
      <c r="G33" s="56">
        <v>1</v>
      </c>
      <c r="H33" s="57">
        <v>14014</v>
      </c>
      <c r="I33" s="55" t="s">
        <v>136</v>
      </c>
      <c r="J33" s="57">
        <v>14</v>
      </c>
      <c r="K33" s="57"/>
      <c r="L33" s="57">
        <v>22</v>
      </c>
      <c r="M33" s="57"/>
      <c r="N33" s="57"/>
      <c r="O33" s="57"/>
      <c r="P33" s="59">
        <v>1</v>
      </c>
      <c r="Q33" s="59"/>
      <c r="R33" s="59"/>
      <c r="S33" s="59"/>
      <c r="T33" s="66"/>
      <c r="U33" s="57"/>
      <c r="V33" s="57"/>
      <c r="W33" s="57">
        <f t="shared" ca="1" si="0"/>
        <v>13</v>
      </c>
      <c r="X33" s="55" t="str">
        <f t="shared" ca="1" si="1"/>
        <v>1 группа</v>
      </c>
      <c r="Y33" s="55" t="str">
        <f t="shared" ca="1" si="2"/>
        <v>1 подгруппа</v>
      </c>
      <c r="Z33" s="55"/>
      <c r="AA33" s="55" t="s">
        <v>22</v>
      </c>
      <c r="AB33"/>
      <c r="BF33"/>
      <c r="BG33"/>
      <c r="BH33"/>
    </row>
    <row r="34" spans="1:60" s="6" customFormat="1" ht="25.5" x14ac:dyDescent="0.25">
      <c r="A34" s="57">
        <v>4848</v>
      </c>
      <c r="B34" s="54">
        <v>2015</v>
      </c>
      <c r="C34" s="55" t="s">
        <v>35</v>
      </c>
      <c r="D34" s="55" t="s">
        <v>130</v>
      </c>
      <c r="E34" s="55" t="s">
        <v>26</v>
      </c>
      <c r="F34" s="55" t="s">
        <v>25</v>
      </c>
      <c r="G34" s="56">
        <v>1</v>
      </c>
      <c r="H34" s="57">
        <v>14014</v>
      </c>
      <c r="I34" s="55" t="s">
        <v>308</v>
      </c>
      <c r="J34" s="57">
        <v>6</v>
      </c>
      <c r="K34" s="57"/>
      <c r="L34" s="57">
        <v>12</v>
      </c>
      <c r="M34" s="57"/>
      <c r="N34" s="57"/>
      <c r="O34" s="57"/>
      <c r="P34" s="59">
        <v>1</v>
      </c>
      <c r="Q34" s="59"/>
      <c r="R34" s="59"/>
      <c r="S34" s="59"/>
      <c r="T34" s="66"/>
      <c r="U34" s="57"/>
      <c r="V34" s="57"/>
      <c r="W34" s="57">
        <f t="shared" ca="1" si="0"/>
        <v>13</v>
      </c>
      <c r="X34" s="55" t="str">
        <f t="shared" ca="1" si="1"/>
        <v>1 группа</v>
      </c>
      <c r="Y34" s="55" t="str">
        <f t="shared" ca="1" si="2"/>
        <v>1 подгруппа</v>
      </c>
      <c r="Z34" s="55"/>
      <c r="AA34" s="55" t="s">
        <v>22</v>
      </c>
      <c r="AB34"/>
      <c r="BF34"/>
      <c r="BG34"/>
      <c r="BH34"/>
    </row>
    <row r="35" spans="1:60" s="6" customFormat="1" ht="25.5" x14ac:dyDescent="0.25">
      <c r="A35" s="57">
        <v>4848</v>
      </c>
      <c r="B35" s="54">
        <v>2015</v>
      </c>
      <c r="C35" s="55" t="s">
        <v>35</v>
      </c>
      <c r="D35" s="55" t="s">
        <v>130</v>
      </c>
      <c r="E35" s="55" t="s">
        <v>26</v>
      </c>
      <c r="F35" s="55" t="s">
        <v>25</v>
      </c>
      <c r="G35" s="56">
        <v>1</v>
      </c>
      <c r="H35" s="57">
        <v>14014</v>
      </c>
      <c r="I35" s="55" t="s">
        <v>316</v>
      </c>
      <c r="J35" s="57"/>
      <c r="K35" s="57"/>
      <c r="L35" s="57"/>
      <c r="M35" s="57">
        <v>1</v>
      </c>
      <c r="N35" s="57">
        <v>1</v>
      </c>
      <c r="O35" s="57"/>
      <c r="P35" s="59"/>
      <c r="Q35" s="59"/>
      <c r="R35" s="59"/>
      <c r="S35" s="59"/>
      <c r="T35" s="66"/>
      <c r="U35" s="57"/>
      <c r="V35" s="57"/>
      <c r="W35" s="57">
        <f t="shared" ca="1" si="0"/>
        <v>13</v>
      </c>
      <c r="X35" s="55" t="str">
        <f t="shared" ca="1" si="1"/>
        <v>1 группа</v>
      </c>
      <c r="Y35" s="55" t="str">
        <f t="shared" ca="1" si="2"/>
        <v>1 подгруппа</v>
      </c>
      <c r="Z35" s="55"/>
      <c r="AA35" s="55" t="s">
        <v>22</v>
      </c>
      <c r="AB35"/>
      <c r="BF35"/>
      <c r="BG35"/>
      <c r="BH35"/>
    </row>
    <row r="36" spans="1:60" s="6" customFormat="1" ht="25.5" x14ac:dyDescent="0.25">
      <c r="A36" s="57">
        <v>4848</v>
      </c>
      <c r="B36" s="54">
        <v>2015</v>
      </c>
      <c r="C36" s="55" t="s">
        <v>35</v>
      </c>
      <c r="D36" s="55" t="s">
        <v>130</v>
      </c>
      <c r="E36" s="55" t="s">
        <v>26</v>
      </c>
      <c r="F36" s="55" t="s">
        <v>25</v>
      </c>
      <c r="G36" s="56">
        <v>1</v>
      </c>
      <c r="H36" s="57">
        <v>14014</v>
      </c>
      <c r="I36" s="55" t="s">
        <v>306</v>
      </c>
      <c r="J36" s="57">
        <v>17</v>
      </c>
      <c r="K36" s="57">
        <v>17</v>
      </c>
      <c r="L36" s="57"/>
      <c r="M36" s="57"/>
      <c r="N36" s="57"/>
      <c r="O36" s="57"/>
      <c r="P36" s="59"/>
      <c r="Q36" s="59"/>
      <c r="R36" s="59"/>
      <c r="S36" s="59"/>
      <c r="T36" s="66"/>
      <c r="U36" s="57"/>
      <c r="V36" s="57"/>
      <c r="W36" s="57">
        <f t="shared" ca="1" si="0"/>
        <v>13</v>
      </c>
      <c r="X36" s="55" t="str">
        <f t="shared" ca="1" si="1"/>
        <v>1 группа</v>
      </c>
      <c r="Y36" s="55" t="str">
        <f t="shared" ca="1" si="2"/>
        <v>1 подгруппа</v>
      </c>
      <c r="Z36" s="55"/>
      <c r="AA36" s="55" t="s">
        <v>22</v>
      </c>
      <c r="AB36"/>
      <c r="BF36"/>
      <c r="BG36"/>
      <c r="BH36"/>
    </row>
    <row r="37" spans="1:60" s="6" customFormat="1" ht="25.5" x14ac:dyDescent="0.25">
      <c r="A37" s="57">
        <v>4848</v>
      </c>
      <c r="B37" s="54">
        <v>2015</v>
      </c>
      <c r="C37" s="55" t="s">
        <v>35</v>
      </c>
      <c r="D37" s="55" t="s">
        <v>130</v>
      </c>
      <c r="E37" s="55" t="s">
        <v>26</v>
      </c>
      <c r="F37" s="55" t="s">
        <v>25</v>
      </c>
      <c r="G37" s="56">
        <v>1</v>
      </c>
      <c r="H37" s="57">
        <v>14014</v>
      </c>
      <c r="I37" s="55" t="s">
        <v>307</v>
      </c>
      <c r="J37" s="57">
        <v>9</v>
      </c>
      <c r="K37" s="57">
        <v>9</v>
      </c>
      <c r="L37" s="57"/>
      <c r="M37" s="57"/>
      <c r="N37" s="57"/>
      <c r="O37" s="57"/>
      <c r="P37" s="59"/>
      <c r="Q37" s="59"/>
      <c r="R37" s="59"/>
      <c r="S37" s="59"/>
      <c r="T37" s="66"/>
      <c r="U37" s="57"/>
      <c r="V37" s="57"/>
      <c r="W37" s="57">
        <f t="shared" ca="1" si="0"/>
        <v>13</v>
      </c>
      <c r="X37" s="55" t="str">
        <f t="shared" ca="1" si="1"/>
        <v>1 группа</v>
      </c>
      <c r="Y37" s="55" t="str">
        <f t="shared" ca="1" si="2"/>
        <v>1 подгруппа</v>
      </c>
      <c r="Z37" s="55"/>
      <c r="AA37" s="55" t="s">
        <v>22</v>
      </c>
      <c r="AB37"/>
      <c r="BF37"/>
      <c r="BG37"/>
      <c r="BH37"/>
    </row>
    <row r="38" spans="1:60" s="6" customFormat="1" ht="25.5" x14ac:dyDescent="0.25">
      <c r="A38" s="57">
        <v>4848</v>
      </c>
      <c r="B38" s="54">
        <v>2015</v>
      </c>
      <c r="C38" s="55" t="s">
        <v>35</v>
      </c>
      <c r="D38" s="55" t="s">
        <v>73</v>
      </c>
      <c r="E38" s="55" t="s">
        <v>20</v>
      </c>
      <c r="F38" s="55" t="s">
        <v>21</v>
      </c>
      <c r="G38" s="56">
        <v>1</v>
      </c>
      <c r="H38" s="57">
        <v>14014</v>
      </c>
      <c r="I38" s="55" t="s">
        <v>66</v>
      </c>
      <c r="J38" s="57">
        <v>54</v>
      </c>
      <c r="K38" s="57">
        <v>54</v>
      </c>
      <c r="L38" s="57"/>
      <c r="M38" s="57">
        <v>1</v>
      </c>
      <c r="N38" s="57">
        <v>1</v>
      </c>
      <c r="O38" s="57"/>
      <c r="P38" s="59"/>
      <c r="Q38" s="59"/>
      <c r="R38" s="59"/>
      <c r="S38" s="59"/>
      <c r="T38" s="66"/>
      <c r="U38" s="57"/>
      <c r="V38" s="57"/>
      <c r="W38" s="57">
        <f t="shared" ca="1" si="0"/>
        <v>13</v>
      </c>
      <c r="X38" s="55" t="str">
        <f t="shared" ca="1" si="1"/>
        <v>1 группа</v>
      </c>
      <c r="Y38" s="55" t="str">
        <f t="shared" ca="1" si="2"/>
        <v>1 подгруппа</v>
      </c>
      <c r="Z38" s="55"/>
      <c r="AA38" s="55" t="s">
        <v>22</v>
      </c>
      <c r="AB38"/>
      <c r="BF38"/>
      <c r="BG38"/>
      <c r="BH38"/>
    </row>
    <row r="39" spans="1:60" s="6" customFormat="1" ht="25.5" x14ac:dyDescent="0.25">
      <c r="A39" s="57">
        <v>4848</v>
      </c>
      <c r="B39" s="54">
        <v>2015</v>
      </c>
      <c r="C39" s="55" t="s">
        <v>35</v>
      </c>
      <c r="D39" s="55" t="s">
        <v>73</v>
      </c>
      <c r="E39" s="55" t="s">
        <v>20</v>
      </c>
      <c r="F39" s="55" t="s">
        <v>21</v>
      </c>
      <c r="G39" s="56">
        <v>1</v>
      </c>
      <c r="H39" s="57">
        <v>14014</v>
      </c>
      <c r="I39" s="55" t="s">
        <v>360</v>
      </c>
      <c r="J39" s="57"/>
      <c r="K39" s="57"/>
      <c r="L39" s="57">
        <v>36</v>
      </c>
      <c r="M39" s="57"/>
      <c r="N39" s="57"/>
      <c r="O39" s="57"/>
      <c r="P39" s="59"/>
      <c r="Q39" s="59"/>
      <c r="R39" s="59"/>
      <c r="S39" s="59"/>
      <c r="T39" s="66"/>
      <c r="U39" s="57"/>
      <c r="V39" s="57"/>
      <c r="W39" s="57">
        <f t="shared" ca="1" si="0"/>
        <v>13</v>
      </c>
      <c r="X39" s="55" t="str">
        <f t="shared" ca="1" si="1"/>
        <v>1 группа</v>
      </c>
      <c r="Y39" s="55" t="str">
        <f t="shared" ca="1" si="2"/>
        <v>1 подгруппа</v>
      </c>
      <c r="Z39" s="55"/>
      <c r="AA39" s="55" t="s">
        <v>22</v>
      </c>
      <c r="AB39"/>
      <c r="BF39"/>
      <c r="BG39"/>
      <c r="BH39"/>
    </row>
    <row r="40" spans="1:60" s="6" customFormat="1" ht="25.5" x14ac:dyDescent="0.25">
      <c r="A40" s="57">
        <v>4848</v>
      </c>
      <c r="B40" s="54">
        <v>2016</v>
      </c>
      <c r="C40" s="55" t="s">
        <v>35</v>
      </c>
      <c r="D40" s="55" t="s">
        <v>70</v>
      </c>
      <c r="E40" s="55" t="s">
        <v>28</v>
      </c>
      <c r="F40" s="55" t="s">
        <v>23</v>
      </c>
      <c r="G40" s="56">
        <v>1</v>
      </c>
      <c r="H40" s="57">
        <v>15377</v>
      </c>
      <c r="I40" s="55" t="s">
        <v>124</v>
      </c>
      <c r="J40" s="57">
        <v>36</v>
      </c>
      <c r="K40" s="57">
        <v>12</v>
      </c>
      <c r="L40" s="57">
        <v>26</v>
      </c>
      <c r="M40" s="57">
        <v>1</v>
      </c>
      <c r="N40" s="57">
        <v>1</v>
      </c>
      <c r="O40" s="57"/>
      <c r="P40" s="60"/>
      <c r="Q40" s="60"/>
      <c r="R40" s="60"/>
      <c r="S40" s="60"/>
      <c r="T40" s="66"/>
      <c r="U40" s="57"/>
      <c r="V40" s="57"/>
      <c r="W40" s="57">
        <f t="shared" ca="1" si="0"/>
        <v>13</v>
      </c>
      <c r="X40" s="55" t="str">
        <f t="shared" ca="1" si="1"/>
        <v>1 группа</v>
      </c>
      <c r="Y40" s="55" t="str">
        <f t="shared" ca="1" si="2"/>
        <v>1 подгруппа</v>
      </c>
      <c r="Z40" s="55"/>
      <c r="AA40" s="55" t="s">
        <v>22</v>
      </c>
      <c r="AB40"/>
      <c r="BF40"/>
      <c r="BG40"/>
      <c r="BH40"/>
    </row>
    <row r="41" spans="1:60" s="6" customFormat="1" ht="25.5" x14ac:dyDescent="0.25">
      <c r="A41" s="57">
        <v>4848</v>
      </c>
      <c r="B41" s="54">
        <v>2016</v>
      </c>
      <c r="C41" s="55" t="s">
        <v>35</v>
      </c>
      <c r="D41" s="55" t="s">
        <v>70</v>
      </c>
      <c r="E41" s="55" t="s">
        <v>28</v>
      </c>
      <c r="F41" s="55" t="s">
        <v>23</v>
      </c>
      <c r="G41" s="56">
        <v>1</v>
      </c>
      <c r="H41" s="57">
        <v>15377</v>
      </c>
      <c r="I41" s="55" t="s">
        <v>54</v>
      </c>
      <c r="J41" s="57">
        <v>4</v>
      </c>
      <c r="K41" s="57">
        <v>14</v>
      </c>
      <c r="L41" s="57">
        <v>14</v>
      </c>
      <c r="M41" s="57"/>
      <c r="N41" s="57"/>
      <c r="O41" s="57"/>
      <c r="P41" s="60">
        <v>1</v>
      </c>
      <c r="Q41" s="60"/>
      <c r="R41" s="60"/>
      <c r="S41" s="60"/>
      <c r="T41" s="66"/>
      <c r="U41" s="57"/>
      <c r="V41" s="57"/>
      <c r="W41" s="57">
        <f t="shared" ca="1" si="0"/>
        <v>13</v>
      </c>
      <c r="X41" s="55" t="str">
        <f t="shared" ca="1" si="1"/>
        <v>1 группа</v>
      </c>
      <c r="Y41" s="55" t="str">
        <f t="shared" ca="1" si="2"/>
        <v>1 подгруппа</v>
      </c>
      <c r="Z41" s="55"/>
      <c r="AA41" s="55" t="s">
        <v>22</v>
      </c>
      <c r="AB41"/>
      <c r="BF41"/>
      <c r="BG41"/>
      <c r="BH41"/>
    </row>
    <row r="42" spans="1:60" s="6" customFormat="1" ht="25.5" x14ac:dyDescent="0.25">
      <c r="A42" s="57">
        <v>4848</v>
      </c>
      <c r="B42" s="54">
        <v>2016</v>
      </c>
      <c r="C42" s="55" t="s">
        <v>35</v>
      </c>
      <c r="D42" s="55" t="s">
        <v>70</v>
      </c>
      <c r="E42" s="55" t="s">
        <v>28</v>
      </c>
      <c r="F42" s="55" t="s">
        <v>23</v>
      </c>
      <c r="G42" s="56">
        <v>1</v>
      </c>
      <c r="H42" s="57">
        <v>15377</v>
      </c>
      <c r="I42" s="55" t="s">
        <v>136</v>
      </c>
      <c r="J42" s="57">
        <v>34</v>
      </c>
      <c r="K42" s="57"/>
      <c r="L42" s="57"/>
      <c r="M42" s="57"/>
      <c r="N42" s="57"/>
      <c r="O42" s="57"/>
      <c r="P42" s="60"/>
      <c r="Q42" s="60"/>
      <c r="R42" s="60"/>
      <c r="S42" s="60"/>
      <c r="T42" s="66"/>
      <c r="U42" s="57"/>
      <c r="V42" s="57"/>
      <c r="W42" s="57">
        <f t="shared" ca="1" si="0"/>
        <v>13</v>
      </c>
      <c r="X42" s="55" t="str">
        <f t="shared" ca="1" si="1"/>
        <v>1 группа</v>
      </c>
      <c r="Y42" s="55" t="str">
        <f t="shared" ca="1" si="2"/>
        <v>1 подгруппа</v>
      </c>
      <c r="Z42" s="55"/>
      <c r="AA42" s="55"/>
      <c r="AB42"/>
      <c r="BF42"/>
      <c r="BG42"/>
      <c r="BH42"/>
    </row>
    <row r="43" spans="1:60" s="6" customFormat="1" ht="38.25" x14ac:dyDescent="0.25">
      <c r="A43" s="57">
        <v>4848</v>
      </c>
      <c r="B43" s="54">
        <v>2016</v>
      </c>
      <c r="C43" s="55" t="s">
        <v>35</v>
      </c>
      <c r="D43" s="55" t="s">
        <v>72</v>
      </c>
      <c r="E43" s="55" t="s">
        <v>26</v>
      </c>
      <c r="F43" s="55" t="s">
        <v>25</v>
      </c>
      <c r="G43" s="56">
        <v>1</v>
      </c>
      <c r="H43" s="57">
        <v>15377</v>
      </c>
      <c r="I43" s="55" t="s">
        <v>125</v>
      </c>
      <c r="J43" s="57">
        <v>18</v>
      </c>
      <c r="K43" s="57"/>
      <c r="L43" s="57">
        <v>18</v>
      </c>
      <c r="M43" s="57"/>
      <c r="N43" s="57"/>
      <c r="O43" s="57"/>
      <c r="P43" s="60"/>
      <c r="Q43" s="60"/>
      <c r="R43" s="60"/>
      <c r="S43" s="60"/>
      <c r="T43" s="66"/>
      <c r="U43" s="57"/>
      <c r="V43" s="57"/>
      <c r="W43" s="57">
        <f t="shared" ca="1" si="0"/>
        <v>13</v>
      </c>
      <c r="X43" s="55" t="str">
        <f t="shared" ca="1" si="1"/>
        <v>1 группа</v>
      </c>
      <c r="Y43" s="55" t="str">
        <f t="shared" ca="1" si="2"/>
        <v>1 подгруппа</v>
      </c>
      <c r="Z43" s="55"/>
      <c r="AA43" s="55" t="s">
        <v>22</v>
      </c>
      <c r="AB43"/>
      <c r="BF43"/>
      <c r="BG43"/>
      <c r="BH43"/>
    </row>
    <row r="44" spans="1:60" s="6" customFormat="1" ht="25.5" x14ac:dyDescent="0.25">
      <c r="A44" s="57">
        <v>4848</v>
      </c>
      <c r="B44" s="54">
        <v>2016</v>
      </c>
      <c r="C44" s="55" t="s">
        <v>35</v>
      </c>
      <c r="D44" s="55" t="s">
        <v>116</v>
      </c>
      <c r="E44" s="55" t="s">
        <v>28</v>
      </c>
      <c r="F44" s="55" t="s">
        <v>56</v>
      </c>
      <c r="G44" s="56">
        <v>1</v>
      </c>
      <c r="H44" s="57">
        <v>15377</v>
      </c>
      <c r="I44" s="55" t="s">
        <v>126</v>
      </c>
      <c r="J44" s="57"/>
      <c r="K44" s="57"/>
      <c r="L44" s="57"/>
      <c r="M44" s="57">
        <v>1</v>
      </c>
      <c r="N44" s="57">
        <v>1</v>
      </c>
      <c r="O44" s="57"/>
      <c r="P44" s="60"/>
      <c r="Q44" s="60"/>
      <c r="R44" s="60"/>
      <c r="S44" s="60"/>
      <c r="T44" s="66"/>
      <c r="U44" s="57"/>
      <c r="V44" s="57"/>
      <c r="W44" s="57">
        <f t="shared" ca="1" si="0"/>
        <v>13</v>
      </c>
      <c r="X44" s="55" t="str">
        <f t="shared" ca="1" si="1"/>
        <v>1 группа</v>
      </c>
      <c r="Y44" s="55" t="str">
        <f t="shared" ca="1" si="2"/>
        <v>1 подгруппа</v>
      </c>
      <c r="Z44" s="55"/>
      <c r="AA44" s="55" t="s">
        <v>22</v>
      </c>
      <c r="AB44"/>
      <c r="BF44"/>
      <c r="BG44"/>
      <c r="BH44"/>
    </row>
    <row r="45" spans="1:60" s="6" customFormat="1" ht="25.5" x14ac:dyDescent="0.25">
      <c r="A45" s="57">
        <v>4848</v>
      </c>
      <c r="B45" s="54">
        <v>2016</v>
      </c>
      <c r="C45" s="55" t="s">
        <v>35</v>
      </c>
      <c r="D45" s="55" t="s">
        <v>116</v>
      </c>
      <c r="E45" s="55" t="s">
        <v>28</v>
      </c>
      <c r="F45" s="55" t="s">
        <v>56</v>
      </c>
      <c r="G45" s="56">
        <v>1</v>
      </c>
      <c r="H45" s="57">
        <v>15377</v>
      </c>
      <c r="I45" s="55" t="s">
        <v>127</v>
      </c>
      <c r="J45" s="57">
        <v>17</v>
      </c>
      <c r="K45" s="57"/>
      <c r="L45" s="57"/>
      <c r="M45" s="57"/>
      <c r="N45" s="57"/>
      <c r="O45" s="57"/>
      <c r="P45" s="60"/>
      <c r="Q45" s="60"/>
      <c r="R45" s="60"/>
      <c r="S45" s="60"/>
      <c r="T45" s="66"/>
      <c r="U45" s="57"/>
      <c r="V45" s="57"/>
      <c r="W45" s="57">
        <f t="shared" ca="1" si="0"/>
        <v>13</v>
      </c>
      <c r="X45" s="55" t="str">
        <f t="shared" ca="1" si="1"/>
        <v>1 группа</v>
      </c>
      <c r="Y45" s="55" t="str">
        <f t="shared" ca="1" si="2"/>
        <v>1 подгруппа</v>
      </c>
      <c r="Z45" s="55"/>
      <c r="AA45" s="55" t="s">
        <v>22</v>
      </c>
      <c r="AB45"/>
      <c r="BF45"/>
      <c r="BG45"/>
      <c r="BH45"/>
    </row>
    <row r="46" spans="1:60" s="6" customFormat="1" ht="25.5" x14ac:dyDescent="0.25">
      <c r="A46" s="57">
        <v>4848</v>
      </c>
      <c r="B46" s="54">
        <v>2016</v>
      </c>
      <c r="C46" s="55" t="s">
        <v>35</v>
      </c>
      <c r="D46" s="55" t="s">
        <v>116</v>
      </c>
      <c r="E46" s="55" t="s">
        <v>28</v>
      </c>
      <c r="F46" s="55" t="s">
        <v>56</v>
      </c>
      <c r="G46" s="56">
        <v>1</v>
      </c>
      <c r="H46" s="57">
        <v>15377</v>
      </c>
      <c r="I46" s="55" t="s">
        <v>128</v>
      </c>
      <c r="J46" s="57">
        <v>17</v>
      </c>
      <c r="K46" s="57"/>
      <c r="L46" s="57"/>
      <c r="M46" s="57"/>
      <c r="N46" s="57"/>
      <c r="O46" s="57"/>
      <c r="P46" s="60"/>
      <c r="Q46" s="60"/>
      <c r="R46" s="60"/>
      <c r="S46" s="60"/>
      <c r="T46" s="66"/>
      <c r="U46" s="57"/>
      <c r="V46" s="57"/>
      <c r="W46" s="57">
        <f t="shared" ca="1" si="0"/>
        <v>13</v>
      </c>
      <c r="X46" s="55" t="str">
        <f t="shared" ca="1" si="1"/>
        <v>1 группа</v>
      </c>
      <c r="Y46" s="55" t="str">
        <f t="shared" ca="1" si="2"/>
        <v>1 подгруппа</v>
      </c>
      <c r="Z46" s="55"/>
      <c r="AA46" s="55" t="s">
        <v>22</v>
      </c>
      <c r="AB46"/>
      <c r="BF46"/>
      <c r="BG46"/>
      <c r="BH46"/>
    </row>
    <row r="47" spans="1:60" s="6" customFormat="1" ht="25.5" x14ac:dyDescent="0.25">
      <c r="A47" s="57">
        <v>4848</v>
      </c>
      <c r="B47" s="54">
        <v>2016</v>
      </c>
      <c r="C47" s="55" t="s">
        <v>35</v>
      </c>
      <c r="D47" s="55" t="s">
        <v>116</v>
      </c>
      <c r="E47" s="55" t="s">
        <v>28</v>
      </c>
      <c r="F47" s="55" t="s">
        <v>56</v>
      </c>
      <c r="G47" s="56">
        <v>1</v>
      </c>
      <c r="H47" s="57">
        <v>15377</v>
      </c>
      <c r="I47" s="55" t="s">
        <v>129</v>
      </c>
      <c r="J47" s="57">
        <v>18</v>
      </c>
      <c r="K47" s="57"/>
      <c r="L47" s="57">
        <v>27</v>
      </c>
      <c r="M47" s="57"/>
      <c r="N47" s="57"/>
      <c r="O47" s="57"/>
      <c r="P47" s="60"/>
      <c r="Q47" s="60"/>
      <c r="R47" s="60"/>
      <c r="S47" s="60"/>
      <c r="T47" s="66"/>
      <c r="U47" s="57"/>
      <c r="V47" s="57"/>
      <c r="W47" s="57">
        <f t="shared" ca="1" si="0"/>
        <v>13</v>
      </c>
      <c r="X47" s="55" t="str">
        <f t="shared" ca="1" si="1"/>
        <v>1 группа</v>
      </c>
      <c r="Y47" s="55" t="str">
        <f t="shared" ca="1" si="2"/>
        <v>1 подгруппа</v>
      </c>
      <c r="Z47" s="55"/>
      <c r="AA47" s="55" t="s">
        <v>22</v>
      </c>
      <c r="AB47"/>
      <c r="BF47"/>
      <c r="BG47"/>
      <c r="BH47"/>
    </row>
    <row r="48" spans="1:60" s="6" customFormat="1" ht="25.5" x14ac:dyDescent="0.25">
      <c r="A48" s="57">
        <v>4848</v>
      </c>
      <c r="B48" s="54">
        <v>2016</v>
      </c>
      <c r="C48" s="55" t="s">
        <v>35</v>
      </c>
      <c r="D48" s="55" t="s">
        <v>36</v>
      </c>
      <c r="E48" s="55" t="s">
        <v>26</v>
      </c>
      <c r="F48" s="55" t="s">
        <v>25</v>
      </c>
      <c r="G48" s="56">
        <v>1</v>
      </c>
      <c r="H48" s="57">
        <v>15377</v>
      </c>
      <c r="I48" s="55" t="s">
        <v>126</v>
      </c>
      <c r="J48" s="57"/>
      <c r="K48" s="57"/>
      <c r="L48" s="57"/>
      <c r="M48" s="57"/>
      <c r="N48" s="57">
        <v>1</v>
      </c>
      <c r="O48" s="57"/>
      <c r="P48" s="60"/>
      <c r="Q48" s="60"/>
      <c r="R48" s="60"/>
      <c r="S48" s="60"/>
      <c r="T48" s="66"/>
      <c r="U48" s="57"/>
      <c r="V48" s="57"/>
      <c r="W48" s="57">
        <f t="shared" ca="1" si="0"/>
        <v>13</v>
      </c>
      <c r="X48" s="55" t="str">
        <f t="shared" ca="1" si="1"/>
        <v>1 группа</v>
      </c>
      <c r="Y48" s="55" t="str">
        <f t="shared" ca="1" si="2"/>
        <v>1 подгруппа</v>
      </c>
      <c r="Z48" s="55"/>
      <c r="AA48" s="55" t="s">
        <v>22</v>
      </c>
      <c r="AB48"/>
      <c r="BF48"/>
      <c r="BG48"/>
      <c r="BH48"/>
    </row>
    <row r="49" spans="1:60" s="6" customFormat="1" ht="25.5" x14ac:dyDescent="0.25">
      <c r="A49" s="57">
        <v>4848</v>
      </c>
      <c r="B49" s="54">
        <v>2016</v>
      </c>
      <c r="C49" s="55" t="s">
        <v>35</v>
      </c>
      <c r="D49" s="55" t="s">
        <v>36</v>
      </c>
      <c r="E49" s="55" t="s">
        <v>26</v>
      </c>
      <c r="F49" s="55" t="s">
        <v>25</v>
      </c>
      <c r="G49" s="56">
        <v>1</v>
      </c>
      <c r="H49" s="57">
        <v>15377</v>
      </c>
      <c r="I49" s="55" t="s">
        <v>127</v>
      </c>
      <c r="J49" s="57"/>
      <c r="K49" s="57"/>
      <c r="L49" s="57">
        <v>34</v>
      </c>
      <c r="M49" s="57"/>
      <c r="N49" s="57"/>
      <c r="O49" s="57"/>
      <c r="P49" s="60"/>
      <c r="Q49" s="60"/>
      <c r="R49" s="60"/>
      <c r="S49" s="60"/>
      <c r="T49" s="66"/>
      <c r="U49" s="57"/>
      <c r="V49" s="57"/>
      <c r="W49" s="57">
        <f t="shared" ca="1" si="0"/>
        <v>13</v>
      </c>
      <c r="X49" s="55" t="str">
        <f t="shared" ca="1" si="1"/>
        <v>1 группа</v>
      </c>
      <c r="Y49" s="55" t="str">
        <f t="shared" ca="1" si="2"/>
        <v>1 подгруппа</v>
      </c>
      <c r="Z49" s="55"/>
      <c r="AA49" s="55" t="s">
        <v>22</v>
      </c>
      <c r="AB49"/>
      <c r="BF49"/>
      <c r="BG49"/>
      <c r="BH49"/>
    </row>
    <row r="50" spans="1:60" s="6" customFormat="1" ht="25.5" x14ac:dyDescent="0.25">
      <c r="A50" s="57">
        <v>4848</v>
      </c>
      <c r="B50" s="54">
        <v>2016</v>
      </c>
      <c r="C50" s="55" t="s">
        <v>35</v>
      </c>
      <c r="D50" s="55" t="s">
        <v>36</v>
      </c>
      <c r="E50" s="55" t="s">
        <v>26</v>
      </c>
      <c r="F50" s="55" t="s">
        <v>25</v>
      </c>
      <c r="G50" s="56">
        <v>1</v>
      </c>
      <c r="H50" s="57">
        <v>15377</v>
      </c>
      <c r="I50" s="55" t="s">
        <v>129</v>
      </c>
      <c r="J50" s="57"/>
      <c r="K50" s="57"/>
      <c r="L50" s="57">
        <v>27</v>
      </c>
      <c r="M50" s="57"/>
      <c r="N50" s="57"/>
      <c r="O50" s="57"/>
      <c r="P50" s="60"/>
      <c r="Q50" s="60"/>
      <c r="R50" s="60"/>
      <c r="S50" s="60"/>
      <c r="T50" s="66"/>
      <c r="U50" s="57"/>
      <c r="V50" s="57"/>
      <c r="W50" s="57">
        <f t="shared" ca="1" si="0"/>
        <v>13</v>
      </c>
      <c r="X50" s="55" t="str">
        <f t="shared" ca="1" si="1"/>
        <v>1 группа</v>
      </c>
      <c r="Y50" s="55" t="str">
        <f t="shared" ca="1" si="2"/>
        <v>1 подгруппа</v>
      </c>
      <c r="Z50" s="55"/>
      <c r="AA50" s="55" t="s">
        <v>22</v>
      </c>
      <c r="AB50"/>
      <c r="BF50"/>
      <c r="BG50"/>
      <c r="BH50"/>
    </row>
    <row r="51" spans="1:60" s="6" customFormat="1" ht="25.5" x14ac:dyDescent="0.25">
      <c r="A51" s="57">
        <v>4848</v>
      </c>
      <c r="B51" s="54">
        <v>2016</v>
      </c>
      <c r="C51" s="55" t="s">
        <v>35</v>
      </c>
      <c r="D51" s="55" t="s">
        <v>130</v>
      </c>
      <c r="E51" s="55" t="s">
        <v>26</v>
      </c>
      <c r="F51" s="55" t="s">
        <v>25</v>
      </c>
      <c r="G51" s="56">
        <v>1</v>
      </c>
      <c r="H51" s="57">
        <v>15377</v>
      </c>
      <c r="I51" s="55" t="s">
        <v>131</v>
      </c>
      <c r="J51" s="57"/>
      <c r="K51" s="57"/>
      <c r="L51" s="57"/>
      <c r="M51" s="57">
        <v>1</v>
      </c>
      <c r="N51" s="57">
        <v>1</v>
      </c>
      <c r="O51" s="57"/>
      <c r="P51" s="60"/>
      <c r="Q51" s="60"/>
      <c r="R51" s="60"/>
      <c r="S51" s="60"/>
      <c r="T51" s="66"/>
      <c r="U51" s="57"/>
      <c r="V51" s="57"/>
      <c r="W51" s="57">
        <f t="shared" ca="1" si="0"/>
        <v>13</v>
      </c>
      <c r="X51" s="55" t="str">
        <f t="shared" ca="1" si="1"/>
        <v>1 группа</v>
      </c>
      <c r="Y51" s="55" t="str">
        <f t="shared" ca="1" si="2"/>
        <v>1 подгруппа</v>
      </c>
      <c r="Z51" s="55"/>
      <c r="AA51" s="55" t="s">
        <v>22</v>
      </c>
      <c r="AB51"/>
      <c r="BF51"/>
      <c r="BG51"/>
      <c r="BH51"/>
    </row>
    <row r="52" spans="1:60" s="6" customFormat="1" ht="25.5" x14ac:dyDescent="0.25">
      <c r="A52" s="57">
        <v>4848</v>
      </c>
      <c r="B52" s="54">
        <v>2016</v>
      </c>
      <c r="C52" s="55" t="s">
        <v>35</v>
      </c>
      <c r="D52" s="55" t="s">
        <v>130</v>
      </c>
      <c r="E52" s="55" t="s">
        <v>26</v>
      </c>
      <c r="F52" s="55" t="s">
        <v>25</v>
      </c>
      <c r="G52" s="56">
        <v>1</v>
      </c>
      <c r="H52" s="57">
        <v>15377</v>
      </c>
      <c r="I52" s="55" t="s">
        <v>132</v>
      </c>
      <c r="J52" s="57">
        <v>17</v>
      </c>
      <c r="K52" s="57">
        <v>17</v>
      </c>
      <c r="L52" s="57">
        <v>20</v>
      </c>
      <c r="M52" s="57"/>
      <c r="N52" s="57"/>
      <c r="O52" s="57"/>
      <c r="P52" s="60"/>
      <c r="Q52" s="60"/>
      <c r="R52" s="60"/>
      <c r="S52" s="60"/>
      <c r="T52" s="66"/>
      <c r="U52" s="57"/>
      <c r="V52" s="57"/>
      <c r="W52" s="57">
        <f t="shared" ca="1" si="0"/>
        <v>13</v>
      </c>
      <c r="X52" s="55" t="str">
        <f t="shared" ca="1" si="1"/>
        <v>1 группа</v>
      </c>
      <c r="Y52" s="55" t="str">
        <f t="shared" ca="1" si="2"/>
        <v>1 подгруппа</v>
      </c>
      <c r="Z52" s="55"/>
      <c r="AA52" s="55" t="s">
        <v>22</v>
      </c>
      <c r="AB52"/>
      <c r="BF52"/>
      <c r="BG52"/>
      <c r="BH52"/>
    </row>
    <row r="53" spans="1:60" s="6" customFormat="1" ht="25.5" x14ac:dyDescent="0.25">
      <c r="A53" s="57">
        <v>4848</v>
      </c>
      <c r="B53" s="54">
        <v>2016</v>
      </c>
      <c r="C53" s="55" t="s">
        <v>35</v>
      </c>
      <c r="D53" s="55" t="s">
        <v>130</v>
      </c>
      <c r="E53" s="55" t="s">
        <v>26</v>
      </c>
      <c r="F53" s="55" t="s">
        <v>25</v>
      </c>
      <c r="G53" s="56">
        <v>1</v>
      </c>
      <c r="H53" s="57">
        <v>15377</v>
      </c>
      <c r="I53" s="55" t="s">
        <v>133</v>
      </c>
      <c r="J53" s="57"/>
      <c r="K53" s="57"/>
      <c r="L53" s="57">
        <v>36</v>
      </c>
      <c r="M53" s="57"/>
      <c r="N53" s="57"/>
      <c r="O53" s="57"/>
      <c r="P53" s="60"/>
      <c r="Q53" s="60"/>
      <c r="R53" s="60"/>
      <c r="S53" s="60"/>
      <c r="T53" s="66"/>
      <c r="U53" s="57"/>
      <c r="V53" s="57"/>
      <c r="W53" s="57">
        <f t="shared" ca="1" si="0"/>
        <v>13</v>
      </c>
      <c r="X53" s="55" t="str">
        <f t="shared" ca="1" si="1"/>
        <v>1 группа</v>
      </c>
      <c r="Y53" s="55" t="str">
        <f t="shared" ca="1" si="2"/>
        <v>1 подгруппа</v>
      </c>
      <c r="Z53" s="55"/>
      <c r="AA53" s="55" t="s">
        <v>22</v>
      </c>
      <c r="AB53"/>
      <c r="BF53"/>
      <c r="BG53"/>
      <c r="BH53"/>
    </row>
    <row r="54" spans="1:60" s="6" customFormat="1" ht="25.5" x14ac:dyDescent="0.25">
      <c r="A54" s="57">
        <v>4848</v>
      </c>
      <c r="B54" s="54">
        <v>2016</v>
      </c>
      <c r="C54" s="55" t="s">
        <v>35</v>
      </c>
      <c r="D54" s="55" t="s">
        <v>130</v>
      </c>
      <c r="E54" s="55" t="s">
        <v>26</v>
      </c>
      <c r="F54" s="55" t="s">
        <v>25</v>
      </c>
      <c r="G54" s="56">
        <v>1</v>
      </c>
      <c r="H54" s="57">
        <v>15377</v>
      </c>
      <c r="I54" s="55" t="s">
        <v>134</v>
      </c>
      <c r="J54" s="57"/>
      <c r="K54" s="57"/>
      <c r="L54" s="57">
        <v>36</v>
      </c>
      <c r="M54" s="57"/>
      <c r="N54" s="57"/>
      <c r="O54" s="57"/>
      <c r="P54" s="60"/>
      <c r="Q54" s="60"/>
      <c r="R54" s="60"/>
      <c r="S54" s="60"/>
      <c r="T54" s="66"/>
      <c r="U54" s="57"/>
      <c r="V54" s="57"/>
      <c r="W54" s="57">
        <f t="shared" ca="1" si="0"/>
        <v>13</v>
      </c>
      <c r="X54" s="55" t="str">
        <f t="shared" ca="1" si="1"/>
        <v>1 группа</v>
      </c>
      <c r="Y54" s="55" t="str">
        <f t="shared" ca="1" si="2"/>
        <v>1 подгруппа</v>
      </c>
      <c r="Z54" s="55"/>
      <c r="AA54" s="55" t="s">
        <v>22</v>
      </c>
      <c r="AB54"/>
      <c r="BF54"/>
      <c r="BG54"/>
      <c r="BH54"/>
    </row>
    <row r="55" spans="1:60" s="6" customFormat="1" ht="25.5" x14ac:dyDescent="0.25">
      <c r="A55" s="57">
        <v>4848</v>
      </c>
      <c r="B55" s="54">
        <v>2016</v>
      </c>
      <c r="C55" s="55" t="s">
        <v>35</v>
      </c>
      <c r="D55" s="55" t="s">
        <v>130</v>
      </c>
      <c r="E55" s="55" t="s">
        <v>26</v>
      </c>
      <c r="F55" s="55" t="s">
        <v>25</v>
      </c>
      <c r="G55" s="56">
        <v>1</v>
      </c>
      <c r="H55" s="57">
        <v>15377</v>
      </c>
      <c r="I55" s="55" t="s">
        <v>137</v>
      </c>
      <c r="J55" s="57">
        <v>14</v>
      </c>
      <c r="K55" s="57"/>
      <c r="L55" s="57"/>
      <c r="M55" s="57"/>
      <c r="N55" s="57"/>
      <c r="O55" s="57"/>
      <c r="P55" s="60"/>
      <c r="Q55" s="60"/>
      <c r="R55" s="60"/>
      <c r="S55" s="60"/>
      <c r="T55" s="66"/>
      <c r="U55" s="57"/>
      <c r="V55" s="57"/>
      <c r="W55" s="57">
        <f t="shared" ca="1" si="0"/>
        <v>13</v>
      </c>
      <c r="X55" s="55" t="str">
        <f t="shared" ca="1" si="1"/>
        <v>1 группа</v>
      </c>
      <c r="Y55" s="55" t="str">
        <f t="shared" ca="1" si="2"/>
        <v>1 подгруппа</v>
      </c>
      <c r="Z55" s="55"/>
      <c r="AA55" s="55"/>
      <c r="AB55"/>
      <c r="BF55"/>
      <c r="BG55"/>
      <c r="BH55"/>
    </row>
    <row r="56" spans="1:60" s="6" customFormat="1" ht="25.5" x14ac:dyDescent="0.25">
      <c r="A56" s="57">
        <v>4848</v>
      </c>
      <c r="B56" s="54">
        <v>2016</v>
      </c>
      <c r="C56" s="55" t="s">
        <v>35</v>
      </c>
      <c r="D56" s="55" t="s">
        <v>135</v>
      </c>
      <c r="E56" s="55" t="s">
        <v>20</v>
      </c>
      <c r="F56" s="55" t="s">
        <v>82</v>
      </c>
      <c r="G56" s="56">
        <v>1</v>
      </c>
      <c r="H56" s="57">
        <v>15377</v>
      </c>
      <c r="I56" s="55" t="s">
        <v>128</v>
      </c>
      <c r="J56" s="57"/>
      <c r="K56" s="57"/>
      <c r="L56" s="57">
        <v>34</v>
      </c>
      <c r="M56" s="57"/>
      <c r="N56" s="57"/>
      <c r="O56" s="57"/>
      <c r="P56" s="60"/>
      <c r="Q56" s="60"/>
      <c r="R56" s="60"/>
      <c r="S56" s="60"/>
      <c r="T56" s="66"/>
      <c r="U56" s="57"/>
      <c r="V56" s="57"/>
      <c r="W56" s="57">
        <f t="shared" ca="1" si="0"/>
        <v>13</v>
      </c>
      <c r="X56" s="55" t="str">
        <f t="shared" ca="1" si="1"/>
        <v>1 группа</v>
      </c>
      <c r="Y56" s="55" t="str">
        <f t="shared" ca="1" si="2"/>
        <v>1 подгруппа</v>
      </c>
      <c r="Z56" s="55"/>
      <c r="AA56" s="55" t="s">
        <v>22</v>
      </c>
      <c r="AB56"/>
      <c r="BF56"/>
      <c r="BG56"/>
      <c r="BH56"/>
    </row>
    <row r="57" spans="1:60" s="6" customFormat="1" ht="25.5" x14ac:dyDescent="0.25">
      <c r="A57" s="57">
        <v>4848</v>
      </c>
      <c r="B57" s="54">
        <v>2016</v>
      </c>
      <c r="C57" s="55" t="s">
        <v>35</v>
      </c>
      <c r="D57" s="55" t="s">
        <v>135</v>
      </c>
      <c r="E57" s="55" t="s">
        <v>20</v>
      </c>
      <c r="F57" s="55" t="s">
        <v>82</v>
      </c>
      <c r="G57" s="56">
        <v>1</v>
      </c>
      <c r="H57" s="57">
        <v>15377</v>
      </c>
      <c r="I57" s="55" t="s">
        <v>124</v>
      </c>
      <c r="J57" s="57"/>
      <c r="K57" s="57"/>
      <c r="L57" s="57">
        <v>34</v>
      </c>
      <c r="M57" s="57"/>
      <c r="N57" s="57"/>
      <c r="O57" s="57"/>
      <c r="P57" s="60"/>
      <c r="Q57" s="60"/>
      <c r="R57" s="60"/>
      <c r="S57" s="60"/>
      <c r="T57" s="66"/>
      <c r="U57" s="57"/>
      <c r="V57" s="57"/>
      <c r="W57" s="57">
        <f t="shared" ca="1" si="0"/>
        <v>13</v>
      </c>
      <c r="X57" s="55" t="str">
        <f t="shared" ca="1" si="1"/>
        <v>1 группа</v>
      </c>
      <c r="Y57" s="55" t="str">
        <f t="shared" ca="1" si="2"/>
        <v>1 подгруппа</v>
      </c>
      <c r="Z57" s="55"/>
      <c r="AA57" s="55"/>
      <c r="AB57"/>
      <c r="BF57"/>
      <c r="BG57"/>
      <c r="BH57"/>
    </row>
    <row r="58" spans="1:60" s="6" customFormat="1" ht="25.5" x14ac:dyDescent="0.25">
      <c r="A58" s="57">
        <v>4848</v>
      </c>
      <c r="B58" s="54">
        <v>2016</v>
      </c>
      <c r="C58" s="55" t="s">
        <v>35</v>
      </c>
      <c r="D58" s="55" t="s">
        <v>135</v>
      </c>
      <c r="E58" s="55" t="s">
        <v>20</v>
      </c>
      <c r="F58" s="55" t="s">
        <v>82</v>
      </c>
      <c r="G58" s="56">
        <v>1</v>
      </c>
      <c r="H58" s="57">
        <v>15377</v>
      </c>
      <c r="I58" s="55" t="s">
        <v>136</v>
      </c>
      <c r="J58" s="57"/>
      <c r="K58" s="57"/>
      <c r="L58" s="57">
        <v>34</v>
      </c>
      <c r="M58" s="57"/>
      <c r="N58" s="57"/>
      <c r="O58" s="57">
        <v>1</v>
      </c>
      <c r="P58" s="60">
        <v>1</v>
      </c>
      <c r="Q58" s="60"/>
      <c r="R58" s="60"/>
      <c r="S58" s="60"/>
      <c r="T58" s="66"/>
      <c r="U58" s="57"/>
      <c r="V58" s="57"/>
      <c r="W58" s="57">
        <f t="shared" ca="1" si="0"/>
        <v>13</v>
      </c>
      <c r="X58" s="55" t="str">
        <f t="shared" ca="1" si="1"/>
        <v>1 группа</v>
      </c>
      <c r="Y58" s="55" t="str">
        <f t="shared" ca="1" si="2"/>
        <v>1 подгруппа</v>
      </c>
      <c r="Z58" s="55"/>
      <c r="AA58" s="55" t="s">
        <v>22</v>
      </c>
      <c r="AB58"/>
      <c r="BF58"/>
      <c r="BG58"/>
      <c r="BH58"/>
    </row>
    <row r="59" spans="1:60" s="6" customFormat="1" ht="25.5" x14ac:dyDescent="0.25">
      <c r="A59" s="57">
        <v>4848</v>
      </c>
      <c r="B59" s="54">
        <v>2016</v>
      </c>
      <c r="C59" s="55" t="s">
        <v>35</v>
      </c>
      <c r="D59" s="55" t="s">
        <v>135</v>
      </c>
      <c r="E59" s="55" t="s">
        <v>20</v>
      </c>
      <c r="F59" s="55" t="s">
        <v>82</v>
      </c>
      <c r="G59" s="56">
        <v>1</v>
      </c>
      <c r="H59" s="57">
        <v>15377</v>
      </c>
      <c r="I59" s="55" t="s">
        <v>137</v>
      </c>
      <c r="J59" s="57"/>
      <c r="K59" s="57"/>
      <c r="L59" s="57">
        <v>32</v>
      </c>
      <c r="M59" s="57">
        <v>1</v>
      </c>
      <c r="N59" s="57">
        <v>1</v>
      </c>
      <c r="O59" s="57"/>
      <c r="P59" s="60"/>
      <c r="Q59" s="60"/>
      <c r="R59" s="60"/>
      <c r="S59" s="60"/>
      <c r="T59" s="66"/>
      <c r="U59" s="57"/>
      <c r="V59" s="57"/>
      <c r="W59" s="57">
        <f t="shared" ca="1" si="0"/>
        <v>13</v>
      </c>
      <c r="X59" s="55" t="str">
        <f t="shared" ca="1" si="1"/>
        <v>1 группа</v>
      </c>
      <c r="Y59" s="55" t="str">
        <f t="shared" ca="1" si="2"/>
        <v>1 подгруппа</v>
      </c>
      <c r="Z59" s="55"/>
      <c r="AA59" s="55" t="s">
        <v>22</v>
      </c>
      <c r="AB59"/>
      <c r="BF59"/>
      <c r="BG59"/>
      <c r="BH59"/>
    </row>
    <row r="60" spans="1:60" s="6" customFormat="1" ht="25.5" x14ac:dyDescent="0.25">
      <c r="A60" s="57">
        <v>4848</v>
      </c>
      <c r="B60" s="54">
        <v>2016</v>
      </c>
      <c r="C60" s="55" t="s">
        <v>35</v>
      </c>
      <c r="D60" s="55" t="s">
        <v>135</v>
      </c>
      <c r="E60" s="55" t="s">
        <v>20</v>
      </c>
      <c r="F60" s="55" t="s">
        <v>82</v>
      </c>
      <c r="G60" s="56">
        <v>1</v>
      </c>
      <c r="H60" s="57">
        <v>15377</v>
      </c>
      <c r="I60" s="55" t="s">
        <v>132</v>
      </c>
      <c r="J60" s="57"/>
      <c r="K60" s="57"/>
      <c r="L60" s="57">
        <v>14</v>
      </c>
      <c r="M60" s="57"/>
      <c r="N60" s="57"/>
      <c r="O60" s="57"/>
      <c r="P60" s="60"/>
      <c r="Q60" s="60"/>
      <c r="R60" s="60"/>
      <c r="S60" s="60"/>
      <c r="T60" s="66"/>
      <c r="U60" s="57"/>
      <c r="V60" s="57"/>
      <c r="W60" s="57">
        <f t="shared" ca="1" si="0"/>
        <v>13</v>
      </c>
      <c r="X60" s="55" t="str">
        <f t="shared" ca="1" si="1"/>
        <v>1 группа</v>
      </c>
      <c r="Y60" s="55" t="str">
        <f t="shared" ca="1" si="2"/>
        <v>1 подгруппа</v>
      </c>
      <c r="Z60" s="55"/>
      <c r="AA60" s="55"/>
      <c r="AB60"/>
      <c r="BF60"/>
      <c r="BG60"/>
      <c r="BH60"/>
    </row>
    <row r="61" spans="1:60" s="6" customFormat="1" ht="25.5" x14ac:dyDescent="0.25">
      <c r="A61" s="57">
        <v>4848</v>
      </c>
      <c r="B61" s="54">
        <v>2016</v>
      </c>
      <c r="C61" s="55" t="s">
        <v>35</v>
      </c>
      <c r="D61" s="55" t="s">
        <v>73</v>
      </c>
      <c r="E61" s="55" t="s">
        <v>20</v>
      </c>
      <c r="F61" s="55" t="s">
        <v>21</v>
      </c>
      <c r="G61" s="56">
        <v>1</v>
      </c>
      <c r="H61" s="57">
        <v>15377</v>
      </c>
      <c r="I61" s="55" t="s">
        <v>66</v>
      </c>
      <c r="J61" s="57">
        <v>54</v>
      </c>
      <c r="K61" s="57">
        <v>54</v>
      </c>
      <c r="L61" s="57"/>
      <c r="M61" s="57"/>
      <c r="N61" s="57"/>
      <c r="O61" s="57">
        <v>1</v>
      </c>
      <c r="P61" s="60">
        <v>1</v>
      </c>
      <c r="Q61" s="60"/>
      <c r="R61" s="60"/>
      <c r="S61" s="60"/>
      <c r="T61" s="66"/>
      <c r="U61" s="57"/>
      <c r="V61" s="57"/>
      <c r="W61" s="57">
        <f t="shared" ca="1" si="0"/>
        <v>13</v>
      </c>
      <c r="X61" s="55" t="str">
        <f t="shared" ca="1" si="1"/>
        <v>1 группа</v>
      </c>
      <c r="Y61" s="55" t="str">
        <f t="shared" ca="1" si="2"/>
        <v>1 подгруппа</v>
      </c>
      <c r="Z61" s="55"/>
      <c r="AA61" s="55" t="s">
        <v>22</v>
      </c>
      <c r="AB61"/>
      <c r="BF61"/>
      <c r="BG61"/>
      <c r="BH61"/>
    </row>
    <row r="62" spans="1:60" s="6" customFormat="1" ht="25.5" x14ac:dyDescent="0.25">
      <c r="A62" s="57">
        <v>4848</v>
      </c>
      <c r="B62" s="54">
        <v>2017</v>
      </c>
      <c r="C62" s="55" t="s">
        <v>35</v>
      </c>
      <c r="D62" s="55" t="s">
        <v>72</v>
      </c>
      <c r="E62" s="55" t="s">
        <v>26</v>
      </c>
      <c r="F62" s="55" t="s">
        <v>25</v>
      </c>
      <c r="G62" s="56">
        <v>1</v>
      </c>
      <c r="H62" s="57">
        <v>16003</v>
      </c>
      <c r="I62" s="55" t="s">
        <v>142</v>
      </c>
      <c r="J62" s="57"/>
      <c r="K62" s="57">
        <v>48</v>
      </c>
      <c r="L62" s="57">
        <v>9</v>
      </c>
      <c r="M62" s="57">
        <v>1</v>
      </c>
      <c r="N62" s="57">
        <v>1</v>
      </c>
      <c r="O62" s="57"/>
      <c r="P62" s="59">
        <v>1</v>
      </c>
      <c r="Q62" s="59"/>
      <c r="R62" s="59"/>
      <c r="S62" s="59"/>
      <c r="T62" s="66"/>
      <c r="U62" s="57"/>
      <c r="V62" s="57"/>
      <c r="W62" s="57">
        <f t="shared" ca="1" si="0"/>
        <v>13</v>
      </c>
      <c r="X62" s="55" t="str">
        <f t="shared" ca="1" si="1"/>
        <v>1 группа</v>
      </c>
      <c r="Y62" s="55" t="str">
        <f t="shared" ca="1" si="2"/>
        <v>1 подгруппа</v>
      </c>
      <c r="Z62" s="55"/>
      <c r="AA62" s="55" t="s">
        <v>22</v>
      </c>
      <c r="AB62"/>
      <c r="BF62"/>
      <c r="BG62"/>
      <c r="BH62"/>
    </row>
    <row r="63" spans="1:60" s="6" customFormat="1" ht="25.5" x14ac:dyDescent="0.25">
      <c r="A63" s="57">
        <v>4848</v>
      </c>
      <c r="B63" s="54">
        <v>2017</v>
      </c>
      <c r="C63" s="55" t="s">
        <v>35</v>
      </c>
      <c r="D63" s="55" t="s">
        <v>72</v>
      </c>
      <c r="E63" s="55" t="s">
        <v>26</v>
      </c>
      <c r="F63" s="55" t="s">
        <v>25</v>
      </c>
      <c r="G63" s="56">
        <v>1</v>
      </c>
      <c r="H63" s="57">
        <v>16003</v>
      </c>
      <c r="I63" s="55" t="s">
        <v>136</v>
      </c>
      <c r="J63" s="57">
        <v>54</v>
      </c>
      <c r="K63" s="57"/>
      <c r="L63" s="57"/>
      <c r="M63" s="57"/>
      <c r="N63" s="57"/>
      <c r="O63" s="57"/>
      <c r="P63" s="59"/>
      <c r="Q63" s="59"/>
      <c r="R63" s="59"/>
      <c r="S63" s="59"/>
      <c r="T63" s="66"/>
      <c r="U63" s="57"/>
      <c r="V63" s="57"/>
      <c r="W63" s="57">
        <f t="shared" ca="1" si="0"/>
        <v>13</v>
      </c>
      <c r="X63" s="55" t="str">
        <f t="shared" ca="1" si="1"/>
        <v>1 группа</v>
      </c>
      <c r="Y63" s="55" t="str">
        <f t="shared" ca="1" si="2"/>
        <v>1 подгруппа</v>
      </c>
      <c r="Z63" s="55"/>
      <c r="AA63" s="55" t="s">
        <v>22</v>
      </c>
      <c r="AB63"/>
      <c r="BF63"/>
      <c r="BG63"/>
      <c r="BH63"/>
    </row>
    <row r="64" spans="1:60" s="6" customFormat="1" ht="25.5" x14ac:dyDescent="0.25">
      <c r="A64" s="57">
        <v>4848</v>
      </c>
      <c r="B64" s="54">
        <v>2017</v>
      </c>
      <c r="C64" s="55" t="s">
        <v>35</v>
      </c>
      <c r="D64" s="55" t="s">
        <v>72</v>
      </c>
      <c r="E64" s="55" t="s">
        <v>26</v>
      </c>
      <c r="F64" s="55" t="s">
        <v>25</v>
      </c>
      <c r="G64" s="56">
        <v>1</v>
      </c>
      <c r="H64" s="57">
        <v>16003</v>
      </c>
      <c r="I64" s="55" t="s">
        <v>143</v>
      </c>
      <c r="J64" s="57">
        <v>24</v>
      </c>
      <c r="K64" s="57"/>
      <c r="L64" s="57">
        <v>48</v>
      </c>
      <c r="M64" s="57">
        <v>1</v>
      </c>
      <c r="N64" s="57">
        <v>1</v>
      </c>
      <c r="O64" s="57"/>
      <c r="P64" s="59"/>
      <c r="Q64" s="59"/>
      <c r="R64" s="59"/>
      <c r="S64" s="59"/>
      <c r="T64" s="66"/>
      <c r="U64" s="57"/>
      <c r="V64" s="57"/>
      <c r="W64" s="57">
        <f t="shared" ca="1" si="0"/>
        <v>13</v>
      </c>
      <c r="X64" s="55" t="str">
        <f t="shared" ca="1" si="1"/>
        <v>1 группа</v>
      </c>
      <c r="Y64" s="55" t="str">
        <f t="shared" ca="1" si="2"/>
        <v>1 подгруппа</v>
      </c>
      <c r="Z64" s="55"/>
      <c r="AA64" s="55" t="s">
        <v>22</v>
      </c>
      <c r="AB64"/>
      <c r="BF64"/>
      <c r="BG64"/>
      <c r="BH64"/>
    </row>
    <row r="65" spans="1:60" s="6" customFormat="1" ht="38.25" x14ac:dyDescent="0.25">
      <c r="A65" s="57">
        <v>4848</v>
      </c>
      <c r="B65" s="54">
        <v>2017</v>
      </c>
      <c r="C65" s="55" t="s">
        <v>35</v>
      </c>
      <c r="D65" s="55" t="s">
        <v>115</v>
      </c>
      <c r="E65" s="55" t="s">
        <v>20</v>
      </c>
      <c r="F65" s="55" t="s">
        <v>82</v>
      </c>
      <c r="G65" s="56">
        <v>0.5</v>
      </c>
      <c r="H65" s="57">
        <v>16003</v>
      </c>
      <c r="I65" s="55" t="s">
        <v>144</v>
      </c>
      <c r="J65" s="57"/>
      <c r="K65" s="57">
        <v>22</v>
      </c>
      <c r="L65" s="57">
        <v>22</v>
      </c>
      <c r="M65" s="57"/>
      <c r="N65" s="57"/>
      <c r="O65" s="57"/>
      <c r="P65" s="59"/>
      <c r="Q65" s="59"/>
      <c r="R65" s="59"/>
      <c r="S65" s="59"/>
      <c r="T65" s="66"/>
      <c r="U65" s="57"/>
      <c r="V65" s="57"/>
      <c r="W65" s="57">
        <f t="shared" ca="1" si="0"/>
        <v>13</v>
      </c>
      <c r="X65" s="55" t="str">
        <f t="shared" ca="1" si="1"/>
        <v>1 группа</v>
      </c>
      <c r="Y65" s="55" t="str">
        <f t="shared" ca="1" si="2"/>
        <v>1 подгруппа</v>
      </c>
      <c r="Z65" s="55"/>
      <c r="AA65" s="55" t="s">
        <v>22</v>
      </c>
      <c r="AB65"/>
      <c r="BF65"/>
      <c r="BG65"/>
      <c r="BH65"/>
    </row>
    <row r="66" spans="1:60" s="6" customFormat="1" ht="25.5" x14ac:dyDescent="0.25">
      <c r="A66" s="57">
        <v>4848</v>
      </c>
      <c r="B66" s="54">
        <v>2017</v>
      </c>
      <c r="C66" s="55" t="s">
        <v>35</v>
      </c>
      <c r="D66" s="55" t="s">
        <v>115</v>
      </c>
      <c r="E66" s="55" t="s">
        <v>20</v>
      </c>
      <c r="F66" s="55" t="s">
        <v>82</v>
      </c>
      <c r="G66" s="56">
        <v>0.5</v>
      </c>
      <c r="H66" s="57">
        <v>16003</v>
      </c>
      <c r="I66" s="55" t="s">
        <v>148</v>
      </c>
      <c r="J66" s="57"/>
      <c r="K66" s="57"/>
      <c r="L66" s="57">
        <v>34</v>
      </c>
      <c r="M66" s="57"/>
      <c r="N66" s="57"/>
      <c r="O66" s="57"/>
      <c r="P66" s="59"/>
      <c r="Q66" s="59"/>
      <c r="R66" s="59"/>
      <c r="S66" s="59"/>
      <c r="T66" s="66"/>
      <c r="U66" s="57"/>
      <c r="V66" s="57"/>
      <c r="W66" s="57">
        <f t="shared" ca="1" si="0"/>
        <v>13</v>
      </c>
      <c r="X66" s="55" t="str">
        <f t="shared" ca="1" si="1"/>
        <v>1 группа</v>
      </c>
      <c r="Y66" s="55" t="str">
        <f t="shared" ca="1" si="2"/>
        <v>1 подгруппа</v>
      </c>
      <c r="Z66" s="55"/>
      <c r="AA66" s="55"/>
      <c r="AB66"/>
      <c r="BF66"/>
      <c r="BG66"/>
      <c r="BH66"/>
    </row>
    <row r="67" spans="1:60" s="6" customFormat="1" ht="25.5" x14ac:dyDescent="0.25">
      <c r="A67" s="57">
        <v>4848</v>
      </c>
      <c r="B67" s="54">
        <v>2017</v>
      </c>
      <c r="C67" s="55" t="s">
        <v>35</v>
      </c>
      <c r="D67" s="55" t="s">
        <v>115</v>
      </c>
      <c r="E67" s="55" t="s">
        <v>20</v>
      </c>
      <c r="F67" s="55" t="s">
        <v>82</v>
      </c>
      <c r="G67" s="56">
        <v>0.5</v>
      </c>
      <c r="H67" s="57">
        <v>16003</v>
      </c>
      <c r="I67" s="55" t="s">
        <v>145</v>
      </c>
      <c r="J67" s="57"/>
      <c r="K67" s="57">
        <v>10</v>
      </c>
      <c r="L67" s="57">
        <v>20</v>
      </c>
      <c r="M67" s="57"/>
      <c r="N67" s="57"/>
      <c r="O67" s="57"/>
      <c r="P67" s="59"/>
      <c r="Q67" s="59"/>
      <c r="R67" s="59"/>
      <c r="S67" s="59"/>
      <c r="T67" s="66"/>
      <c r="U67" s="57"/>
      <c r="V67" s="57"/>
      <c r="W67" s="57">
        <f t="shared" ca="1" si="0"/>
        <v>13</v>
      </c>
      <c r="X67" s="55" t="str">
        <f t="shared" ca="1" si="1"/>
        <v>1 группа</v>
      </c>
      <c r="Y67" s="55" t="str">
        <f t="shared" ca="1" si="2"/>
        <v>1 подгруппа</v>
      </c>
      <c r="Z67" s="55"/>
      <c r="AA67" s="55"/>
      <c r="AB67"/>
      <c r="BF67"/>
      <c r="BG67"/>
      <c r="BH67"/>
    </row>
    <row r="68" spans="1:60" s="6" customFormat="1" ht="25.5" x14ac:dyDescent="0.25">
      <c r="A68" s="57">
        <v>4848</v>
      </c>
      <c r="B68" s="54">
        <v>2017</v>
      </c>
      <c r="C68" s="55" t="s">
        <v>35</v>
      </c>
      <c r="D68" s="55" t="s">
        <v>115</v>
      </c>
      <c r="E68" s="55" t="s">
        <v>20</v>
      </c>
      <c r="F68" s="55" t="s">
        <v>82</v>
      </c>
      <c r="G68" s="56">
        <v>0.5</v>
      </c>
      <c r="H68" s="57">
        <v>16003</v>
      </c>
      <c r="I68" s="55" t="s">
        <v>136</v>
      </c>
      <c r="J68" s="57"/>
      <c r="K68" s="57"/>
      <c r="L68" s="57">
        <v>20</v>
      </c>
      <c r="M68" s="57">
        <v>1</v>
      </c>
      <c r="N68" s="57"/>
      <c r="O68" s="57"/>
      <c r="P68" s="59"/>
      <c r="Q68" s="59"/>
      <c r="R68" s="59"/>
      <c r="S68" s="59"/>
      <c r="T68" s="66"/>
      <c r="U68" s="57"/>
      <c r="V68" s="57"/>
      <c r="W68" s="57">
        <f t="shared" ref="W68:W131" ca="1" si="3">IF($H68=$AD$4,$AD$11,IF($H68=$AE$4,$AE$11,IF($H68=$AF$4,$AF$11,IF($H68=$AG$4,$AG$11,IF($H68=$AH$4,$AH$11,IF($H68=$AI$4,$AI$11,IF($H68=$AJ$4,$AJ$11,IF($H68=$AK$4,$AK$11,IF($H68=$AL$4,$AL$11,IF($H68=$AM$4,$AM$11,IF($H68=$AN$4,$AN$11,IF($H68=$AO$4,$AO$11,IF($H68=$AP$4,$AP$11,IF($H68=$AQ$4,$AQ$11,IF($H68=$AR$4,$AR$11,IF($H68=$AS$4,$AS$11,IF($H68=$AT$4,$AT$11,IF($H68=$AU$4,$AU$11,IF($H68=$AV$4,$AV$11,IF($H68=$AW$4,$AW$11,IF($H68=$AX$4,$AX$11,IF($H68=$AY$4,$AY$11,IF($H68=$AZ$4,$AZ$11,IF($H68=$BA$4,$BA$11,IF($H68=$BB$4,$BB$11,IF($H68=$BC$4,$BC$11,IF($H68=$BD$4,$BD$11,IF($H68=$BE$4,$BE$11,IF($H68=$AD$5,$AD$12,IF($H68=$AE$5,$AE$12,IF($H68=$AH$5,$AH$12,IF($H68=$AI$5,$AI$12,IF($H68=$AL$5,$AL$12,IF($H68=$AM$5,$AM$12,IF($H68=$AP$5,$AP$12,IF($H68=$AQ$5,$AQ$12,IF($H68=$AT$5,$AT$12,IF($H68=$AU$5,$AU$12,IF($H68=$AX$5,$AX$12,IF($H68=$AY$5,$AY$12,IF($H68=$BB$5,$BB$12,IF($H68=$BC$5,$BC$12,RANDBETWEEN(5,60)))))))))))))))))))))))))))))))))))))))))))</f>
        <v>13</v>
      </c>
      <c r="X68" s="55" t="str">
        <f t="shared" ref="X68:X131" ca="1" si="4">IF($W68&lt;=30,"1 группа",IF($W68&lt;=60,"2 группы",IF($W68&lt;=90,"3 группы",IF($W68&lt;=120,"4 группы",IF($W68&lt;=150,"5 групп",IF($W68&lt;=180,"6 групп",IF($W68&lt;=210,"7 групп","8 групп")))))))</f>
        <v>1 группа</v>
      </c>
      <c r="Y68" s="55" t="str">
        <f t="shared" ref="Y68:Y131" ca="1" si="5">IF($W68&lt;=15,"1 подгруппа",IF($W68&lt;=30,"2 подгруппы",IF($W68&lt;=45,"3 подгруппы",IF($W68&lt;=60,"4 подгруппы",IF($W68&lt;=75,"5 подгрупп",IF($W68&lt;=90,"6 подгрупп",IF($W68&lt;=105,"7 подгрупп","8 подгрупп")))))))</f>
        <v>1 подгруппа</v>
      </c>
      <c r="Z68" s="55"/>
      <c r="AA68" s="55"/>
      <c r="AB68"/>
      <c r="BF68"/>
      <c r="BG68"/>
      <c r="BH68"/>
    </row>
    <row r="69" spans="1:60" s="6" customFormat="1" ht="25.5" x14ac:dyDescent="0.25">
      <c r="A69" s="57">
        <v>4848</v>
      </c>
      <c r="B69" s="54">
        <v>2017</v>
      </c>
      <c r="C69" s="55" t="s">
        <v>35</v>
      </c>
      <c r="D69" s="55" t="s">
        <v>116</v>
      </c>
      <c r="E69" s="55" t="s">
        <v>28</v>
      </c>
      <c r="F69" s="55" t="s">
        <v>56</v>
      </c>
      <c r="G69" s="56">
        <v>1</v>
      </c>
      <c r="H69" s="57">
        <v>16003</v>
      </c>
      <c r="I69" s="55" t="s">
        <v>58</v>
      </c>
      <c r="J69" s="57">
        <v>10</v>
      </c>
      <c r="K69" s="57">
        <v>8</v>
      </c>
      <c r="L69" s="57"/>
      <c r="M69" s="57"/>
      <c r="N69" s="57"/>
      <c r="O69" s="57"/>
      <c r="P69" s="59">
        <v>1</v>
      </c>
      <c r="Q69" s="59"/>
      <c r="R69" s="59"/>
      <c r="S69" s="59"/>
      <c r="T69" s="66"/>
      <c r="U69" s="57"/>
      <c r="V69" s="57"/>
      <c r="W69" s="57">
        <f t="shared" ca="1" si="3"/>
        <v>13</v>
      </c>
      <c r="X69" s="55" t="str">
        <f t="shared" ca="1" si="4"/>
        <v>1 группа</v>
      </c>
      <c r="Y69" s="55" t="str">
        <f t="shared" ca="1" si="5"/>
        <v>1 подгруппа</v>
      </c>
      <c r="Z69" s="55"/>
      <c r="AA69" s="55" t="s">
        <v>22</v>
      </c>
      <c r="AB69"/>
      <c r="BF69"/>
      <c r="BG69"/>
      <c r="BH69"/>
    </row>
    <row r="70" spans="1:60" s="6" customFormat="1" ht="25.5" x14ac:dyDescent="0.25">
      <c r="A70" s="57">
        <v>4848</v>
      </c>
      <c r="B70" s="54">
        <v>2017</v>
      </c>
      <c r="C70" s="55" t="s">
        <v>35</v>
      </c>
      <c r="D70" s="55" t="s">
        <v>36</v>
      </c>
      <c r="E70" s="55" t="s">
        <v>26</v>
      </c>
      <c r="F70" s="55" t="s">
        <v>25</v>
      </c>
      <c r="G70" s="56">
        <v>1</v>
      </c>
      <c r="H70" s="57">
        <v>16003</v>
      </c>
      <c r="I70" s="55" t="s">
        <v>145</v>
      </c>
      <c r="J70" s="57">
        <v>6</v>
      </c>
      <c r="K70" s="57"/>
      <c r="L70" s="57"/>
      <c r="M70" s="57"/>
      <c r="N70" s="57"/>
      <c r="O70" s="57"/>
      <c r="P70" s="59"/>
      <c r="Q70" s="59"/>
      <c r="R70" s="59"/>
      <c r="S70" s="59"/>
      <c r="T70" s="66"/>
      <c r="U70" s="57"/>
      <c r="V70" s="57"/>
      <c r="W70" s="57">
        <f t="shared" ca="1" si="3"/>
        <v>13</v>
      </c>
      <c r="X70" s="55" t="str">
        <f t="shared" ca="1" si="4"/>
        <v>1 группа</v>
      </c>
      <c r="Y70" s="55" t="str">
        <f t="shared" ca="1" si="5"/>
        <v>1 подгруппа</v>
      </c>
      <c r="Z70" s="55"/>
      <c r="AA70" s="55" t="s">
        <v>22</v>
      </c>
      <c r="AB70"/>
      <c r="BF70"/>
      <c r="BG70"/>
      <c r="BH70"/>
    </row>
    <row r="71" spans="1:60" s="6" customFormat="1" ht="25.5" x14ac:dyDescent="0.25">
      <c r="A71" s="57">
        <v>4848</v>
      </c>
      <c r="B71" s="54">
        <v>2017</v>
      </c>
      <c r="C71" s="55" t="s">
        <v>35</v>
      </c>
      <c r="D71" s="55" t="s">
        <v>117</v>
      </c>
      <c r="E71" s="55" t="s">
        <v>33</v>
      </c>
      <c r="F71" s="55" t="s">
        <v>25</v>
      </c>
      <c r="G71" s="56">
        <v>1</v>
      </c>
      <c r="H71" s="57">
        <v>16003</v>
      </c>
      <c r="I71" s="55" t="s">
        <v>146</v>
      </c>
      <c r="J71" s="57"/>
      <c r="K71" s="57"/>
      <c r="L71" s="57"/>
      <c r="M71" s="57">
        <v>1</v>
      </c>
      <c r="N71" s="57">
        <v>1</v>
      </c>
      <c r="O71" s="57"/>
      <c r="P71" s="59"/>
      <c r="Q71" s="59"/>
      <c r="R71" s="59"/>
      <c r="S71" s="59"/>
      <c r="T71" s="66"/>
      <c r="U71" s="57"/>
      <c r="V71" s="57"/>
      <c r="W71" s="57">
        <f t="shared" ca="1" si="3"/>
        <v>13</v>
      </c>
      <c r="X71" s="55" t="str">
        <f t="shared" ca="1" si="4"/>
        <v>1 группа</v>
      </c>
      <c r="Y71" s="55" t="str">
        <f t="shared" ca="1" si="5"/>
        <v>1 подгруппа</v>
      </c>
      <c r="Z71" s="55"/>
      <c r="AA71" s="55" t="s">
        <v>22</v>
      </c>
      <c r="AB71"/>
      <c r="BF71"/>
      <c r="BG71"/>
      <c r="BH71"/>
    </row>
    <row r="72" spans="1:60" s="6" customFormat="1" ht="25.5" x14ac:dyDescent="0.25">
      <c r="A72" s="57">
        <v>4848</v>
      </c>
      <c r="B72" s="54">
        <v>2017</v>
      </c>
      <c r="C72" s="55" t="s">
        <v>35</v>
      </c>
      <c r="D72" s="55" t="s">
        <v>135</v>
      </c>
      <c r="E72" s="55" t="s">
        <v>20</v>
      </c>
      <c r="F72" s="55" t="s">
        <v>82</v>
      </c>
      <c r="G72" s="56">
        <v>1</v>
      </c>
      <c r="H72" s="57">
        <v>16003</v>
      </c>
      <c r="I72" s="55" t="s">
        <v>142</v>
      </c>
      <c r="J72" s="57"/>
      <c r="K72" s="57"/>
      <c r="L72" s="57">
        <v>54</v>
      </c>
      <c r="M72" s="57"/>
      <c r="N72" s="57"/>
      <c r="O72" s="57"/>
      <c r="P72" s="59"/>
      <c r="Q72" s="59"/>
      <c r="R72" s="59"/>
      <c r="S72" s="59"/>
      <c r="T72" s="66"/>
      <c r="U72" s="57"/>
      <c r="V72" s="57"/>
      <c r="W72" s="57">
        <f t="shared" ca="1" si="3"/>
        <v>13</v>
      </c>
      <c r="X72" s="55" t="str">
        <f t="shared" ca="1" si="4"/>
        <v>1 группа</v>
      </c>
      <c r="Y72" s="55" t="str">
        <f t="shared" ca="1" si="5"/>
        <v>1 подгруппа</v>
      </c>
      <c r="Z72" s="55"/>
      <c r="AA72" s="55" t="s">
        <v>22</v>
      </c>
      <c r="AB72"/>
      <c r="BF72"/>
      <c r="BG72"/>
      <c r="BH72"/>
    </row>
    <row r="73" spans="1:60" s="6" customFormat="1" ht="25.5" x14ac:dyDescent="0.25">
      <c r="A73" s="57">
        <v>4848</v>
      </c>
      <c r="B73" s="54">
        <v>2017</v>
      </c>
      <c r="C73" s="55" t="s">
        <v>35</v>
      </c>
      <c r="D73" s="55" t="s">
        <v>135</v>
      </c>
      <c r="E73" s="55" t="s">
        <v>20</v>
      </c>
      <c r="F73" s="55" t="s">
        <v>82</v>
      </c>
      <c r="G73" s="56">
        <v>1</v>
      </c>
      <c r="H73" s="57">
        <v>16003</v>
      </c>
      <c r="I73" s="55" t="s">
        <v>136</v>
      </c>
      <c r="J73" s="57"/>
      <c r="K73" s="57"/>
      <c r="L73" s="57">
        <v>62</v>
      </c>
      <c r="M73" s="57">
        <v>1</v>
      </c>
      <c r="N73" s="57">
        <v>1</v>
      </c>
      <c r="O73" s="57"/>
      <c r="P73" s="59">
        <v>1</v>
      </c>
      <c r="Q73" s="59"/>
      <c r="R73" s="59"/>
      <c r="S73" s="59"/>
      <c r="T73" s="66"/>
      <c r="U73" s="57"/>
      <c r="V73" s="57"/>
      <c r="W73" s="57">
        <f t="shared" ca="1" si="3"/>
        <v>13</v>
      </c>
      <c r="X73" s="55" t="str">
        <f t="shared" ca="1" si="4"/>
        <v>1 группа</v>
      </c>
      <c r="Y73" s="55" t="str">
        <f t="shared" ca="1" si="5"/>
        <v>1 подгруппа</v>
      </c>
      <c r="Z73" s="55"/>
      <c r="AA73" s="55" t="s">
        <v>22</v>
      </c>
      <c r="AB73"/>
      <c r="BF73"/>
      <c r="BG73"/>
      <c r="BH73"/>
    </row>
    <row r="74" spans="1:60" s="6" customFormat="1" ht="38.25" x14ac:dyDescent="0.25">
      <c r="A74" s="57">
        <v>4848</v>
      </c>
      <c r="B74" s="54">
        <v>2017</v>
      </c>
      <c r="C74" s="55" t="s">
        <v>35</v>
      </c>
      <c r="D74" s="55" t="s">
        <v>135</v>
      </c>
      <c r="E74" s="55" t="s">
        <v>20</v>
      </c>
      <c r="F74" s="55" t="s">
        <v>82</v>
      </c>
      <c r="G74" s="56">
        <v>1</v>
      </c>
      <c r="H74" s="57">
        <v>16003</v>
      </c>
      <c r="I74" s="55" t="s">
        <v>147</v>
      </c>
      <c r="J74" s="57"/>
      <c r="K74" s="57"/>
      <c r="L74" s="57"/>
      <c r="M74" s="57"/>
      <c r="N74" s="57"/>
      <c r="O74" s="57"/>
      <c r="P74" s="59">
        <v>1</v>
      </c>
      <c r="Q74" s="59"/>
      <c r="R74" s="59"/>
      <c r="S74" s="59"/>
      <c r="T74" s="66"/>
      <c r="U74" s="57">
        <v>26</v>
      </c>
      <c r="V74" s="57"/>
      <c r="W74" s="57">
        <f t="shared" ca="1" si="3"/>
        <v>13</v>
      </c>
      <c r="X74" s="55" t="str">
        <f t="shared" ca="1" si="4"/>
        <v>1 группа</v>
      </c>
      <c r="Y74" s="55" t="str">
        <f t="shared" ca="1" si="5"/>
        <v>1 подгруппа</v>
      </c>
      <c r="Z74" s="55"/>
      <c r="AA74" s="55" t="s">
        <v>22</v>
      </c>
      <c r="AB74"/>
      <c r="BF74"/>
      <c r="BG74"/>
      <c r="BH74"/>
    </row>
    <row r="75" spans="1:60" s="6" customFormat="1" ht="25.5" x14ac:dyDescent="0.25">
      <c r="A75" s="57">
        <v>4848</v>
      </c>
      <c r="B75" s="54">
        <v>2017</v>
      </c>
      <c r="C75" s="55" t="s">
        <v>35</v>
      </c>
      <c r="D75" s="55" t="s">
        <v>73</v>
      </c>
      <c r="E75" s="55" t="s">
        <v>20</v>
      </c>
      <c r="F75" s="55" t="s">
        <v>21</v>
      </c>
      <c r="G75" s="56">
        <v>1</v>
      </c>
      <c r="H75" s="57">
        <v>16003</v>
      </c>
      <c r="I75" s="55" t="s">
        <v>148</v>
      </c>
      <c r="J75" s="57">
        <v>17</v>
      </c>
      <c r="K75" s="57"/>
      <c r="L75" s="57"/>
      <c r="M75" s="57"/>
      <c r="N75" s="57"/>
      <c r="O75" s="57"/>
      <c r="P75" s="59"/>
      <c r="Q75" s="59"/>
      <c r="R75" s="59"/>
      <c r="S75" s="59"/>
      <c r="T75" s="66"/>
      <c r="U75" s="57"/>
      <c r="V75" s="57"/>
      <c r="W75" s="57">
        <f t="shared" ca="1" si="3"/>
        <v>13</v>
      </c>
      <c r="X75" s="55" t="str">
        <f t="shared" ca="1" si="4"/>
        <v>1 группа</v>
      </c>
      <c r="Y75" s="55" t="str">
        <f t="shared" ca="1" si="5"/>
        <v>1 подгруппа</v>
      </c>
      <c r="Z75" s="55"/>
      <c r="AA75" s="55" t="s">
        <v>22</v>
      </c>
      <c r="AB75"/>
      <c r="BF75"/>
      <c r="BG75"/>
      <c r="BH75"/>
    </row>
    <row r="76" spans="1:60" s="6" customFormat="1" ht="38.25" x14ac:dyDescent="0.25">
      <c r="A76" s="57">
        <v>4848</v>
      </c>
      <c r="B76" s="54">
        <v>2017</v>
      </c>
      <c r="C76" s="55" t="s">
        <v>35</v>
      </c>
      <c r="D76" s="55" t="s">
        <v>73</v>
      </c>
      <c r="E76" s="55" t="s">
        <v>20</v>
      </c>
      <c r="F76" s="55" t="s">
        <v>21</v>
      </c>
      <c r="G76" s="56">
        <v>1</v>
      </c>
      <c r="H76" s="57">
        <v>16003</v>
      </c>
      <c r="I76" s="55" t="s">
        <v>144</v>
      </c>
      <c r="J76" s="57">
        <v>28</v>
      </c>
      <c r="K76" s="57"/>
      <c r="L76" s="57"/>
      <c r="M76" s="57"/>
      <c r="N76" s="57"/>
      <c r="O76" s="57"/>
      <c r="P76" s="59"/>
      <c r="Q76" s="59"/>
      <c r="R76" s="59"/>
      <c r="S76" s="59"/>
      <c r="T76" s="66"/>
      <c r="U76" s="57"/>
      <c r="V76" s="57"/>
      <c r="W76" s="57">
        <f t="shared" ca="1" si="3"/>
        <v>13</v>
      </c>
      <c r="X76" s="55" t="str">
        <f t="shared" ca="1" si="4"/>
        <v>1 группа</v>
      </c>
      <c r="Y76" s="55" t="str">
        <f t="shared" ca="1" si="5"/>
        <v>1 подгруппа</v>
      </c>
      <c r="Z76" s="55"/>
      <c r="AA76" s="55"/>
      <c r="AB76"/>
      <c r="BF76"/>
      <c r="BG76"/>
      <c r="BH76"/>
    </row>
    <row r="77" spans="1:60" s="6" customFormat="1" ht="25.5" x14ac:dyDescent="0.25">
      <c r="A77" s="57">
        <v>4848</v>
      </c>
      <c r="B77" s="54">
        <v>2017</v>
      </c>
      <c r="C77" s="55" t="s">
        <v>35</v>
      </c>
      <c r="D77" s="55" t="s">
        <v>117</v>
      </c>
      <c r="E77" s="55" t="s">
        <v>33</v>
      </c>
      <c r="F77" s="55" t="s">
        <v>25</v>
      </c>
      <c r="G77" s="56">
        <v>1</v>
      </c>
      <c r="H77" s="57">
        <v>16003</v>
      </c>
      <c r="I77" s="55" t="s">
        <v>149</v>
      </c>
      <c r="J77" s="57">
        <v>16</v>
      </c>
      <c r="K77" s="57"/>
      <c r="L77" s="57">
        <v>20</v>
      </c>
      <c r="M77" s="57"/>
      <c r="N77" s="57"/>
      <c r="O77" s="57"/>
      <c r="P77" s="59"/>
      <c r="Q77" s="59"/>
      <c r="R77" s="59"/>
      <c r="S77" s="59"/>
      <c r="T77" s="66"/>
      <c r="U77" s="57"/>
      <c r="V77" s="57"/>
      <c r="W77" s="57">
        <f t="shared" ca="1" si="3"/>
        <v>13</v>
      </c>
      <c r="X77" s="55" t="str">
        <f t="shared" ca="1" si="4"/>
        <v>1 группа</v>
      </c>
      <c r="Y77" s="55" t="str">
        <f t="shared" ca="1" si="5"/>
        <v>1 подгруппа</v>
      </c>
      <c r="Z77" s="55"/>
      <c r="AA77" s="55" t="s">
        <v>22</v>
      </c>
      <c r="AB77"/>
      <c r="BF77"/>
      <c r="BG77"/>
      <c r="BH77"/>
    </row>
    <row r="78" spans="1:60" s="6" customFormat="1" ht="38.25" x14ac:dyDescent="0.25">
      <c r="A78" s="57">
        <v>4848</v>
      </c>
      <c r="B78" s="54">
        <v>2017</v>
      </c>
      <c r="C78" s="55" t="s">
        <v>35</v>
      </c>
      <c r="D78" s="55" t="s">
        <v>150</v>
      </c>
      <c r="E78" s="55" t="s">
        <v>30</v>
      </c>
      <c r="F78" s="55" t="s">
        <v>82</v>
      </c>
      <c r="G78" s="56">
        <v>1</v>
      </c>
      <c r="H78" s="57">
        <v>16003</v>
      </c>
      <c r="I78" s="55" t="s">
        <v>147</v>
      </c>
      <c r="J78" s="57"/>
      <c r="K78" s="57"/>
      <c r="L78" s="57"/>
      <c r="M78" s="57"/>
      <c r="N78" s="57"/>
      <c r="O78" s="57"/>
      <c r="P78" s="59">
        <v>1</v>
      </c>
      <c r="Q78" s="59"/>
      <c r="R78" s="59"/>
      <c r="S78" s="59"/>
      <c r="T78" s="66"/>
      <c r="U78" s="57">
        <v>26</v>
      </c>
      <c r="V78" s="57"/>
      <c r="W78" s="57">
        <f t="shared" ca="1" si="3"/>
        <v>13</v>
      </c>
      <c r="X78" s="55" t="str">
        <f t="shared" ca="1" si="4"/>
        <v>1 группа</v>
      </c>
      <c r="Y78" s="55" t="str">
        <f t="shared" ca="1" si="5"/>
        <v>1 подгруппа</v>
      </c>
      <c r="Z78" s="55"/>
      <c r="AA78" s="55" t="s">
        <v>22</v>
      </c>
      <c r="AB78"/>
      <c r="BF78"/>
      <c r="BG78"/>
      <c r="BH78"/>
    </row>
    <row r="79" spans="1:60" s="6" customFormat="1" ht="25.5" x14ac:dyDescent="0.25">
      <c r="A79" s="57">
        <v>4848</v>
      </c>
      <c r="B79" s="54">
        <v>2018</v>
      </c>
      <c r="C79" s="55" t="s">
        <v>35</v>
      </c>
      <c r="D79" s="55" t="s">
        <v>70</v>
      </c>
      <c r="E79" s="55" t="s">
        <v>28</v>
      </c>
      <c r="F79" s="55" t="s">
        <v>23</v>
      </c>
      <c r="G79" s="56">
        <v>1</v>
      </c>
      <c r="H79" s="57">
        <v>17231</v>
      </c>
      <c r="I79" s="55" t="s">
        <v>160</v>
      </c>
      <c r="J79" s="57">
        <v>8</v>
      </c>
      <c r="K79" s="57">
        <v>14</v>
      </c>
      <c r="L79" s="57">
        <v>4</v>
      </c>
      <c r="M79" s="57"/>
      <c r="N79" s="57"/>
      <c r="O79" s="57"/>
      <c r="P79" s="59"/>
      <c r="Q79" s="59"/>
      <c r="R79" s="59"/>
      <c r="S79" s="59"/>
      <c r="T79" s="66"/>
      <c r="U79" s="57"/>
      <c r="V79" s="57"/>
      <c r="W79" s="57">
        <f t="shared" ca="1" si="3"/>
        <v>13</v>
      </c>
      <c r="X79" s="55" t="str">
        <f t="shared" ca="1" si="4"/>
        <v>1 группа</v>
      </c>
      <c r="Y79" s="55" t="str">
        <f t="shared" ca="1" si="5"/>
        <v>1 подгруппа</v>
      </c>
      <c r="Z79" s="55"/>
      <c r="AA79" s="55" t="s">
        <v>22</v>
      </c>
      <c r="AB79"/>
      <c r="BF79"/>
      <c r="BG79"/>
      <c r="BH79"/>
    </row>
    <row r="80" spans="1:60" s="6" customFormat="1" ht="51" x14ac:dyDescent="0.25">
      <c r="A80" s="57">
        <v>4848</v>
      </c>
      <c r="B80" s="54">
        <v>2018</v>
      </c>
      <c r="C80" s="55" t="s">
        <v>35</v>
      </c>
      <c r="D80" s="55" t="s">
        <v>72</v>
      </c>
      <c r="E80" s="55" t="s">
        <v>26</v>
      </c>
      <c r="F80" s="55" t="s">
        <v>25</v>
      </c>
      <c r="G80" s="56">
        <v>1</v>
      </c>
      <c r="H80" s="57">
        <v>17231</v>
      </c>
      <c r="I80" s="55" t="s">
        <v>161</v>
      </c>
      <c r="J80" s="57">
        <v>12</v>
      </c>
      <c r="K80" s="57"/>
      <c r="L80" s="57"/>
      <c r="M80" s="57"/>
      <c r="N80" s="57"/>
      <c r="O80" s="57"/>
      <c r="P80" s="59"/>
      <c r="Q80" s="59"/>
      <c r="R80" s="59"/>
      <c r="S80" s="59"/>
      <c r="T80" s="66"/>
      <c r="U80" s="57"/>
      <c r="V80" s="57"/>
      <c r="W80" s="57">
        <f t="shared" ca="1" si="3"/>
        <v>13</v>
      </c>
      <c r="X80" s="55" t="str">
        <f t="shared" ca="1" si="4"/>
        <v>1 группа</v>
      </c>
      <c r="Y80" s="55" t="str">
        <f t="shared" ca="1" si="5"/>
        <v>1 подгруппа</v>
      </c>
      <c r="Z80" s="55"/>
      <c r="AA80" s="55" t="s">
        <v>22</v>
      </c>
      <c r="AB80"/>
      <c r="BF80"/>
      <c r="BG80"/>
      <c r="BH80"/>
    </row>
    <row r="81" spans="1:60" s="6" customFormat="1" ht="51" x14ac:dyDescent="0.25">
      <c r="A81" s="57">
        <v>4848</v>
      </c>
      <c r="B81" s="54">
        <v>2018</v>
      </c>
      <c r="C81" s="55" t="s">
        <v>35</v>
      </c>
      <c r="D81" s="55" t="s">
        <v>72</v>
      </c>
      <c r="E81" s="55" t="s">
        <v>26</v>
      </c>
      <c r="F81" s="55" t="s">
        <v>25</v>
      </c>
      <c r="G81" s="56">
        <v>1</v>
      </c>
      <c r="H81" s="57">
        <v>17231</v>
      </c>
      <c r="I81" s="55" t="s">
        <v>162</v>
      </c>
      <c r="J81" s="57">
        <v>12</v>
      </c>
      <c r="K81" s="57"/>
      <c r="L81" s="57">
        <v>22</v>
      </c>
      <c r="M81" s="57"/>
      <c r="N81" s="57"/>
      <c r="O81" s="57"/>
      <c r="P81" s="59"/>
      <c r="Q81" s="59"/>
      <c r="R81" s="59"/>
      <c r="S81" s="59"/>
      <c r="T81" s="66"/>
      <c r="U81" s="57"/>
      <c r="V81" s="57"/>
      <c r="W81" s="57">
        <f t="shared" ca="1" si="3"/>
        <v>13</v>
      </c>
      <c r="X81" s="55" t="str">
        <f t="shared" ca="1" si="4"/>
        <v>1 группа</v>
      </c>
      <c r="Y81" s="55" t="str">
        <f t="shared" ca="1" si="5"/>
        <v>1 подгруппа</v>
      </c>
      <c r="Z81" s="55"/>
      <c r="AA81" s="55" t="s">
        <v>61</v>
      </c>
      <c r="AB81"/>
      <c r="BF81"/>
      <c r="BG81"/>
      <c r="BH81"/>
    </row>
    <row r="82" spans="1:60" s="6" customFormat="1" ht="25.5" x14ac:dyDescent="0.25">
      <c r="A82" s="57">
        <v>4848</v>
      </c>
      <c r="B82" s="54">
        <v>2018</v>
      </c>
      <c r="C82" s="55" t="s">
        <v>35</v>
      </c>
      <c r="D82" s="55" t="s">
        <v>72</v>
      </c>
      <c r="E82" s="55" t="s">
        <v>26</v>
      </c>
      <c r="F82" s="55" t="s">
        <v>25</v>
      </c>
      <c r="G82" s="56">
        <v>1</v>
      </c>
      <c r="H82" s="57">
        <v>17231</v>
      </c>
      <c r="I82" s="55" t="s">
        <v>159</v>
      </c>
      <c r="J82" s="57"/>
      <c r="K82" s="57"/>
      <c r="L82" s="57"/>
      <c r="M82" s="57">
        <v>1</v>
      </c>
      <c r="N82" s="57">
        <v>1</v>
      </c>
      <c r="O82" s="57"/>
      <c r="P82" s="59"/>
      <c r="Q82" s="59"/>
      <c r="R82" s="59"/>
      <c r="S82" s="59"/>
      <c r="T82" s="66"/>
      <c r="U82" s="57"/>
      <c r="V82" s="57"/>
      <c r="W82" s="57">
        <f t="shared" ca="1" si="3"/>
        <v>13</v>
      </c>
      <c r="X82" s="55" t="str">
        <f t="shared" ca="1" si="4"/>
        <v>1 группа</v>
      </c>
      <c r="Y82" s="55" t="str">
        <f t="shared" ca="1" si="5"/>
        <v>1 подгруппа</v>
      </c>
      <c r="Z82" s="55"/>
      <c r="AA82" s="55" t="s">
        <v>22</v>
      </c>
      <c r="AB82"/>
      <c r="BF82"/>
      <c r="BG82"/>
      <c r="BH82"/>
    </row>
    <row r="83" spans="1:60" s="6" customFormat="1" ht="25.5" x14ac:dyDescent="0.25">
      <c r="A83" s="57">
        <v>4848</v>
      </c>
      <c r="B83" s="54">
        <v>2018</v>
      </c>
      <c r="C83" s="55" t="s">
        <v>35</v>
      </c>
      <c r="D83" s="55" t="s">
        <v>72</v>
      </c>
      <c r="E83" s="55" t="s">
        <v>26</v>
      </c>
      <c r="F83" s="55" t="s">
        <v>25</v>
      </c>
      <c r="G83" s="56">
        <v>1</v>
      </c>
      <c r="H83" s="57">
        <v>17231</v>
      </c>
      <c r="I83" s="55" t="s">
        <v>163</v>
      </c>
      <c r="J83" s="57">
        <v>9</v>
      </c>
      <c r="K83" s="57"/>
      <c r="L83" s="57">
        <v>21</v>
      </c>
      <c r="M83" s="57"/>
      <c r="N83" s="57"/>
      <c r="O83" s="57"/>
      <c r="P83" s="59"/>
      <c r="Q83" s="59"/>
      <c r="R83" s="59"/>
      <c r="S83" s="59"/>
      <c r="T83" s="66"/>
      <c r="U83" s="57"/>
      <c r="V83" s="57"/>
      <c r="W83" s="57">
        <f t="shared" ca="1" si="3"/>
        <v>13</v>
      </c>
      <c r="X83" s="55" t="str">
        <f t="shared" ca="1" si="4"/>
        <v>1 группа</v>
      </c>
      <c r="Y83" s="55" t="str">
        <f t="shared" ca="1" si="5"/>
        <v>1 подгруппа</v>
      </c>
      <c r="Z83" s="55"/>
      <c r="AA83" s="55" t="s">
        <v>22</v>
      </c>
      <c r="AB83"/>
      <c r="BF83"/>
      <c r="BG83"/>
      <c r="BH83"/>
    </row>
    <row r="84" spans="1:60" s="6" customFormat="1" ht="25.5" x14ac:dyDescent="0.25">
      <c r="A84" s="57">
        <v>4848</v>
      </c>
      <c r="B84" s="54">
        <v>2018</v>
      </c>
      <c r="C84" s="55" t="s">
        <v>35</v>
      </c>
      <c r="D84" s="55" t="s">
        <v>72</v>
      </c>
      <c r="E84" s="55" t="s">
        <v>26</v>
      </c>
      <c r="F84" s="55" t="s">
        <v>25</v>
      </c>
      <c r="G84" s="56">
        <v>1</v>
      </c>
      <c r="H84" s="57">
        <v>17231</v>
      </c>
      <c r="I84" s="55" t="s">
        <v>357</v>
      </c>
      <c r="J84" s="57"/>
      <c r="K84" s="57"/>
      <c r="L84" s="57"/>
      <c r="M84" s="57"/>
      <c r="N84" s="57"/>
      <c r="O84" s="57"/>
      <c r="P84" s="59"/>
      <c r="Q84" s="59"/>
      <c r="R84" s="59"/>
      <c r="S84" s="59"/>
      <c r="T84" s="66"/>
      <c r="U84" s="57"/>
      <c r="V84" s="57"/>
      <c r="W84" s="57">
        <f t="shared" ca="1" si="3"/>
        <v>13</v>
      </c>
      <c r="X84" s="55" t="str">
        <f t="shared" ca="1" si="4"/>
        <v>1 группа</v>
      </c>
      <c r="Y84" s="55" t="str">
        <f t="shared" ca="1" si="5"/>
        <v>1 подгруппа</v>
      </c>
      <c r="Z84" s="55"/>
      <c r="AA84" s="55" t="s">
        <v>22</v>
      </c>
      <c r="AB84"/>
      <c r="BF84"/>
      <c r="BG84"/>
      <c r="BH84"/>
    </row>
    <row r="85" spans="1:60" s="6" customFormat="1" ht="38.25" x14ac:dyDescent="0.25">
      <c r="A85" s="57">
        <v>4848</v>
      </c>
      <c r="B85" s="54">
        <v>2018</v>
      </c>
      <c r="C85" s="55" t="s">
        <v>35</v>
      </c>
      <c r="D85" s="55" t="s">
        <v>72</v>
      </c>
      <c r="E85" s="55" t="s">
        <v>26</v>
      </c>
      <c r="F85" s="55" t="s">
        <v>25</v>
      </c>
      <c r="G85" s="56">
        <v>1</v>
      </c>
      <c r="H85" s="57">
        <v>17231</v>
      </c>
      <c r="I85" s="55" t="s">
        <v>164</v>
      </c>
      <c r="J85" s="57"/>
      <c r="K85" s="57"/>
      <c r="L85" s="57"/>
      <c r="M85" s="57"/>
      <c r="N85" s="57"/>
      <c r="O85" s="57"/>
      <c r="P85" s="59"/>
      <c r="Q85" s="59"/>
      <c r="R85" s="59"/>
      <c r="S85" s="59"/>
      <c r="T85" s="66"/>
      <c r="U85" s="57"/>
      <c r="V85" s="57"/>
      <c r="W85" s="57">
        <f t="shared" ca="1" si="3"/>
        <v>13</v>
      </c>
      <c r="X85" s="55" t="str">
        <f t="shared" ca="1" si="4"/>
        <v>1 группа</v>
      </c>
      <c r="Y85" s="55" t="str">
        <f t="shared" ca="1" si="5"/>
        <v>1 подгруппа</v>
      </c>
      <c r="Z85" s="55"/>
      <c r="AA85" s="55" t="s">
        <v>22</v>
      </c>
      <c r="AB85"/>
    </row>
    <row r="86" spans="1:60" s="6" customFormat="1" ht="38.25" x14ac:dyDescent="0.25">
      <c r="A86" s="57">
        <v>4848</v>
      </c>
      <c r="B86" s="54">
        <v>2018</v>
      </c>
      <c r="C86" s="55" t="s">
        <v>35</v>
      </c>
      <c r="D86" s="55" t="s">
        <v>72</v>
      </c>
      <c r="E86" s="55" t="s">
        <v>26</v>
      </c>
      <c r="F86" s="55" t="s">
        <v>25</v>
      </c>
      <c r="G86" s="56">
        <v>1</v>
      </c>
      <c r="H86" s="57">
        <v>17231</v>
      </c>
      <c r="I86" s="55" t="s">
        <v>165</v>
      </c>
      <c r="J86" s="57"/>
      <c r="K86" s="57"/>
      <c r="L86" s="57"/>
      <c r="M86" s="57"/>
      <c r="N86" s="57"/>
      <c r="O86" s="57"/>
      <c r="P86" s="59"/>
      <c r="Q86" s="59"/>
      <c r="R86" s="59"/>
      <c r="S86" s="59"/>
      <c r="T86" s="66"/>
      <c r="U86" s="57"/>
      <c r="V86" s="57"/>
      <c r="W86" s="57">
        <f t="shared" ca="1" si="3"/>
        <v>13</v>
      </c>
      <c r="X86" s="55" t="str">
        <f t="shared" ca="1" si="4"/>
        <v>1 группа</v>
      </c>
      <c r="Y86" s="55" t="str">
        <f t="shared" ca="1" si="5"/>
        <v>1 подгруппа</v>
      </c>
      <c r="Z86" s="55"/>
      <c r="AA86" s="55" t="s">
        <v>22</v>
      </c>
      <c r="AB86"/>
    </row>
    <row r="87" spans="1:60" s="6" customFormat="1" ht="25.5" x14ac:dyDescent="0.25">
      <c r="A87" s="57">
        <v>4848</v>
      </c>
      <c r="B87" s="54">
        <v>2018</v>
      </c>
      <c r="C87" s="55" t="s">
        <v>35</v>
      </c>
      <c r="D87" s="55" t="s">
        <v>190</v>
      </c>
      <c r="E87" s="55" t="s">
        <v>26</v>
      </c>
      <c r="F87" s="55" t="s">
        <v>25</v>
      </c>
      <c r="G87" s="56">
        <v>1</v>
      </c>
      <c r="H87" s="57">
        <v>17231</v>
      </c>
      <c r="I87" s="55" t="s">
        <v>271</v>
      </c>
      <c r="J87" s="57">
        <v>4</v>
      </c>
      <c r="K87" s="57"/>
      <c r="L87" s="57"/>
      <c r="M87" s="57"/>
      <c r="N87" s="57"/>
      <c r="O87" s="57"/>
      <c r="P87" s="59">
        <v>1</v>
      </c>
      <c r="Q87" s="59"/>
      <c r="R87" s="59"/>
      <c r="S87" s="59"/>
      <c r="T87" s="66"/>
      <c r="U87" s="57"/>
      <c r="V87" s="57"/>
      <c r="W87" s="57">
        <f t="shared" ca="1" si="3"/>
        <v>13</v>
      </c>
      <c r="X87" s="55" t="str">
        <f t="shared" ca="1" si="4"/>
        <v>1 группа</v>
      </c>
      <c r="Y87" s="55" t="str">
        <f t="shared" ca="1" si="5"/>
        <v>1 подгруппа</v>
      </c>
      <c r="Z87" s="55"/>
      <c r="AA87" s="55" t="s">
        <v>22</v>
      </c>
      <c r="AB87"/>
    </row>
    <row r="88" spans="1:60" s="6" customFormat="1" ht="25.5" x14ac:dyDescent="0.25">
      <c r="A88" s="57">
        <v>4848</v>
      </c>
      <c r="B88" s="54">
        <v>2018</v>
      </c>
      <c r="C88" s="55" t="s">
        <v>35</v>
      </c>
      <c r="D88" s="55" t="s">
        <v>371</v>
      </c>
      <c r="E88" s="55" t="s">
        <v>33</v>
      </c>
      <c r="F88" s="55" t="s">
        <v>375</v>
      </c>
      <c r="G88" s="56">
        <v>1</v>
      </c>
      <c r="H88" s="57">
        <v>17231</v>
      </c>
      <c r="I88" s="55" t="s">
        <v>271</v>
      </c>
      <c r="J88" s="57">
        <v>14</v>
      </c>
      <c r="K88" s="57"/>
      <c r="L88" s="57"/>
      <c r="M88" s="57">
        <v>1</v>
      </c>
      <c r="N88" s="57"/>
      <c r="O88" s="57"/>
      <c r="P88" s="59"/>
      <c r="Q88" s="59"/>
      <c r="R88" s="59"/>
      <c r="S88" s="59"/>
      <c r="T88" s="66"/>
      <c r="U88" s="57"/>
      <c r="V88" s="57"/>
      <c r="W88" s="57">
        <f t="shared" ca="1" si="3"/>
        <v>13</v>
      </c>
      <c r="X88" s="55" t="str">
        <f t="shared" ca="1" si="4"/>
        <v>1 группа</v>
      </c>
      <c r="Y88" s="55" t="str">
        <f t="shared" ca="1" si="5"/>
        <v>1 подгруппа</v>
      </c>
      <c r="Z88" s="55"/>
      <c r="AA88" s="55"/>
      <c r="AB88"/>
    </row>
    <row r="89" spans="1:60" s="6" customFormat="1" ht="25.5" x14ac:dyDescent="0.25">
      <c r="A89" s="57">
        <v>4848</v>
      </c>
      <c r="B89" s="54">
        <v>2018</v>
      </c>
      <c r="C89" s="55" t="s">
        <v>35</v>
      </c>
      <c r="D89" s="55" t="s">
        <v>371</v>
      </c>
      <c r="E89" s="55" t="s">
        <v>33</v>
      </c>
      <c r="F89" s="55" t="s">
        <v>375</v>
      </c>
      <c r="G89" s="56">
        <v>1</v>
      </c>
      <c r="H89" s="57">
        <v>17231</v>
      </c>
      <c r="I89" s="55" t="s">
        <v>160</v>
      </c>
      <c r="J89" s="57"/>
      <c r="K89" s="57"/>
      <c r="L89" s="57">
        <v>10</v>
      </c>
      <c r="M89" s="57">
        <v>1</v>
      </c>
      <c r="N89" s="57"/>
      <c r="O89" s="57"/>
      <c r="P89" s="59"/>
      <c r="Q89" s="59"/>
      <c r="R89" s="59"/>
      <c r="S89" s="59"/>
      <c r="T89" s="66"/>
      <c r="U89" s="57"/>
      <c r="V89" s="57"/>
      <c r="W89" s="57">
        <f t="shared" ca="1" si="3"/>
        <v>13</v>
      </c>
      <c r="X89" s="55" t="str">
        <f t="shared" ca="1" si="4"/>
        <v>1 группа</v>
      </c>
      <c r="Y89" s="55" t="str">
        <f t="shared" ca="1" si="5"/>
        <v>1 подгруппа</v>
      </c>
      <c r="Z89" s="55"/>
      <c r="AA89" s="55"/>
      <c r="AB89"/>
    </row>
    <row r="90" spans="1:60" s="6" customFormat="1" ht="25.5" x14ac:dyDescent="0.25">
      <c r="A90" s="57">
        <v>4848</v>
      </c>
      <c r="B90" s="54">
        <v>2018</v>
      </c>
      <c r="C90" s="55" t="s">
        <v>35</v>
      </c>
      <c r="D90" s="55" t="s">
        <v>371</v>
      </c>
      <c r="E90" s="55" t="s">
        <v>33</v>
      </c>
      <c r="F90" s="55" t="s">
        <v>375</v>
      </c>
      <c r="G90" s="56">
        <v>1</v>
      </c>
      <c r="H90" s="57">
        <v>17231</v>
      </c>
      <c r="I90" s="55" t="s">
        <v>163</v>
      </c>
      <c r="J90" s="57"/>
      <c r="K90" s="57"/>
      <c r="L90" s="57">
        <v>4</v>
      </c>
      <c r="M90" s="57">
        <v>1</v>
      </c>
      <c r="N90" s="57"/>
      <c r="O90" s="57"/>
      <c r="P90" s="59"/>
      <c r="Q90" s="59"/>
      <c r="R90" s="59"/>
      <c r="S90" s="59"/>
      <c r="T90" s="66"/>
      <c r="U90" s="57"/>
      <c r="V90" s="57"/>
      <c r="W90" s="57">
        <f t="shared" ca="1" si="3"/>
        <v>13</v>
      </c>
      <c r="X90" s="55" t="str">
        <f t="shared" ca="1" si="4"/>
        <v>1 группа</v>
      </c>
      <c r="Y90" s="55" t="str">
        <f t="shared" ca="1" si="5"/>
        <v>1 подгруппа</v>
      </c>
      <c r="Z90" s="55"/>
      <c r="AA90" s="55"/>
      <c r="AB90"/>
    </row>
    <row r="91" spans="1:60" s="6" customFormat="1" ht="38.25" x14ac:dyDescent="0.25">
      <c r="A91" s="57">
        <v>4848</v>
      </c>
      <c r="B91" s="54">
        <v>2018</v>
      </c>
      <c r="C91" s="55" t="s">
        <v>35</v>
      </c>
      <c r="D91" s="55" t="s">
        <v>311</v>
      </c>
      <c r="E91" s="55" t="s">
        <v>63</v>
      </c>
      <c r="F91" s="55" t="s">
        <v>23</v>
      </c>
      <c r="G91" s="56">
        <v>1</v>
      </c>
      <c r="H91" s="57">
        <v>17231</v>
      </c>
      <c r="I91" s="55" t="s">
        <v>164</v>
      </c>
      <c r="J91" s="57"/>
      <c r="K91" s="57"/>
      <c r="L91" s="57"/>
      <c r="M91" s="57"/>
      <c r="N91" s="57"/>
      <c r="O91" s="57"/>
      <c r="P91" s="59"/>
      <c r="Q91" s="59"/>
      <c r="R91" s="59"/>
      <c r="S91" s="59"/>
      <c r="T91" s="66"/>
      <c r="U91" s="57">
        <v>14</v>
      </c>
      <c r="V91" s="57"/>
      <c r="W91" s="57">
        <f t="shared" ca="1" si="3"/>
        <v>13</v>
      </c>
      <c r="X91" s="55" t="str">
        <f t="shared" ca="1" si="4"/>
        <v>1 группа</v>
      </c>
      <c r="Y91" s="55" t="str">
        <f t="shared" ca="1" si="5"/>
        <v>1 подгруппа</v>
      </c>
      <c r="Z91" s="55"/>
      <c r="AA91" s="55"/>
      <c r="AB91"/>
    </row>
    <row r="92" spans="1:60" s="6" customFormat="1" ht="38.25" x14ac:dyDescent="0.25">
      <c r="A92" s="57">
        <v>4848</v>
      </c>
      <c r="B92" s="54">
        <v>2018</v>
      </c>
      <c r="C92" s="55" t="s">
        <v>35</v>
      </c>
      <c r="D92" s="55" t="s">
        <v>311</v>
      </c>
      <c r="E92" s="55" t="s">
        <v>63</v>
      </c>
      <c r="F92" s="55" t="s">
        <v>23</v>
      </c>
      <c r="G92" s="56">
        <v>1</v>
      </c>
      <c r="H92" s="57">
        <v>17231</v>
      </c>
      <c r="I92" s="55" t="s">
        <v>165</v>
      </c>
      <c r="J92" s="57"/>
      <c r="K92" s="57"/>
      <c r="L92" s="57"/>
      <c r="M92" s="57"/>
      <c r="N92" s="57"/>
      <c r="O92" s="57"/>
      <c r="P92" s="59"/>
      <c r="Q92" s="59"/>
      <c r="R92" s="59"/>
      <c r="S92" s="59"/>
      <c r="T92" s="66"/>
      <c r="U92" s="57">
        <v>10</v>
      </c>
      <c r="V92" s="57"/>
      <c r="W92" s="57">
        <f t="shared" ca="1" si="3"/>
        <v>13</v>
      </c>
      <c r="X92" s="55" t="str">
        <f t="shared" ca="1" si="4"/>
        <v>1 группа</v>
      </c>
      <c r="Y92" s="55" t="str">
        <f t="shared" ca="1" si="5"/>
        <v>1 подгруппа</v>
      </c>
      <c r="Z92" s="55"/>
      <c r="AA92" s="55"/>
      <c r="AB92"/>
    </row>
    <row r="93" spans="1:60" s="6" customFormat="1" ht="25.5" x14ac:dyDescent="0.25">
      <c r="A93" s="57">
        <v>4848</v>
      </c>
      <c r="B93" s="54">
        <v>2018</v>
      </c>
      <c r="C93" s="55" t="s">
        <v>35</v>
      </c>
      <c r="D93" s="55" t="s">
        <v>311</v>
      </c>
      <c r="E93" s="55" t="s">
        <v>63</v>
      </c>
      <c r="F93" s="55" t="s">
        <v>23</v>
      </c>
      <c r="G93" s="56">
        <v>1</v>
      </c>
      <c r="H93" s="57">
        <v>17231</v>
      </c>
      <c r="I93" s="55" t="s">
        <v>357</v>
      </c>
      <c r="J93" s="57"/>
      <c r="K93" s="57"/>
      <c r="L93" s="57"/>
      <c r="M93" s="57"/>
      <c r="N93" s="57"/>
      <c r="O93" s="57"/>
      <c r="P93" s="59"/>
      <c r="Q93" s="59"/>
      <c r="R93" s="59"/>
      <c r="S93" s="59"/>
      <c r="T93" s="66"/>
      <c r="U93" s="57"/>
      <c r="V93" s="57">
        <v>140</v>
      </c>
      <c r="W93" s="57">
        <f t="shared" ca="1" si="3"/>
        <v>13</v>
      </c>
      <c r="X93" s="55" t="str">
        <f t="shared" ca="1" si="4"/>
        <v>1 группа</v>
      </c>
      <c r="Y93" s="55" t="str">
        <f t="shared" ca="1" si="5"/>
        <v>1 подгруппа</v>
      </c>
      <c r="Z93" s="55"/>
      <c r="AA93" s="55"/>
      <c r="AB93"/>
    </row>
    <row r="94" spans="1:60" s="6" customFormat="1" ht="38.25" x14ac:dyDescent="0.25">
      <c r="A94" s="57">
        <v>4848</v>
      </c>
      <c r="B94" s="54">
        <v>2018</v>
      </c>
      <c r="C94" s="55" t="s">
        <v>35</v>
      </c>
      <c r="D94" s="55" t="s">
        <v>116</v>
      </c>
      <c r="E94" s="55" t="s">
        <v>28</v>
      </c>
      <c r="F94" s="55" t="s">
        <v>56</v>
      </c>
      <c r="G94" s="56">
        <v>1</v>
      </c>
      <c r="H94" s="57">
        <v>17231</v>
      </c>
      <c r="I94" s="55" t="s">
        <v>164</v>
      </c>
      <c r="J94" s="57"/>
      <c r="K94" s="57"/>
      <c r="L94" s="57"/>
      <c r="M94" s="57"/>
      <c r="N94" s="57"/>
      <c r="O94" s="57"/>
      <c r="P94" s="59"/>
      <c r="Q94" s="59"/>
      <c r="R94" s="59"/>
      <c r="S94" s="59"/>
      <c r="T94" s="66"/>
      <c r="U94" s="57">
        <v>2</v>
      </c>
      <c r="V94" s="57"/>
      <c r="W94" s="57">
        <f t="shared" ca="1" si="3"/>
        <v>13</v>
      </c>
      <c r="X94" s="55" t="str">
        <f t="shared" ca="1" si="4"/>
        <v>1 группа</v>
      </c>
      <c r="Y94" s="55" t="str">
        <f t="shared" ca="1" si="5"/>
        <v>1 подгруппа</v>
      </c>
      <c r="Z94" s="55"/>
      <c r="AA94" s="55" t="s">
        <v>22</v>
      </c>
      <c r="AB94"/>
    </row>
    <row r="95" spans="1:60" s="6" customFormat="1" ht="25.5" x14ac:dyDescent="0.25">
      <c r="A95" s="57">
        <v>4848</v>
      </c>
      <c r="B95" s="54">
        <v>2018</v>
      </c>
      <c r="C95" s="55" t="s">
        <v>35</v>
      </c>
      <c r="D95" s="55" t="s">
        <v>116</v>
      </c>
      <c r="E95" s="55" t="s">
        <v>28</v>
      </c>
      <c r="F95" s="55" t="s">
        <v>56</v>
      </c>
      <c r="G95" s="56">
        <v>1</v>
      </c>
      <c r="H95" s="57">
        <v>17231</v>
      </c>
      <c r="I95" s="55" t="s">
        <v>358</v>
      </c>
      <c r="J95" s="57"/>
      <c r="K95" s="57"/>
      <c r="L95" s="57"/>
      <c r="M95" s="57"/>
      <c r="N95" s="57"/>
      <c r="O95" s="57"/>
      <c r="P95" s="59"/>
      <c r="Q95" s="59"/>
      <c r="R95" s="59">
        <v>7</v>
      </c>
      <c r="S95" s="59">
        <v>10</v>
      </c>
      <c r="T95" s="66"/>
      <c r="U95" s="57"/>
      <c r="V95" s="57"/>
      <c r="W95" s="57">
        <f t="shared" ca="1" si="3"/>
        <v>13</v>
      </c>
      <c r="X95" s="55" t="str">
        <f t="shared" ca="1" si="4"/>
        <v>1 группа</v>
      </c>
      <c r="Y95" s="55" t="str">
        <f t="shared" ca="1" si="5"/>
        <v>1 подгруппа</v>
      </c>
      <c r="Z95" s="55"/>
      <c r="AA95" s="55"/>
      <c r="AB95"/>
    </row>
    <row r="96" spans="1:60" s="6" customFormat="1" ht="25.5" x14ac:dyDescent="0.25">
      <c r="A96" s="57">
        <v>4848</v>
      </c>
      <c r="B96" s="54">
        <v>2018</v>
      </c>
      <c r="C96" s="55" t="s">
        <v>35</v>
      </c>
      <c r="D96" s="55" t="s">
        <v>116</v>
      </c>
      <c r="E96" s="55" t="s">
        <v>28</v>
      </c>
      <c r="F96" s="55" t="s">
        <v>56</v>
      </c>
      <c r="G96" s="56">
        <v>1</v>
      </c>
      <c r="H96" s="57">
        <v>17231</v>
      </c>
      <c r="I96" s="55" t="s">
        <v>357</v>
      </c>
      <c r="J96" s="57"/>
      <c r="K96" s="57"/>
      <c r="L96" s="57"/>
      <c r="M96" s="57"/>
      <c r="N96" s="57"/>
      <c r="O96" s="57"/>
      <c r="P96" s="59"/>
      <c r="Q96" s="59"/>
      <c r="R96" s="59"/>
      <c r="S96" s="59"/>
      <c r="T96" s="66"/>
      <c r="U96" s="57"/>
      <c r="V96" s="57">
        <v>10</v>
      </c>
      <c r="W96" s="57">
        <f t="shared" ca="1" si="3"/>
        <v>13</v>
      </c>
      <c r="X96" s="55" t="str">
        <f t="shared" ca="1" si="4"/>
        <v>1 группа</v>
      </c>
      <c r="Y96" s="55" t="str">
        <f t="shared" ca="1" si="5"/>
        <v>1 подгруппа</v>
      </c>
      <c r="Z96" s="55"/>
      <c r="AA96" s="55" t="s">
        <v>61</v>
      </c>
      <c r="AB96"/>
    </row>
    <row r="97" spans="1:28" s="6" customFormat="1" ht="25.5" x14ac:dyDescent="0.25">
      <c r="A97" s="57">
        <v>4848</v>
      </c>
      <c r="B97" s="54">
        <v>2018</v>
      </c>
      <c r="C97" s="55" t="s">
        <v>35</v>
      </c>
      <c r="D97" s="55" t="s">
        <v>36</v>
      </c>
      <c r="E97" s="55" t="s">
        <v>26</v>
      </c>
      <c r="F97" s="55" t="s">
        <v>25</v>
      </c>
      <c r="G97" s="56">
        <v>1</v>
      </c>
      <c r="H97" s="57">
        <v>17231</v>
      </c>
      <c r="I97" s="55" t="s">
        <v>358</v>
      </c>
      <c r="J97" s="57"/>
      <c r="K97" s="57"/>
      <c r="L97" s="57"/>
      <c r="M97" s="57"/>
      <c r="N97" s="57"/>
      <c r="O97" s="57"/>
      <c r="P97" s="59"/>
      <c r="Q97" s="59"/>
      <c r="R97" s="59">
        <v>5</v>
      </c>
      <c r="S97" s="59">
        <v>8</v>
      </c>
      <c r="T97" s="66"/>
      <c r="U97" s="57"/>
      <c r="V97" s="57"/>
      <c r="W97" s="57">
        <f t="shared" ca="1" si="3"/>
        <v>13</v>
      </c>
      <c r="X97" s="55" t="str">
        <f t="shared" ca="1" si="4"/>
        <v>1 группа</v>
      </c>
      <c r="Y97" s="55" t="str">
        <f t="shared" ca="1" si="5"/>
        <v>1 подгруппа</v>
      </c>
      <c r="Z97" s="55"/>
      <c r="AA97" s="55"/>
      <c r="AB97"/>
    </row>
    <row r="98" spans="1:28" s="6" customFormat="1" ht="25.5" x14ac:dyDescent="0.25">
      <c r="A98" s="57">
        <v>4848</v>
      </c>
      <c r="B98" s="54">
        <v>2018</v>
      </c>
      <c r="C98" s="55" t="s">
        <v>35</v>
      </c>
      <c r="D98" s="55" t="s">
        <v>130</v>
      </c>
      <c r="E98" s="55" t="s">
        <v>26</v>
      </c>
      <c r="F98" s="55" t="s">
        <v>25</v>
      </c>
      <c r="G98" s="56">
        <v>1</v>
      </c>
      <c r="H98" s="57">
        <v>17231</v>
      </c>
      <c r="I98" s="55" t="s">
        <v>166</v>
      </c>
      <c r="J98" s="57"/>
      <c r="K98" s="57"/>
      <c r="L98" s="57"/>
      <c r="M98" s="57">
        <v>1</v>
      </c>
      <c r="N98" s="57">
        <v>1</v>
      </c>
      <c r="O98" s="57"/>
      <c r="P98" s="59"/>
      <c r="Q98" s="59"/>
      <c r="R98" s="59"/>
      <c r="S98" s="59"/>
      <c r="T98" s="66"/>
      <c r="U98" s="57"/>
      <c r="V98" s="57"/>
      <c r="W98" s="57">
        <f t="shared" ca="1" si="3"/>
        <v>13</v>
      </c>
      <c r="X98" s="55" t="str">
        <f t="shared" ca="1" si="4"/>
        <v>1 группа</v>
      </c>
      <c r="Y98" s="55" t="str">
        <f t="shared" ca="1" si="5"/>
        <v>1 подгруппа</v>
      </c>
      <c r="Z98" s="55"/>
      <c r="AA98" s="55" t="s">
        <v>22</v>
      </c>
      <c r="AB98"/>
    </row>
    <row r="99" spans="1:28" s="6" customFormat="1" ht="38.25" x14ac:dyDescent="0.25">
      <c r="A99" s="57">
        <v>4848</v>
      </c>
      <c r="B99" s="54">
        <v>2018</v>
      </c>
      <c r="C99" s="55" t="s">
        <v>35</v>
      </c>
      <c r="D99" s="55" t="s">
        <v>130</v>
      </c>
      <c r="E99" s="55" t="s">
        <v>26</v>
      </c>
      <c r="F99" s="55" t="s">
        <v>25</v>
      </c>
      <c r="G99" s="56">
        <v>1</v>
      </c>
      <c r="H99" s="57">
        <v>17231</v>
      </c>
      <c r="I99" s="55" t="s">
        <v>167</v>
      </c>
      <c r="J99" s="57">
        <v>6</v>
      </c>
      <c r="K99" s="57">
        <v>6</v>
      </c>
      <c r="L99" s="57">
        <v>22</v>
      </c>
      <c r="M99" s="57"/>
      <c r="N99" s="57"/>
      <c r="O99" s="57"/>
      <c r="P99" s="59"/>
      <c r="Q99" s="59"/>
      <c r="R99" s="59"/>
      <c r="S99" s="59"/>
      <c r="T99" s="66"/>
      <c r="U99" s="57"/>
      <c r="V99" s="57"/>
      <c r="W99" s="57">
        <f t="shared" ca="1" si="3"/>
        <v>13</v>
      </c>
      <c r="X99" s="55" t="str">
        <f t="shared" ca="1" si="4"/>
        <v>1 группа</v>
      </c>
      <c r="Y99" s="55" t="str">
        <f t="shared" ca="1" si="5"/>
        <v>1 подгруппа</v>
      </c>
      <c r="Z99" s="55"/>
      <c r="AA99" s="55" t="s">
        <v>22</v>
      </c>
      <c r="AB99"/>
    </row>
    <row r="100" spans="1:28" s="6" customFormat="1" ht="38.25" x14ac:dyDescent="0.25">
      <c r="A100" s="57">
        <v>4848</v>
      </c>
      <c r="B100" s="54">
        <v>2018</v>
      </c>
      <c r="C100" s="55" t="s">
        <v>35</v>
      </c>
      <c r="D100" s="55" t="s">
        <v>130</v>
      </c>
      <c r="E100" s="55" t="s">
        <v>26</v>
      </c>
      <c r="F100" s="55" t="s">
        <v>25</v>
      </c>
      <c r="G100" s="56">
        <v>1</v>
      </c>
      <c r="H100" s="57">
        <v>17231</v>
      </c>
      <c r="I100" s="55" t="s">
        <v>168</v>
      </c>
      <c r="J100" s="57"/>
      <c r="K100" s="57"/>
      <c r="L100" s="57">
        <v>20</v>
      </c>
      <c r="M100" s="57"/>
      <c r="N100" s="57"/>
      <c r="O100" s="57"/>
      <c r="P100" s="59"/>
      <c r="Q100" s="59"/>
      <c r="R100" s="59"/>
      <c r="S100" s="59"/>
      <c r="T100" s="66"/>
      <c r="U100" s="57"/>
      <c r="V100" s="57"/>
      <c r="W100" s="57">
        <f t="shared" ca="1" si="3"/>
        <v>13</v>
      </c>
      <c r="X100" s="55" t="str">
        <f t="shared" ca="1" si="4"/>
        <v>1 группа</v>
      </c>
      <c r="Y100" s="55" t="str">
        <f t="shared" ca="1" si="5"/>
        <v>1 подгруппа</v>
      </c>
      <c r="Z100" s="55"/>
      <c r="AA100" s="55" t="s">
        <v>22</v>
      </c>
      <c r="AB100"/>
    </row>
    <row r="101" spans="1:28" s="6" customFormat="1" ht="25.5" x14ac:dyDescent="0.25">
      <c r="A101" s="57">
        <v>4848</v>
      </c>
      <c r="B101" s="54">
        <v>2018</v>
      </c>
      <c r="C101" s="55" t="s">
        <v>35</v>
      </c>
      <c r="D101" s="55" t="s">
        <v>130</v>
      </c>
      <c r="E101" s="55" t="s">
        <v>26</v>
      </c>
      <c r="F101" s="55" t="s">
        <v>25</v>
      </c>
      <c r="G101" s="56">
        <v>1</v>
      </c>
      <c r="H101" s="57">
        <v>17231</v>
      </c>
      <c r="I101" s="55" t="s">
        <v>357</v>
      </c>
      <c r="J101" s="57"/>
      <c r="K101" s="57"/>
      <c r="L101" s="57"/>
      <c r="M101" s="57"/>
      <c r="N101" s="57"/>
      <c r="O101" s="57"/>
      <c r="P101" s="59"/>
      <c r="Q101" s="59"/>
      <c r="R101" s="59"/>
      <c r="S101" s="59"/>
      <c r="T101" s="66"/>
      <c r="U101" s="57"/>
      <c r="V101" s="57">
        <v>60</v>
      </c>
      <c r="W101" s="57">
        <f t="shared" ca="1" si="3"/>
        <v>13</v>
      </c>
      <c r="X101" s="55" t="str">
        <f t="shared" ca="1" si="4"/>
        <v>1 группа</v>
      </c>
      <c r="Y101" s="55" t="str">
        <f t="shared" ca="1" si="5"/>
        <v>1 подгруппа</v>
      </c>
      <c r="Z101" s="55"/>
      <c r="AA101" s="55" t="s">
        <v>22</v>
      </c>
      <c r="AB101"/>
    </row>
    <row r="102" spans="1:28" s="6" customFormat="1" ht="38.25" x14ac:dyDescent="0.25">
      <c r="A102" s="57">
        <v>4848</v>
      </c>
      <c r="B102" s="54">
        <v>2018</v>
      </c>
      <c r="C102" s="55" t="s">
        <v>35</v>
      </c>
      <c r="D102" s="55" t="s">
        <v>130</v>
      </c>
      <c r="E102" s="55" t="s">
        <v>26</v>
      </c>
      <c r="F102" s="55" t="s">
        <v>25</v>
      </c>
      <c r="G102" s="56">
        <v>1</v>
      </c>
      <c r="H102" s="57">
        <v>17231</v>
      </c>
      <c r="I102" s="55" t="s">
        <v>164</v>
      </c>
      <c r="J102" s="57"/>
      <c r="K102" s="57"/>
      <c r="L102" s="57"/>
      <c r="M102" s="57"/>
      <c r="N102" s="57"/>
      <c r="O102" s="57"/>
      <c r="P102" s="59"/>
      <c r="Q102" s="59"/>
      <c r="R102" s="59"/>
      <c r="S102" s="59"/>
      <c r="T102" s="66"/>
      <c r="U102" s="57">
        <v>4</v>
      </c>
      <c r="V102" s="57"/>
      <c r="W102" s="57">
        <f t="shared" ca="1" si="3"/>
        <v>13</v>
      </c>
      <c r="X102" s="55" t="str">
        <f t="shared" ca="1" si="4"/>
        <v>1 группа</v>
      </c>
      <c r="Y102" s="55" t="str">
        <f t="shared" ca="1" si="5"/>
        <v>1 подгруппа</v>
      </c>
      <c r="Z102" s="55"/>
      <c r="AA102" s="55" t="s">
        <v>22</v>
      </c>
      <c r="AB102"/>
    </row>
    <row r="103" spans="1:28" s="6" customFormat="1" ht="38.25" x14ac:dyDescent="0.25">
      <c r="A103" s="57">
        <v>4848</v>
      </c>
      <c r="B103" s="54">
        <v>2018</v>
      </c>
      <c r="C103" s="55" t="s">
        <v>35</v>
      </c>
      <c r="D103" s="55" t="s">
        <v>130</v>
      </c>
      <c r="E103" s="55" t="s">
        <v>26</v>
      </c>
      <c r="F103" s="55" t="s">
        <v>25</v>
      </c>
      <c r="G103" s="56">
        <v>1</v>
      </c>
      <c r="H103" s="57">
        <v>17231</v>
      </c>
      <c r="I103" s="55" t="s">
        <v>165</v>
      </c>
      <c r="J103" s="57"/>
      <c r="K103" s="57"/>
      <c r="L103" s="57"/>
      <c r="M103" s="57"/>
      <c r="N103" s="57"/>
      <c r="O103" s="57"/>
      <c r="P103" s="59"/>
      <c r="Q103" s="59"/>
      <c r="R103" s="59"/>
      <c r="S103" s="59"/>
      <c r="T103" s="66"/>
      <c r="U103" s="57">
        <v>6</v>
      </c>
      <c r="V103" s="57"/>
      <c r="W103" s="57">
        <f t="shared" ca="1" si="3"/>
        <v>13</v>
      </c>
      <c r="X103" s="55" t="str">
        <f t="shared" ca="1" si="4"/>
        <v>1 группа</v>
      </c>
      <c r="Y103" s="55" t="str">
        <f t="shared" ca="1" si="5"/>
        <v>1 подгруппа</v>
      </c>
      <c r="Z103" s="55"/>
      <c r="AA103" s="55" t="s">
        <v>22</v>
      </c>
      <c r="AB103"/>
    </row>
    <row r="104" spans="1:28" s="6" customFormat="1" ht="51" x14ac:dyDescent="0.25">
      <c r="A104" s="57">
        <v>4848</v>
      </c>
      <c r="B104" s="54">
        <v>2018</v>
      </c>
      <c r="C104" s="55" t="s">
        <v>35</v>
      </c>
      <c r="D104" s="55" t="s">
        <v>135</v>
      </c>
      <c r="E104" s="55" t="s">
        <v>20</v>
      </c>
      <c r="F104" s="55" t="s">
        <v>82</v>
      </c>
      <c r="G104" s="56">
        <v>1</v>
      </c>
      <c r="H104" s="57">
        <v>17231</v>
      </c>
      <c r="I104" s="55" t="s">
        <v>161</v>
      </c>
      <c r="J104" s="57"/>
      <c r="K104" s="57">
        <v>4</v>
      </c>
      <c r="L104" s="57"/>
      <c r="M104" s="57"/>
      <c r="N104" s="57"/>
      <c r="O104" s="57"/>
      <c r="P104" s="59"/>
      <c r="Q104" s="59"/>
      <c r="R104" s="59"/>
      <c r="S104" s="59"/>
      <c r="T104" s="66"/>
      <c r="U104" s="57"/>
      <c r="V104" s="57"/>
      <c r="W104" s="57">
        <f t="shared" ca="1" si="3"/>
        <v>13</v>
      </c>
      <c r="X104" s="55" t="str">
        <f t="shared" ca="1" si="4"/>
        <v>1 группа</v>
      </c>
      <c r="Y104" s="55" t="str">
        <f t="shared" ca="1" si="5"/>
        <v>1 подгруппа</v>
      </c>
      <c r="Z104" s="55"/>
      <c r="AA104" s="55" t="s">
        <v>22</v>
      </c>
      <c r="AB104"/>
    </row>
    <row r="105" spans="1:28" s="6" customFormat="1" ht="25.5" x14ac:dyDescent="0.25">
      <c r="A105" s="57">
        <v>4848</v>
      </c>
      <c r="B105" s="54">
        <v>2018</v>
      </c>
      <c r="C105" s="55" t="s">
        <v>35</v>
      </c>
      <c r="D105" s="55" t="s">
        <v>135</v>
      </c>
      <c r="E105" s="55" t="s">
        <v>20</v>
      </c>
      <c r="F105" s="55" t="s">
        <v>82</v>
      </c>
      <c r="G105" s="56">
        <v>1</v>
      </c>
      <c r="H105" s="57">
        <v>17231</v>
      </c>
      <c r="I105" s="55" t="s">
        <v>357</v>
      </c>
      <c r="J105" s="57"/>
      <c r="K105" s="57"/>
      <c r="L105" s="57"/>
      <c r="M105" s="57"/>
      <c r="N105" s="57"/>
      <c r="O105" s="57"/>
      <c r="P105" s="59"/>
      <c r="Q105" s="59"/>
      <c r="R105" s="59"/>
      <c r="S105" s="59"/>
      <c r="T105" s="66"/>
      <c r="U105" s="57"/>
      <c r="V105" s="57">
        <v>30</v>
      </c>
      <c r="W105" s="57">
        <f t="shared" ca="1" si="3"/>
        <v>13</v>
      </c>
      <c r="X105" s="55" t="str">
        <f t="shared" ca="1" si="4"/>
        <v>1 группа</v>
      </c>
      <c r="Y105" s="55" t="str">
        <f t="shared" ca="1" si="5"/>
        <v>1 подгруппа</v>
      </c>
      <c r="Z105" s="55"/>
      <c r="AA105" s="55" t="s">
        <v>61</v>
      </c>
      <c r="AB105"/>
    </row>
    <row r="106" spans="1:28" s="6" customFormat="1" ht="38.25" x14ac:dyDescent="0.25">
      <c r="A106" s="57">
        <v>4848</v>
      </c>
      <c r="B106" s="54">
        <v>2018</v>
      </c>
      <c r="C106" s="55" t="s">
        <v>35</v>
      </c>
      <c r="D106" s="55" t="s">
        <v>135</v>
      </c>
      <c r="E106" s="55" t="s">
        <v>20</v>
      </c>
      <c r="F106" s="55" t="s">
        <v>82</v>
      </c>
      <c r="G106" s="56">
        <v>1</v>
      </c>
      <c r="H106" s="57">
        <v>17231</v>
      </c>
      <c r="I106" s="55" t="s">
        <v>164</v>
      </c>
      <c r="J106" s="57"/>
      <c r="K106" s="57"/>
      <c r="L106" s="57"/>
      <c r="M106" s="57"/>
      <c r="N106" s="57"/>
      <c r="O106" s="57"/>
      <c r="P106" s="59"/>
      <c r="Q106" s="59"/>
      <c r="R106" s="59"/>
      <c r="S106" s="59"/>
      <c r="T106" s="66"/>
      <c r="U106" s="57">
        <v>4</v>
      </c>
      <c r="V106" s="57"/>
      <c r="W106" s="57">
        <f t="shared" ca="1" si="3"/>
        <v>13</v>
      </c>
      <c r="X106" s="55" t="str">
        <f t="shared" ca="1" si="4"/>
        <v>1 группа</v>
      </c>
      <c r="Y106" s="55" t="str">
        <f t="shared" ca="1" si="5"/>
        <v>1 подгруппа</v>
      </c>
      <c r="Z106" s="55"/>
      <c r="AA106" s="55" t="s">
        <v>22</v>
      </c>
      <c r="AB106"/>
    </row>
    <row r="107" spans="1:28" s="6" customFormat="1" ht="38.25" x14ac:dyDescent="0.25">
      <c r="A107" s="57">
        <v>4848</v>
      </c>
      <c r="B107" s="54">
        <v>2018</v>
      </c>
      <c r="C107" s="55" t="s">
        <v>35</v>
      </c>
      <c r="D107" s="55" t="s">
        <v>135</v>
      </c>
      <c r="E107" s="55" t="s">
        <v>20</v>
      </c>
      <c r="F107" s="55" t="s">
        <v>82</v>
      </c>
      <c r="G107" s="56">
        <v>1</v>
      </c>
      <c r="H107" s="57">
        <v>17231</v>
      </c>
      <c r="I107" s="55" t="s">
        <v>165</v>
      </c>
      <c r="J107" s="57"/>
      <c r="K107" s="57"/>
      <c r="L107" s="57"/>
      <c r="M107" s="57"/>
      <c r="N107" s="57"/>
      <c r="O107" s="57"/>
      <c r="P107" s="59"/>
      <c r="Q107" s="59"/>
      <c r="R107" s="59"/>
      <c r="S107" s="59"/>
      <c r="T107" s="66"/>
      <c r="U107" s="57">
        <v>2</v>
      </c>
      <c r="V107" s="57"/>
      <c r="W107" s="57">
        <f t="shared" ca="1" si="3"/>
        <v>13</v>
      </c>
      <c r="X107" s="55" t="str">
        <f t="shared" ca="1" si="4"/>
        <v>1 группа</v>
      </c>
      <c r="Y107" s="55" t="str">
        <f t="shared" ca="1" si="5"/>
        <v>1 подгруппа</v>
      </c>
      <c r="Z107" s="55"/>
      <c r="AA107" s="55" t="s">
        <v>22</v>
      </c>
      <c r="AB107"/>
    </row>
    <row r="108" spans="1:28" s="6" customFormat="1" ht="38.25" x14ac:dyDescent="0.25">
      <c r="A108" s="57">
        <v>4848</v>
      </c>
      <c r="B108" s="54">
        <v>2018</v>
      </c>
      <c r="C108" s="55" t="s">
        <v>35</v>
      </c>
      <c r="D108" s="55" t="s">
        <v>169</v>
      </c>
      <c r="E108" s="55" t="s">
        <v>20</v>
      </c>
      <c r="F108" s="55" t="s">
        <v>82</v>
      </c>
      <c r="G108" s="56">
        <v>0.25</v>
      </c>
      <c r="H108" s="57">
        <v>17231</v>
      </c>
      <c r="I108" s="55" t="s">
        <v>170</v>
      </c>
      <c r="J108" s="57"/>
      <c r="K108" s="57"/>
      <c r="L108" s="57">
        <v>18</v>
      </c>
      <c r="M108" s="57"/>
      <c r="N108" s="57"/>
      <c r="O108" s="57"/>
      <c r="P108" s="59"/>
      <c r="Q108" s="59"/>
      <c r="R108" s="59"/>
      <c r="S108" s="59"/>
      <c r="T108" s="66"/>
      <c r="U108" s="57"/>
      <c r="V108" s="57"/>
      <c r="W108" s="57">
        <f t="shared" ca="1" si="3"/>
        <v>13</v>
      </c>
      <c r="X108" s="55" t="str">
        <f t="shared" ca="1" si="4"/>
        <v>1 группа</v>
      </c>
      <c r="Y108" s="55" t="str">
        <f t="shared" ca="1" si="5"/>
        <v>1 подгруппа</v>
      </c>
      <c r="Z108" s="55"/>
      <c r="AA108" s="55" t="s">
        <v>61</v>
      </c>
      <c r="AB108"/>
    </row>
    <row r="109" spans="1:28" s="6" customFormat="1" ht="38.25" x14ac:dyDescent="0.25">
      <c r="A109" s="57">
        <v>4848</v>
      </c>
      <c r="B109" s="54">
        <v>2018</v>
      </c>
      <c r="C109" s="55" t="s">
        <v>35</v>
      </c>
      <c r="D109" s="55" t="s">
        <v>371</v>
      </c>
      <c r="E109" s="55" t="s">
        <v>33</v>
      </c>
      <c r="F109" s="55" t="s">
        <v>375</v>
      </c>
      <c r="G109" s="56">
        <v>1</v>
      </c>
      <c r="H109" s="57">
        <v>17231</v>
      </c>
      <c r="I109" s="55" t="s">
        <v>168</v>
      </c>
      <c r="J109" s="57"/>
      <c r="K109" s="57"/>
      <c r="L109" s="57">
        <v>14</v>
      </c>
      <c r="M109" s="57">
        <v>1</v>
      </c>
      <c r="N109" s="57"/>
      <c r="O109" s="57"/>
      <c r="P109" s="59"/>
      <c r="Q109" s="59"/>
      <c r="R109" s="59"/>
      <c r="S109" s="59"/>
      <c r="T109" s="66"/>
      <c r="U109" s="57"/>
      <c r="V109" s="57"/>
      <c r="W109" s="57">
        <f t="shared" ca="1" si="3"/>
        <v>13</v>
      </c>
      <c r="X109" s="55" t="str">
        <f t="shared" ca="1" si="4"/>
        <v>1 группа</v>
      </c>
      <c r="Y109" s="55" t="str">
        <f t="shared" ca="1" si="5"/>
        <v>1 подгруппа</v>
      </c>
      <c r="Z109" s="55"/>
      <c r="AA109" s="55"/>
      <c r="AB109"/>
    </row>
    <row r="110" spans="1:28" s="6" customFormat="1" ht="51" x14ac:dyDescent="0.25">
      <c r="A110" s="57">
        <v>4848</v>
      </c>
      <c r="B110" s="54">
        <v>2018</v>
      </c>
      <c r="C110" s="55" t="s">
        <v>35</v>
      </c>
      <c r="D110" s="55" t="s">
        <v>371</v>
      </c>
      <c r="E110" s="55" t="s">
        <v>33</v>
      </c>
      <c r="F110" s="55" t="s">
        <v>375</v>
      </c>
      <c r="G110" s="56">
        <v>1</v>
      </c>
      <c r="H110" s="57">
        <v>17231</v>
      </c>
      <c r="I110" s="55" t="s">
        <v>161</v>
      </c>
      <c r="J110" s="57"/>
      <c r="K110" s="57">
        <v>20</v>
      </c>
      <c r="L110" s="57"/>
      <c r="M110" s="57">
        <v>1</v>
      </c>
      <c r="N110" s="57"/>
      <c r="O110" s="57"/>
      <c r="P110" s="59"/>
      <c r="Q110" s="59"/>
      <c r="R110" s="59"/>
      <c r="S110" s="59"/>
      <c r="T110" s="66"/>
      <c r="U110" s="57"/>
      <c r="V110" s="57"/>
      <c r="W110" s="57">
        <f t="shared" ca="1" si="3"/>
        <v>13</v>
      </c>
      <c r="X110" s="55" t="str">
        <f t="shared" ca="1" si="4"/>
        <v>1 группа</v>
      </c>
      <c r="Y110" s="55" t="str">
        <f t="shared" ca="1" si="5"/>
        <v>1 подгруппа</v>
      </c>
      <c r="Z110" s="55"/>
      <c r="AA110" s="55"/>
      <c r="AB110"/>
    </row>
    <row r="111" spans="1:28" s="6" customFormat="1" ht="51" x14ac:dyDescent="0.25">
      <c r="A111" s="57">
        <v>4848</v>
      </c>
      <c r="B111" s="54">
        <v>2018</v>
      </c>
      <c r="C111" s="55" t="s">
        <v>35</v>
      </c>
      <c r="D111" s="55" t="s">
        <v>371</v>
      </c>
      <c r="E111" s="55" t="s">
        <v>33</v>
      </c>
      <c r="F111" s="55" t="s">
        <v>375</v>
      </c>
      <c r="G111" s="56">
        <v>1</v>
      </c>
      <c r="H111" s="57">
        <v>17231</v>
      </c>
      <c r="I111" s="55" t="s">
        <v>172</v>
      </c>
      <c r="J111" s="57">
        <v>8</v>
      </c>
      <c r="K111" s="57">
        <v>12</v>
      </c>
      <c r="L111" s="57"/>
      <c r="M111" s="57">
        <v>1</v>
      </c>
      <c r="N111" s="57"/>
      <c r="O111" s="57"/>
      <c r="P111" s="59"/>
      <c r="Q111" s="59"/>
      <c r="R111" s="59"/>
      <c r="S111" s="59"/>
      <c r="T111" s="66"/>
      <c r="U111" s="57"/>
      <c r="V111" s="57"/>
      <c r="W111" s="57">
        <f t="shared" ca="1" si="3"/>
        <v>13</v>
      </c>
      <c r="X111" s="55" t="str">
        <f t="shared" ca="1" si="4"/>
        <v>1 группа</v>
      </c>
      <c r="Y111" s="55" t="str">
        <f t="shared" ca="1" si="5"/>
        <v>1 подгруппа</v>
      </c>
      <c r="Z111" s="55"/>
      <c r="AA111" s="55"/>
      <c r="AB111"/>
    </row>
    <row r="112" spans="1:28" s="6" customFormat="1" ht="38.25" x14ac:dyDescent="0.25">
      <c r="A112" s="57">
        <v>4848</v>
      </c>
      <c r="B112" s="54">
        <v>2018</v>
      </c>
      <c r="C112" s="55" t="s">
        <v>35</v>
      </c>
      <c r="D112" s="55" t="s">
        <v>312</v>
      </c>
      <c r="E112" s="55" t="s">
        <v>63</v>
      </c>
      <c r="F112" s="55" t="s">
        <v>23</v>
      </c>
      <c r="G112" s="56">
        <v>1</v>
      </c>
      <c r="H112" s="57">
        <v>17231</v>
      </c>
      <c r="I112" s="55" t="s">
        <v>164</v>
      </c>
      <c r="J112" s="57"/>
      <c r="K112" s="57"/>
      <c r="L112" s="57"/>
      <c r="M112" s="57"/>
      <c r="N112" s="57"/>
      <c r="O112" s="57"/>
      <c r="P112" s="59"/>
      <c r="Q112" s="59"/>
      <c r="R112" s="59"/>
      <c r="S112" s="59"/>
      <c r="T112" s="66"/>
      <c r="U112" s="57">
        <v>2</v>
      </c>
      <c r="V112" s="57"/>
      <c r="W112" s="57">
        <f t="shared" ca="1" si="3"/>
        <v>13</v>
      </c>
      <c r="X112" s="55" t="str">
        <f t="shared" ca="1" si="4"/>
        <v>1 группа</v>
      </c>
      <c r="Y112" s="55" t="str">
        <f t="shared" ca="1" si="5"/>
        <v>1 подгруппа</v>
      </c>
      <c r="Z112" s="55"/>
      <c r="AA112" s="55"/>
      <c r="AB112"/>
    </row>
    <row r="113" spans="1:28" s="6" customFormat="1" ht="38.25" x14ac:dyDescent="0.25">
      <c r="A113" s="57">
        <v>4848</v>
      </c>
      <c r="B113" s="54">
        <v>2018</v>
      </c>
      <c r="C113" s="55" t="s">
        <v>35</v>
      </c>
      <c r="D113" s="55" t="s">
        <v>312</v>
      </c>
      <c r="E113" s="55" t="s">
        <v>63</v>
      </c>
      <c r="F113" s="55" t="s">
        <v>23</v>
      </c>
      <c r="G113" s="56">
        <v>1</v>
      </c>
      <c r="H113" s="57">
        <v>17231</v>
      </c>
      <c r="I113" s="55" t="s">
        <v>165</v>
      </c>
      <c r="J113" s="57"/>
      <c r="K113" s="57"/>
      <c r="L113" s="57"/>
      <c r="M113" s="57"/>
      <c r="N113" s="57"/>
      <c r="O113" s="57"/>
      <c r="P113" s="59"/>
      <c r="Q113" s="59"/>
      <c r="R113" s="59"/>
      <c r="S113" s="59"/>
      <c r="T113" s="66"/>
      <c r="U113" s="57">
        <v>2</v>
      </c>
      <c r="V113" s="57"/>
      <c r="W113" s="57">
        <f t="shared" ca="1" si="3"/>
        <v>13</v>
      </c>
      <c r="X113" s="55" t="str">
        <f t="shared" ca="1" si="4"/>
        <v>1 группа</v>
      </c>
      <c r="Y113" s="55" t="str">
        <f t="shared" ca="1" si="5"/>
        <v>1 подгруппа</v>
      </c>
      <c r="Z113" s="55"/>
      <c r="AA113" s="55"/>
      <c r="AB113"/>
    </row>
    <row r="114" spans="1:28" s="6" customFormat="1" ht="25.5" x14ac:dyDescent="0.25">
      <c r="A114" s="57">
        <v>4848</v>
      </c>
      <c r="B114" s="54">
        <v>2018</v>
      </c>
      <c r="C114" s="55" t="s">
        <v>35</v>
      </c>
      <c r="D114" s="55" t="s">
        <v>312</v>
      </c>
      <c r="E114" s="55" t="s">
        <v>63</v>
      </c>
      <c r="F114" s="55" t="s">
        <v>23</v>
      </c>
      <c r="G114" s="56">
        <v>1</v>
      </c>
      <c r="H114" s="57">
        <v>17231</v>
      </c>
      <c r="I114" s="55" t="s">
        <v>357</v>
      </c>
      <c r="J114" s="57"/>
      <c r="K114" s="57"/>
      <c r="L114" s="57"/>
      <c r="M114" s="57"/>
      <c r="N114" s="57"/>
      <c r="O114" s="57"/>
      <c r="P114" s="59"/>
      <c r="Q114" s="59"/>
      <c r="R114" s="59"/>
      <c r="S114" s="59"/>
      <c r="T114" s="66"/>
      <c r="U114" s="57"/>
      <c r="V114" s="57">
        <v>20</v>
      </c>
      <c r="W114" s="57">
        <f t="shared" ca="1" si="3"/>
        <v>13</v>
      </c>
      <c r="X114" s="55" t="str">
        <f t="shared" ca="1" si="4"/>
        <v>1 группа</v>
      </c>
      <c r="Y114" s="55" t="str">
        <f t="shared" ca="1" si="5"/>
        <v>1 подгруппа</v>
      </c>
      <c r="Z114" s="55"/>
      <c r="AA114" s="55"/>
      <c r="AB114"/>
    </row>
    <row r="115" spans="1:28" s="6" customFormat="1" ht="25.5" x14ac:dyDescent="0.25">
      <c r="A115" s="57">
        <v>4848</v>
      </c>
      <c r="B115" s="54">
        <v>2018</v>
      </c>
      <c r="C115" s="55" t="s">
        <v>35</v>
      </c>
      <c r="D115" s="55" t="s">
        <v>117</v>
      </c>
      <c r="E115" s="55" t="s">
        <v>33</v>
      </c>
      <c r="F115" s="55" t="s">
        <v>25</v>
      </c>
      <c r="G115" s="56">
        <v>0.75</v>
      </c>
      <c r="H115" s="57">
        <v>17231</v>
      </c>
      <c r="I115" s="55" t="s">
        <v>358</v>
      </c>
      <c r="J115" s="57"/>
      <c r="K115" s="57"/>
      <c r="L115" s="57"/>
      <c r="M115" s="57"/>
      <c r="N115" s="57"/>
      <c r="O115" s="57"/>
      <c r="P115" s="59"/>
      <c r="Q115" s="59"/>
      <c r="R115" s="59">
        <v>5</v>
      </c>
      <c r="S115" s="59">
        <v>8</v>
      </c>
      <c r="T115" s="66"/>
      <c r="U115" s="57"/>
      <c r="V115" s="57"/>
      <c r="W115" s="57">
        <f t="shared" ca="1" si="3"/>
        <v>13</v>
      </c>
      <c r="X115" s="55" t="str">
        <f t="shared" ca="1" si="4"/>
        <v>1 группа</v>
      </c>
      <c r="Y115" s="55" t="str">
        <f t="shared" ca="1" si="5"/>
        <v>1 подгруппа</v>
      </c>
      <c r="Z115" s="55"/>
      <c r="AA115" s="55"/>
      <c r="AB115"/>
    </row>
    <row r="116" spans="1:28" s="6" customFormat="1" ht="25.5" x14ac:dyDescent="0.25">
      <c r="A116" s="57">
        <v>4848</v>
      </c>
      <c r="B116" s="54">
        <v>2018</v>
      </c>
      <c r="C116" s="55" t="s">
        <v>35</v>
      </c>
      <c r="D116" s="55" t="s">
        <v>117</v>
      </c>
      <c r="E116" s="55" t="s">
        <v>33</v>
      </c>
      <c r="F116" s="55" t="s">
        <v>25</v>
      </c>
      <c r="G116" s="56">
        <v>0.75</v>
      </c>
      <c r="H116" s="57">
        <v>17231</v>
      </c>
      <c r="I116" s="55" t="s">
        <v>166</v>
      </c>
      <c r="J116" s="57"/>
      <c r="K116" s="57"/>
      <c r="L116" s="57"/>
      <c r="M116" s="57"/>
      <c r="N116" s="57">
        <v>1</v>
      </c>
      <c r="O116" s="57"/>
      <c r="P116" s="59"/>
      <c r="Q116" s="59"/>
      <c r="R116" s="59"/>
      <c r="S116" s="59"/>
      <c r="T116" s="66"/>
      <c r="U116" s="57"/>
      <c r="V116" s="57"/>
      <c r="W116" s="57">
        <f t="shared" ca="1" si="3"/>
        <v>13</v>
      </c>
      <c r="X116" s="55" t="str">
        <f t="shared" ca="1" si="4"/>
        <v>1 группа</v>
      </c>
      <c r="Y116" s="55" t="str">
        <f t="shared" ca="1" si="5"/>
        <v>1 подгруппа</v>
      </c>
      <c r="Z116" s="55"/>
      <c r="AA116" s="55" t="s">
        <v>22</v>
      </c>
      <c r="AB116"/>
    </row>
    <row r="117" spans="1:28" s="6" customFormat="1" ht="38.25" x14ac:dyDescent="0.25">
      <c r="A117" s="57">
        <v>4848</v>
      </c>
      <c r="B117" s="54">
        <v>2018</v>
      </c>
      <c r="C117" s="55" t="s">
        <v>35</v>
      </c>
      <c r="D117" s="55" t="s">
        <v>117</v>
      </c>
      <c r="E117" s="55" t="s">
        <v>33</v>
      </c>
      <c r="F117" s="55" t="s">
        <v>25</v>
      </c>
      <c r="G117" s="56">
        <v>0.75</v>
      </c>
      <c r="H117" s="57">
        <v>17231</v>
      </c>
      <c r="I117" s="55" t="s">
        <v>171</v>
      </c>
      <c r="J117" s="57">
        <v>14</v>
      </c>
      <c r="K117" s="57">
        <v>22</v>
      </c>
      <c r="L117" s="57"/>
      <c r="M117" s="57"/>
      <c r="N117" s="57"/>
      <c r="O117" s="57"/>
      <c r="P117" s="59"/>
      <c r="Q117" s="59"/>
      <c r="R117" s="59"/>
      <c r="S117" s="59"/>
      <c r="T117" s="66"/>
      <c r="U117" s="57"/>
      <c r="V117" s="57"/>
      <c r="W117" s="57">
        <f t="shared" ca="1" si="3"/>
        <v>13</v>
      </c>
      <c r="X117" s="55" t="str">
        <f t="shared" ca="1" si="4"/>
        <v>1 группа</v>
      </c>
      <c r="Y117" s="55" t="str">
        <f t="shared" ca="1" si="5"/>
        <v>1 подгруппа</v>
      </c>
      <c r="Z117" s="55"/>
      <c r="AA117" s="55" t="s">
        <v>22</v>
      </c>
      <c r="AB117"/>
    </row>
    <row r="118" spans="1:28" s="6" customFormat="1" ht="51" x14ac:dyDescent="0.25">
      <c r="A118" s="57">
        <v>4848</v>
      </c>
      <c r="B118" s="54">
        <v>2018</v>
      </c>
      <c r="C118" s="55" t="s">
        <v>35</v>
      </c>
      <c r="D118" s="55" t="s">
        <v>117</v>
      </c>
      <c r="E118" s="55" t="s">
        <v>33</v>
      </c>
      <c r="F118" s="55" t="s">
        <v>25</v>
      </c>
      <c r="G118" s="56">
        <v>0.75</v>
      </c>
      <c r="H118" s="57">
        <v>17231</v>
      </c>
      <c r="I118" s="55" t="s">
        <v>172</v>
      </c>
      <c r="J118" s="57">
        <v>4</v>
      </c>
      <c r="K118" s="57">
        <v>12</v>
      </c>
      <c r="L118" s="57"/>
      <c r="M118" s="57"/>
      <c r="N118" s="57"/>
      <c r="O118" s="57"/>
      <c r="P118" s="59"/>
      <c r="Q118" s="59"/>
      <c r="R118" s="59"/>
      <c r="S118" s="59"/>
      <c r="T118" s="66"/>
      <c r="U118" s="57"/>
      <c r="V118" s="57"/>
      <c r="W118" s="57">
        <f t="shared" ca="1" si="3"/>
        <v>13</v>
      </c>
      <c r="X118" s="55" t="str">
        <f t="shared" ca="1" si="4"/>
        <v>1 группа</v>
      </c>
      <c r="Y118" s="55" t="str">
        <f t="shared" ca="1" si="5"/>
        <v>1 подгруппа</v>
      </c>
      <c r="Z118" s="55"/>
      <c r="AA118" s="55" t="s">
        <v>22</v>
      </c>
      <c r="AB118"/>
    </row>
    <row r="119" spans="1:28" s="6" customFormat="1" ht="25.5" x14ac:dyDescent="0.25">
      <c r="A119" s="57">
        <v>4858</v>
      </c>
      <c r="B119" s="54">
        <v>2016</v>
      </c>
      <c r="C119" s="55" t="s">
        <v>35</v>
      </c>
      <c r="D119" s="55" t="s">
        <v>70</v>
      </c>
      <c r="E119" s="55" t="s">
        <v>28</v>
      </c>
      <c r="F119" s="55" t="s">
        <v>23</v>
      </c>
      <c r="G119" s="56">
        <v>1</v>
      </c>
      <c r="H119" s="57">
        <v>15177</v>
      </c>
      <c r="I119" s="55" t="s">
        <v>180</v>
      </c>
      <c r="J119" s="57">
        <v>42</v>
      </c>
      <c r="K119" s="57"/>
      <c r="L119" s="57">
        <v>84</v>
      </c>
      <c r="M119" s="57">
        <v>1</v>
      </c>
      <c r="N119" s="57">
        <v>1</v>
      </c>
      <c r="O119" s="57"/>
      <c r="P119" s="59"/>
      <c r="Q119" s="59"/>
      <c r="R119" s="59"/>
      <c r="S119" s="59"/>
      <c r="T119" s="66"/>
      <c r="U119" s="57"/>
      <c r="V119" s="57"/>
      <c r="W119" s="57">
        <f t="shared" ca="1" si="3"/>
        <v>27</v>
      </c>
      <c r="X119" s="55" t="str">
        <f t="shared" ca="1" si="4"/>
        <v>1 группа</v>
      </c>
      <c r="Y119" s="55" t="str">
        <f t="shared" ca="1" si="5"/>
        <v>2 подгруппы</v>
      </c>
      <c r="Z119" s="55"/>
      <c r="AA119" s="55" t="s">
        <v>22</v>
      </c>
      <c r="AB119"/>
    </row>
    <row r="120" spans="1:28" s="6" customFormat="1" ht="25.5" x14ac:dyDescent="0.25">
      <c r="A120" s="57">
        <v>4858</v>
      </c>
      <c r="B120" s="54">
        <v>2016</v>
      </c>
      <c r="C120" s="55" t="s">
        <v>35</v>
      </c>
      <c r="D120" s="55" t="s">
        <v>116</v>
      </c>
      <c r="E120" s="55" t="s">
        <v>28</v>
      </c>
      <c r="F120" s="55" t="s">
        <v>56</v>
      </c>
      <c r="G120" s="56">
        <v>1</v>
      </c>
      <c r="H120" s="57">
        <v>15177</v>
      </c>
      <c r="I120" s="55" t="s">
        <v>37</v>
      </c>
      <c r="J120" s="57">
        <v>18</v>
      </c>
      <c r="K120" s="57">
        <v>18</v>
      </c>
      <c r="L120" s="57"/>
      <c r="M120" s="57">
        <v>1</v>
      </c>
      <c r="N120" s="57">
        <v>1</v>
      </c>
      <c r="O120" s="57"/>
      <c r="P120" s="59"/>
      <c r="Q120" s="59"/>
      <c r="R120" s="59"/>
      <c r="S120" s="59"/>
      <c r="T120" s="66"/>
      <c r="U120" s="57"/>
      <c r="V120" s="57"/>
      <c r="W120" s="57">
        <f t="shared" ca="1" si="3"/>
        <v>27</v>
      </c>
      <c r="X120" s="55" t="str">
        <f t="shared" ca="1" si="4"/>
        <v>1 группа</v>
      </c>
      <c r="Y120" s="55" t="str">
        <f t="shared" ca="1" si="5"/>
        <v>2 подгруппы</v>
      </c>
      <c r="Z120" s="55"/>
      <c r="AA120" s="55" t="s">
        <v>22</v>
      </c>
      <c r="AB120"/>
    </row>
    <row r="121" spans="1:28" s="6" customFormat="1" ht="25.5" x14ac:dyDescent="0.25">
      <c r="A121" s="57">
        <v>4858</v>
      </c>
      <c r="B121" s="54">
        <v>2016</v>
      </c>
      <c r="C121" s="55" t="s">
        <v>35</v>
      </c>
      <c r="D121" s="55" t="s">
        <v>116</v>
      </c>
      <c r="E121" s="55" t="s">
        <v>28</v>
      </c>
      <c r="F121" s="55" t="s">
        <v>56</v>
      </c>
      <c r="G121" s="56">
        <v>1</v>
      </c>
      <c r="H121" s="57">
        <v>15177</v>
      </c>
      <c r="I121" s="55" t="s">
        <v>181</v>
      </c>
      <c r="J121" s="57"/>
      <c r="K121" s="57"/>
      <c r="L121" s="57"/>
      <c r="M121" s="57">
        <v>1</v>
      </c>
      <c r="N121" s="57">
        <v>1</v>
      </c>
      <c r="O121" s="57"/>
      <c r="P121" s="59"/>
      <c r="Q121" s="59"/>
      <c r="R121" s="59"/>
      <c r="S121" s="59"/>
      <c r="T121" s="66"/>
      <c r="U121" s="57"/>
      <c r="V121" s="57"/>
      <c r="W121" s="57">
        <f t="shared" ca="1" si="3"/>
        <v>27</v>
      </c>
      <c r="X121" s="55" t="str">
        <f t="shared" ca="1" si="4"/>
        <v>1 группа</v>
      </c>
      <c r="Y121" s="55" t="str">
        <f t="shared" ca="1" si="5"/>
        <v>2 подгруппы</v>
      </c>
      <c r="Z121" s="55"/>
      <c r="AA121" s="55" t="s">
        <v>22</v>
      </c>
      <c r="AB121"/>
    </row>
    <row r="122" spans="1:28" s="6" customFormat="1" ht="25.5" x14ac:dyDescent="0.25">
      <c r="A122" s="57">
        <v>4858</v>
      </c>
      <c r="B122" s="54">
        <v>2016</v>
      </c>
      <c r="C122" s="55" t="s">
        <v>35</v>
      </c>
      <c r="D122" s="55" t="s">
        <v>116</v>
      </c>
      <c r="E122" s="55" t="s">
        <v>28</v>
      </c>
      <c r="F122" s="55" t="s">
        <v>56</v>
      </c>
      <c r="G122" s="56">
        <v>1</v>
      </c>
      <c r="H122" s="57">
        <v>15177</v>
      </c>
      <c r="I122" s="55" t="s">
        <v>182</v>
      </c>
      <c r="J122" s="57">
        <v>12</v>
      </c>
      <c r="K122" s="57"/>
      <c r="L122" s="57"/>
      <c r="M122" s="57">
        <v>1</v>
      </c>
      <c r="N122" s="57"/>
      <c r="O122" s="57"/>
      <c r="P122" s="59"/>
      <c r="Q122" s="59"/>
      <c r="R122" s="59"/>
      <c r="S122" s="59"/>
      <c r="T122" s="66"/>
      <c r="U122" s="57"/>
      <c r="V122" s="57"/>
      <c r="W122" s="57">
        <f t="shared" ca="1" si="3"/>
        <v>27</v>
      </c>
      <c r="X122" s="55" t="str">
        <f t="shared" ca="1" si="4"/>
        <v>1 группа</v>
      </c>
      <c r="Y122" s="55" t="str">
        <f t="shared" ca="1" si="5"/>
        <v>2 подгруппы</v>
      </c>
      <c r="Z122" s="55"/>
      <c r="AA122" s="55" t="s">
        <v>22</v>
      </c>
      <c r="AB122"/>
    </row>
    <row r="123" spans="1:28" s="6" customFormat="1" ht="25.5" x14ac:dyDescent="0.25">
      <c r="A123" s="57">
        <v>4858</v>
      </c>
      <c r="B123" s="54">
        <v>2016</v>
      </c>
      <c r="C123" s="55" t="s">
        <v>35</v>
      </c>
      <c r="D123" s="55" t="s">
        <v>116</v>
      </c>
      <c r="E123" s="55" t="s">
        <v>28</v>
      </c>
      <c r="F123" s="55" t="s">
        <v>56</v>
      </c>
      <c r="G123" s="56">
        <v>1</v>
      </c>
      <c r="H123" s="57">
        <v>15177</v>
      </c>
      <c r="I123" s="55" t="s">
        <v>136</v>
      </c>
      <c r="J123" s="57">
        <v>27</v>
      </c>
      <c r="K123" s="57"/>
      <c r="L123" s="57"/>
      <c r="M123" s="57">
        <v>1</v>
      </c>
      <c r="N123" s="57"/>
      <c r="O123" s="57">
        <v>1</v>
      </c>
      <c r="P123" s="59"/>
      <c r="Q123" s="59"/>
      <c r="R123" s="59"/>
      <c r="S123" s="59"/>
      <c r="T123" s="66"/>
      <c r="U123" s="57"/>
      <c r="V123" s="57"/>
      <c r="W123" s="57">
        <f t="shared" ca="1" si="3"/>
        <v>27</v>
      </c>
      <c r="X123" s="55" t="str">
        <f t="shared" ca="1" si="4"/>
        <v>1 группа</v>
      </c>
      <c r="Y123" s="55" t="str">
        <f t="shared" ca="1" si="5"/>
        <v>2 подгруппы</v>
      </c>
      <c r="Z123" s="55"/>
      <c r="AA123" s="55" t="s">
        <v>22</v>
      </c>
      <c r="AB123"/>
    </row>
    <row r="124" spans="1:28" s="6" customFormat="1" ht="25.5" x14ac:dyDescent="0.25">
      <c r="A124" s="57">
        <v>4858</v>
      </c>
      <c r="B124" s="54">
        <v>2016</v>
      </c>
      <c r="C124" s="55" t="s">
        <v>35</v>
      </c>
      <c r="D124" s="55" t="s">
        <v>36</v>
      </c>
      <c r="E124" s="55" t="s">
        <v>26</v>
      </c>
      <c r="F124" s="55" t="s">
        <v>25</v>
      </c>
      <c r="G124" s="56">
        <v>1</v>
      </c>
      <c r="H124" s="57">
        <v>15177</v>
      </c>
      <c r="I124" s="55" t="s">
        <v>37</v>
      </c>
      <c r="J124" s="57"/>
      <c r="K124" s="57"/>
      <c r="L124" s="57">
        <v>36</v>
      </c>
      <c r="M124" s="57">
        <v>1</v>
      </c>
      <c r="N124" s="57">
        <v>1</v>
      </c>
      <c r="O124" s="57"/>
      <c r="P124" s="59"/>
      <c r="Q124" s="59"/>
      <c r="R124" s="59"/>
      <c r="S124" s="59"/>
      <c r="T124" s="66"/>
      <c r="U124" s="57"/>
      <c r="V124" s="57"/>
      <c r="W124" s="57">
        <f t="shared" ca="1" si="3"/>
        <v>27</v>
      </c>
      <c r="X124" s="55" t="str">
        <f t="shared" ca="1" si="4"/>
        <v>1 группа</v>
      </c>
      <c r="Y124" s="55" t="str">
        <f t="shared" ca="1" si="5"/>
        <v>2 подгруппы</v>
      </c>
      <c r="Z124" s="55"/>
      <c r="AA124" s="55" t="s">
        <v>22</v>
      </c>
      <c r="AB124"/>
    </row>
    <row r="125" spans="1:28" s="6" customFormat="1" ht="25.5" x14ac:dyDescent="0.25">
      <c r="A125" s="57">
        <v>4858</v>
      </c>
      <c r="B125" s="54">
        <v>2016</v>
      </c>
      <c r="C125" s="55" t="s">
        <v>35</v>
      </c>
      <c r="D125" s="55" t="s">
        <v>36</v>
      </c>
      <c r="E125" s="55" t="s">
        <v>26</v>
      </c>
      <c r="F125" s="55" t="s">
        <v>25</v>
      </c>
      <c r="G125" s="56">
        <v>1</v>
      </c>
      <c r="H125" s="57">
        <v>15177</v>
      </c>
      <c r="I125" s="55" t="s">
        <v>181</v>
      </c>
      <c r="J125" s="57"/>
      <c r="K125" s="57"/>
      <c r="L125" s="57"/>
      <c r="M125" s="57">
        <v>1</v>
      </c>
      <c r="N125" s="57">
        <v>1</v>
      </c>
      <c r="O125" s="57"/>
      <c r="P125" s="59"/>
      <c r="Q125" s="59"/>
      <c r="R125" s="59"/>
      <c r="S125" s="59"/>
      <c r="T125" s="66"/>
      <c r="U125" s="57"/>
      <c r="V125" s="57"/>
      <c r="W125" s="57">
        <f t="shared" ca="1" si="3"/>
        <v>27</v>
      </c>
      <c r="X125" s="55" t="str">
        <f t="shared" ca="1" si="4"/>
        <v>1 группа</v>
      </c>
      <c r="Y125" s="55" t="str">
        <f t="shared" ca="1" si="5"/>
        <v>2 подгруппы</v>
      </c>
      <c r="Z125" s="55"/>
      <c r="AA125" s="55" t="s">
        <v>22</v>
      </c>
      <c r="AB125"/>
    </row>
    <row r="126" spans="1:28" s="6" customFormat="1" ht="25.5" x14ac:dyDescent="0.25">
      <c r="A126" s="57">
        <v>4858</v>
      </c>
      <c r="B126" s="54">
        <v>2016</v>
      </c>
      <c r="C126" s="55" t="s">
        <v>35</v>
      </c>
      <c r="D126" s="55" t="s">
        <v>36</v>
      </c>
      <c r="E126" s="55" t="s">
        <v>26</v>
      </c>
      <c r="F126" s="55" t="s">
        <v>25</v>
      </c>
      <c r="G126" s="56">
        <v>1</v>
      </c>
      <c r="H126" s="57">
        <v>15177</v>
      </c>
      <c r="I126" s="55" t="s">
        <v>182</v>
      </c>
      <c r="J126" s="57"/>
      <c r="K126" s="57"/>
      <c r="L126" s="57">
        <v>48</v>
      </c>
      <c r="M126" s="57">
        <v>1</v>
      </c>
      <c r="N126" s="57"/>
      <c r="O126" s="57"/>
      <c r="P126" s="59"/>
      <c r="Q126" s="59"/>
      <c r="R126" s="59"/>
      <c r="S126" s="59"/>
      <c r="T126" s="66"/>
      <c r="U126" s="57"/>
      <c r="V126" s="57"/>
      <c r="W126" s="57">
        <f t="shared" ca="1" si="3"/>
        <v>27</v>
      </c>
      <c r="X126" s="55" t="str">
        <f t="shared" ca="1" si="4"/>
        <v>1 группа</v>
      </c>
      <c r="Y126" s="55" t="str">
        <f t="shared" ca="1" si="5"/>
        <v>2 подгруппы</v>
      </c>
      <c r="Z126" s="55"/>
      <c r="AA126" s="55" t="s">
        <v>22</v>
      </c>
      <c r="AB126"/>
    </row>
    <row r="127" spans="1:28" s="6" customFormat="1" ht="25.5" x14ac:dyDescent="0.25">
      <c r="A127" s="57">
        <v>4858</v>
      </c>
      <c r="B127" s="54">
        <v>2016</v>
      </c>
      <c r="C127" s="55" t="s">
        <v>35</v>
      </c>
      <c r="D127" s="55" t="s">
        <v>36</v>
      </c>
      <c r="E127" s="55" t="s">
        <v>26</v>
      </c>
      <c r="F127" s="55" t="s">
        <v>25</v>
      </c>
      <c r="G127" s="56">
        <v>1</v>
      </c>
      <c r="H127" s="57">
        <v>15177</v>
      </c>
      <c r="I127" s="55" t="s">
        <v>136</v>
      </c>
      <c r="J127" s="57"/>
      <c r="K127" s="57"/>
      <c r="L127" s="57">
        <v>45</v>
      </c>
      <c r="M127" s="57"/>
      <c r="N127" s="57"/>
      <c r="O127" s="57">
        <v>1</v>
      </c>
      <c r="P127" s="59"/>
      <c r="Q127" s="59"/>
      <c r="R127" s="59"/>
      <c r="S127" s="59"/>
      <c r="T127" s="66"/>
      <c r="U127" s="57"/>
      <c r="V127" s="57"/>
      <c r="W127" s="57">
        <f t="shared" ca="1" si="3"/>
        <v>27</v>
      </c>
      <c r="X127" s="55" t="str">
        <f t="shared" ca="1" si="4"/>
        <v>1 группа</v>
      </c>
      <c r="Y127" s="55" t="str">
        <f t="shared" ca="1" si="5"/>
        <v>2 подгруппы</v>
      </c>
      <c r="Z127" s="55"/>
      <c r="AA127" s="55" t="s">
        <v>22</v>
      </c>
      <c r="AB127"/>
    </row>
    <row r="128" spans="1:28" s="6" customFormat="1" ht="25.5" x14ac:dyDescent="0.25">
      <c r="A128" s="57">
        <v>4858</v>
      </c>
      <c r="B128" s="54">
        <v>2016</v>
      </c>
      <c r="C128" s="55" t="s">
        <v>35</v>
      </c>
      <c r="D128" s="55" t="s">
        <v>130</v>
      </c>
      <c r="E128" s="55" t="s">
        <v>26</v>
      </c>
      <c r="F128" s="55" t="s">
        <v>25</v>
      </c>
      <c r="G128" s="56">
        <v>1</v>
      </c>
      <c r="H128" s="57">
        <v>15177</v>
      </c>
      <c r="I128" s="55" t="s">
        <v>280</v>
      </c>
      <c r="J128" s="57">
        <v>6</v>
      </c>
      <c r="K128" s="57"/>
      <c r="L128" s="57">
        <v>24</v>
      </c>
      <c r="M128" s="57">
        <v>1</v>
      </c>
      <c r="N128" s="57"/>
      <c r="O128" s="57"/>
      <c r="P128" s="59">
        <v>1</v>
      </c>
      <c r="Q128" s="59"/>
      <c r="R128" s="59"/>
      <c r="S128" s="59"/>
      <c r="T128" s="66"/>
      <c r="U128" s="57"/>
      <c r="V128" s="57"/>
      <c r="W128" s="57">
        <f t="shared" ca="1" si="3"/>
        <v>27</v>
      </c>
      <c r="X128" s="55" t="str">
        <f t="shared" ca="1" si="4"/>
        <v>1 группа</v>
      </c>
      <c r="Y128" s="55" t="str">
        <f t="shared" ca="1" si="5"/>
        <v>2 подгруппы</v>
      </c>
      <c r="Z128" s="55"/>
      <c r="AA128" s="55" t="s">
        <v>22</v>
      </c>
      <c r="AB128"/>
    </row>
    <row r="129" spans="1:28" s="6" customFormat="1" ht="25.5" x14ac:dyDescent="0.25">
      <c r="A129" s="57">
        <v>4858</v>
      </c>
      <c r="B129" s="54">
        <v>2016</v>
      </c>
      <c r="C129" s="55" t="s">
        <v>35</v>
      </c>
      <c r="D129" s="55" t="s">
        <v>130</v>
      </c>
      <c r="E129" s="55" t="s">
        <v>26</v>
      </c>
      <c r="F129" s="55" t="s">
        <v>25</v>
      </c>
      <c r="G129" s="56">
        <v>1</v>
      </c>
      <c r="H129" s="57">
        <v>15177</v>
      </c>
      <c r="I129" s="55" t="s">
        <v>183</v>
      </c>
      <c r="J129" s="57">
        <v>18</v>
      </c>
      <c r="K129" s="57">
        <v>18</v>
      </c>
      <c r="L129" s="57"/>
      <c r="M129" s="57">
        <v>1</v>
      </c>
      <c r="N129" s="57"/>
      <c r="O129" s="57"/>
      <c r="P129" s="59"/>
      <c r="Q129" s="59"/>
      <c r="R129" s="59"/>
      <c r="S129" s="59"/>
      <c r="T129" s="66"/>
      <c r="U129" s="57"/>
      <c r="V129" s="57"/>
      <c r="W129" s="57">
        <f t="shared" ca="1" si="3"/>
        <v>27</v>
      </c>
      <c r="X129" s="55" t="str">
        <f t="shared" ca="1" si="4"/>
        <v>1 группа</v>
      </c>
      <c r="Y129" s="55" t="str">
        <f t="shared" ca="1" si="5"/>
        <v>2 подгруппы</v>
      </c>
      <c r="Z129" s="55"/>
      <c r="AA129" s="55" t="s">
        <v>22</v>
      </c>
      <c r="AB129"/>
    </row>
    <row r="130" spans="1:28" s="6" customFormat="1" ht="25.5" x14ac:dyDescent="0.25">
      <c r="A130" s="57">
        <v>4858</v>
      </c>
      <c r="B130" s="54">
        <v>2016</v>
      </c>
      <c r="C130" s="55" t="s">
        <v>35</v>
      </c>
      <c r="D130" s="55" t="s">
        <v>130</v>
      </c>
      <c r="E130" s="55" t="s">
        <v>26</v>
      </c>
      <c r="F130" s="55" t="s">
        <v>25</v>
      </c>
      <c r="G130" s="56">
        <v>1</v>
      </c>
      <c r="H130" s="57">
        <v>15177</v>
      </c>
      <c r="I130" s="55" t="s">
        <v>184</v>
      </c>
      <c r="J130" s="57">
        <v>9</v>
      </c>
      <c r="K130" s="57">
        <v>9</v>
      </c>
      <c r="L130" s="57"/>
      <c r="M130" s="57">
        <v>1</v>
      </c>
      <c r="N130" s="57"/>
      <c r="O130" s="57"/>
      <c r="P130" s="59"/>
      <c r="Q130" s="59"/>
      <c r="R130" s="59"/>
      <c r="S130" s="59"/>
      <c r="T130" s="66"/>
      <c r="U130" s="57"/>
      <c r="V130" s="57"/>
      <c r="W130" s="57">
        <f t="shared" ca="1" si="3"/>
        <v>27</v>
      </c>
      <c r="X130" s="55" t="str">
        <f t="shared" ca="1" si="4"/>
        <v>1 группа</v>
      </c>
      <c r="Y130" s="55" t="str">
        <f t="shared" ca="1" si="5"/>
        <v>2 подгруппы</v>
      </c>
      <c r="Z130" s="55"/>
      <c r="AA130" s="55" t="s">
        <v>61</v>
      </c>
      <c r="AB130"/>
    </row>
    <row r="131" spans="1:28" s="6" customFormat="1" ht="25.5" x14ac:dyDescent="0.25">
      <c r="A131" s="57">
        <v>4858</v>
      </c>
      <c r="B131" s="54">
        <v>2016</v>
      </c>
      <c r="C131" s="55" t="s">
        <v>35</v>
      </c>
      <c r="D131" s="55" t="s">
        <v>130</v>
      </c>
      <c r="E131" s="55" t="s">
        <v>26</v>
      </c>
      <c r="F131" s="55" t="s">
        <v>25</v>
      </c>
      <c r="G131" s="56">
        <v>1</v>
      </c>
      <c r="H131" s="57">
        <v>15177</v>
      </c>
      <c r="I131" s="55" t="s">
        <v>178</v>
      </c>
      <c r="J131" s="57"/>
      <c r="K131" s="57"/>
      <c r="L131" s="57"/>
      <c r="M131" s="57">
        <v>1</v>
      </c>
      <c r="N131" s="57">
        <v>1</v>
      </c>
      <c r="O131" s="57"/>
      <c r="P131" s="59"/>
      <c r="Q131" s="59"/>
      <c r="R131" s="59"/>
      <c r="S131" s="59"/>
      <c r="T131" s="66"/>
      <c r="U131" s="57"/>
      <c r="V131" s="57"/>
      <c r="W131" s="57">
        <f t="shared" ca="1" si="3"/>
        <v>27</v>
      </c>
      <c r="X131" s="55" t="str">
        <f t="shared" ca="1" si="4"/>
        <v>1 группа</v>
      </c>
      <c r="Y131" s="55" t="str">
        <f t="shared" ca="1" si="5"/>
        <v>2 подгруппы</v>
      </c>
      <c r="Z131" s="55"/>
      <c r="AA131" s="55" t="s">
        <v>61</v>
      </c>
      <c r="AB131"/>
    </row>
    <row r="132" spans="1:28" s="6" customFormat="1" ht="25.5" x14ac:dyDescent="0.25">
      <c r="A132" s="57">
        <v>4858</v>
      </c>
      <c r="B132" s="54">
        <v>2016</v>
      </c>
      <c r="C132" s="55" t="s">
        <v>35</v>
      </c>
      <c r="D132" s="55" t="s">
        <v>73</v>
      </c>
      <c r="E132" s="55" t="s">
        <v>20</v>
      </c>
      <c r="F132" s="55" t="s">
        <v>21</v>
      </c>
      <c r="G132" s="56">
        <v>1</v>
      </c>
      <c r="H132" s="57">
        <v>15177</v>
      </c>
      <c r="I132" s="55" t="s">
        <v>37</v>
      </c>
      <c r="J132" s="57"/>
      <c r="K132" s="57"/>
      <c r="L132" s="57">
        <v>72</v>
      </c>
      <c r="M132" s="57"/>
      <c r="N132" s="57"/>
      <c r="O132" s="57"/>
      <c r="P132" s="59"/>
      <c r="Q132" s="59"/>
      <c r="R132" s="59"/>
      <c r="S132" s="59"/>
      <c r="T132" s="66"/>
      <c r="U132" s="57"/>
      <c r="V132" s="57"/>
      <c r="W132" s="57">
        <f t="shared" ref="W132:W195" ca="1" si="6">IF($H132=$AD$4,$AD$11,IF($H132=$AE$4,$AE$11,IF($H132=$AF$4,$AF$11,IF($H132=$AG$4,$AG$11,IF($H132=$AH$4,$AH$11,IF($H132=$AI$4,$AI$11,IF($H132=$AJ$4,$AJ$11,IF($H132=$AK$4,$AK$11,IF($H132=$AL$4,$AL$11,IF($H132=$AM$4,$AM$11,IF($H132=$AN$4,$AN$11,IF($H132=$AO$4,$AO$11,IF($H132=$AP$4,$AP$11,IF($H132=$AQ$4,$AQ$11,IF($H132=$AR$4,$AR$11,IF($H132=$AS$4,$AS$11,IF($H132=$AT$4,$AT$11,IF($H132=$AU$4,$AU$11,IF($H132=$AV$4,$AV$11,IF($H132=$AW$4,$AW$11,IF($H132=$AX$4,$AX$11,IF($H132=$AY$4,$AY$11,IF($H132=$AZ$4,$AZ$11,IF($H132=$BA$4,$BA$11,IF($H132=$BB$4,$BB$11,IF($H132=$BC$4,$BC$11,IF($H132=$BD$4,$BD$11,IF($H132=$BE$4,$BE$11,IF($H132=$AD$5,$AD$12,IF($H132=$AE$5,$AE$12,IF($H132=$AH$5,$AH$12,IF($H132=$AI$5,$AI$12,IF($H132=$AL$5,$AL$12,IF($H132=$AM$5,$AM$12,IF($H132=$AP$5,$AP$12,IF($H132=$AQ$5,$AQ$12,IF($H132=$AT$5,$AT$12,IF($H132=$AU$5,$AU$12,IF($H132=$AX$5,$AX$12,IF($H132=$AY$5,$AY$12,IF($H132=$BB$5,$BB$12,IF($H132=$BC$5,$BC$12,RANDBETWEEN(5,60)))))))))))))))))))))))))))))))))))))))))))</f>
        <v>27</v>
      </c>
      <c r="X132" s="55" t="str">
        <f t="shared" ref="X132:X195" ca="1" si="7">IF($W132&lt;=30,"1 группа",IF($W132&lt;=60,"2 группы",IF($W132&lt;=90,"3 группы",IF($W132&lt;=120,"4 группы",IF($W132&lt;=150,"5 групп",IF($W132&lt;=180,"6 групп",IF($W132&lt;=210,"7 групп","8 групп")))))))</f>
        <v>1 группа</v>
      </c>
      <c r="Y132" s="55" t="str">
        <f t="shared" ref="Y132:Y195" ca="1" si="8">IF($W132&lt;=15,"1 подгруппа",IF($W132&lt;=30,"2 подгруппы",IF($W132&lt;=45,"3 подгруппы",IF($W132&lt;=60,"4 подгруппы",IF($W132&lt;=75,"5 подгрупп",IF($W132&lt;=90,"6 подгрупп",IF($W132&lt;=105,"7 подгрупп","8 подгрупп")))))))</f>
        <v>2 подгруппы</v>
      </c>
      <c r="Z132" s="55"/>
      <c r="AA132" s="55" t="s">
        <v>22</v>
      </c>
      <c r="AB132"/>
    </row>
    <row r="133" spans="1:28" s="6" customFormat="1" ht="25.5" x14ac:dyDescent="0.25">
      <c r="A133" s="57">
        <v>4858</v>
      </c>
      <c r="B133" s="54">
        <v>2016</v>
      </c>
      <c r="C133" s="55" t="s">
        <v>35</v>
      </c>
      <c r="D133" s="55" t="s">
        <v>73</v>
      </c>
      <c r="E133" s="55" t="s">
        <v>20</v>
      </c>
      <c r="F133" s="55" t="s">
        <v>21</v>
      </c>
      <c r="G133" s="56">
        <v>1</v>
      </c>
      <c r="H133" s="57">
        <v>15177</v>
      </c>
      <c r="I133" s="55" t="s">
        <v>66</v>
      </c>
      <c r="J133" s="57">
        <v>54</v>
      </c>
      <c r="K133" s="57">
        <v>54</v>
      </c>
      <c r="L133" s="57"/>
      <c r="M133" s="57">
        <v>1</v>
      </c>
      <c r="N133" s="57">
        <v>1</v>
      </c>
      <c r="O133" s="57"/>
      <c r="P133" s="59"/>
      <c r="Q133" s="59"/>
      <c r="R133" s="59"/>
      <c r="S133" s="59"/>
      <c r="T133" s="66"/>
      <c r="U133" s="57"/>
      <c r="V133" s="57"/>
      <c r="W133" s="57">
        <f t="shared" ca="1" si="6"/>
        <v>27</v>
      </c>
      <c r="X133" s="55" t="str">
        <f t="shared" ca="1" si="7"/>
        <v>1 группа</v>
      </c>
      <c r="Y133" s="55" t="str">
        <f t="shared" ca="1" si="8"/>
        <v>2 подгруппы</v>
      </c>
      <c r="Z133" s="55"/>
      <c r="AA133" s="55" t="s">
        <v>22</v>
      </c>
      <c r="AB133"/>
    </row>
    <row r="134" spans="1:28" s="6" customFormat="1" ht="25.5" x14ac:dyDescent="0.25">
      <c r="A134" s="57">
        <v>4858</v>
      </c>
      <c r="B134" s="54">
        <v>2016</v>
      </c>
      <c r="C134" s="55" t="s">
        <v>35</v>
      </c>
      <c r="D134" s="55" t="s">
        <v>73</v>
      </c>
      <c r="E134" s="55" t="s">
        <v>20</v>
      </c>
      <c r="F134" s="55" t="s">
        <v>21</v>
      </c>
      <c r="G134" s="56">
        <v>1</v>
      </c>
      <c r="H134" s="57">
        <v>15177</v>
      </c>
      <c r="I134" s="55" t="s">
        <v>185</v>
      </c>
      <c r="J134" s="57"/>
      <c r="K134" s="57"/>
      <c r="L134" s="57">
        <v>36</v>
      </c>
      <c r="M134" s="57">
        <v>1</v>
      </c>
      <c r="N134" s="57"/>
      <c r="O134" s="57"/>
      <c r="P134" s="59"/>
      <c r="Q134" s="59"/>
      <c r="R134" s="59"/>
      <c r="S134" s="59"/>
      <c r="T134" s="66"/>
      <c r="U134" s="57"/>
      <c r="V134" s="57"/>
      <c r="W134" s="57">
        <f t="shared" ca="1" si="6"/>
        <v>27</v>
      </c>
      <c r="X134" s="55" t="str">
        <f t="shared" ca="1" si="7"/>
        <v>1 группа</v>
      </c>
      <c r="Y134" s="55" t="str">
        <f t="shared" ca="1" si="8"/>
        <v>2 подгруппы</v>
      </c>
      <c r="Z134" s="55"/>
      <c r="AA134" s="55" t="s">
        <v>22</v>
      </c>
      <c r="AB134"/>
    </row>
    <row r="135" spans="1:28" s="6" customFormat="1" ht="25.5" x14ac:dyDescent="0.25">
      <c r="A135" s="57">
        <v>4858</v>
      </c>
      <c r="B135" s="54">
        <v>2016</v>
      </c>
      <c r="C135" s="55" t="s">
        <v>35</v>
      </c>
      <c r="D135" s="55" t="s">
        <v>186</v>
      </c>
      <c r="E135" s="55" t="s">
        <v>30</v>
      </c>
      <c r="F135" s="55" t="s">
        <v>25</v>
      </c>
      <c r="G135" s="56">
        <v>0.25</v>
      </c>
      <c r="H135" s="57">
        <v>15177</v>
      </c>
      <c r="I135" s="55" t="s">
        <v>136</v>
      </c>
      <c r="J135" s="57"/>
      <c r="K135" s="57"/>
      <c r="L135" s="57">
        <v>45</v>
      </c>
      <c r="M135" s="57"/>
      <c r="N135" s="57"/>
      <c r="O135" s="57"/>
      <c r="P135" s="59"/>
      <c r="Q135" s="59"/>
      <c r="R135" s="59"/>
      <c r="S135" s="59"/>
      <c r="T135" s="66"/>
      <c r="U135" s="57"/>
      <c r="V135" s="57"/>
      <c r="W135" s="57">
        <f t="shared" ca="1" si="6"/>
        <v>27</v>
      </c>
      <c r="X135" s="55" t="str">
        <f t="shared" ca="1" si="7"/>
        <v>1 группа</v>
      </c>
      <c r="Y135" s="55" t="str">
        <f t="shared" ca="1" si="8"/>
        <v>2 подгруппы</v>
      </c>
      <c r="Z135" s="55"/>
      <c r="AA135" s="55" t="s">
        <v>22</v>
      </c>
      <c r="AB135"/>
    </row>
    <row r="136" spans="1:28" s="6" customFormat="1" ht="25.5" x14ac:dyDescent="0.25">
      <c r="A136" s="57">
        <v>4858</v>
      </c>
      <c r="B136" s="54">
        <v>2017</v>
      </c>
      <c r="C136" s="55" t="s">
        <v>35</v>
      </c>
      <c r="D136" s="55" t="s">
        <v>70</v>
      </c>
      <c r="E136" s="55" t="s">
        <v>28</v>
      </c>
      <c r="F136" s="55" t="s">
        <v>23</v>
      </c>
      <c r="G136" s="56">
        <v>1</v>
      </c>
      <c r="H136" s="57">
        <v>16002</v>
      </c>
      <c r="I136" s="55" t="s">
        <v>54</v>
      </c>
      <c r="J136" s="57">
        <v>4</v>
      </c>
      <c r="K136" s="57">
        <v>14</v>
      </c>
      <c r="L136" s="57">
        <v>72</v>
      </c>
      <c r="M136" s="57">
        <v>1</v>
      </c>
      <c r="N136" s="57"/>
      <c r="O136" s="57"/>
      <c r="P136" s="60">
        <v>1</v>
      </c>
      <c r="Q136" s="60"/>
      <c r="R136" s="60"/>
      <c r="S136" s="60"/>
      <c r="T136" s="66"/>
      <c r="U136" s="57"/>
      <c r="V136" s="57"/>
      <c r="W136" s="57">
        <f t="shared" ca="1" si="6"/>
        <v>27</v>
      </c>
      <c r="X136" s="55" t="str">
        <f t="shared" ca="1" si="7"/>
        <v>1 группа</v>
      </c>
      <c r="Y136" s="55" t="str">
        <f t="shared" ca="1" si="8"/>
        <v>2 подгруппы</v>
      </c>
      <c r="Z136" s="55"/>
      <c r="AA136" s="55" t="s">
        <v>22</v>
      </c>
      <c r="AB136"/>
    </row>
    <row r="137" spans="1:28" s="6" customFormat="1" ht="38.25" x14ac:dyDescent="0.25">
      <c r="A137" s="57">
        <v>4858</v>
      </c>
      <c r="B137" s="54">
        <v>2017</v>
      </c>
      <c r="C137" s="55" t="s">
        <v>35</v>
      </c>
      <c r="D137" s="55" t="s">
        <v>72</v>
      </c>
      <c r="E137" s="55" t="s">
        <v>26</v>
      </c>
      <c r="F137" s="55" t="s">
        <v>25</v>
      </c>
      <c r="G137" s="56">
        <v>1</v>
      </c>
      <c r="H137" s="57">
        <v>16002</v>
      </c>
      <c r="I137" s="55" t="s">
        <v>125</v>
      </c>
      <c r="J137" s="57">
        <v>18</v>
      </c>
      <c r="K137" s="57"/>
      <c r="L137" s="57">
        <v>36</v>
      </c>
      <c r="M137" s="57">
        <v>1</v>
      </c>
      <c r="N137" s="57"/>
      <c r="O137" s="57"/>
      <c r="P137" s="60"/>
      <c r="Q137" s="60"/>
      <c r="R137" s="60"/>
      <c r="S137" s="60"/>
      <c r="T137" s="66"/>
      <c r="U137" s="57"/>
      <c r="V137" s="57"/>
      <c r="W137" s="57">
        <f t="shared" ca="1" si="6"/>
        <v>27</v>
      </c>
      <c r="X137" s="55" t="str">
        <f t="shared" ca="1" si="7"/>
        <v>1 группа</v>
      </c>
      <c r="Y137" s="55" t="str">
        <f t="shared" ca="1" si="8"/>
        <v>2 подгруппы</v>
      </c>
      <c r="Z137" s="55"/>
      <c r="AA137" s="55" t="s">
        <v>22</v>
      </c>
      <c r="AB137"/>
    </row>
    <row r="138" spans="1:28" s="6" customFormat="1" ht="25.5" x14ac:dyDescent="0.25">
      <c r="A138" s="57">
        <v>4858</v>
      </c>
      <c r="B138" s="54">
        <v>2017</v>
      </c>
      <c r="C138" s="55" t="s">
        <v>35</v>
      </c>
      <c r="D138" s="55" t="s">
        <v>116</v>
      </c>
      <c r="E138" s="55" t="s">
        <v>28</v>
      </c>
      <c r="F138" s="55" t="s">
        <v>56</v>
      </c>
      <c r="G138" s="56">
        <v>1</v>
      </c>
      <c r="H138" s="57">
        <v>16002</v>
      </c>
      <c r="I138" s="55" t="s">
        <v>126</v>
      </c>
      <c r="J138" s="57"/>
      <c r="K138" s="57"/>
      <c r="L138" s="57"/>
      <c r="M138" s="57">
        <v>1</v>
      </c>
      <c r="N138" s="57">
        <v>1</v>
      </c>
      <c r="O138" s="57"/>
      <c r="P138" s="60"/>
      <c r="Q138" s="60"/>
      <c r="R138" s="60"/>
      <c r="S138" s="60"/>
      <c r="T138" s="66"/>
      <c r="U138" s="57"/>
      <c r="V138" s="57"/>
      <c r="W138" s="57">
        <f t="shared" ca="1" si="6"/>
        <v>27</v>
      </c>
      <c r="X138" s="55" t="str">
        <f t="shared" ca="1" si="7"/>
        <v>1 группа</v>
      </c>
      <c r="Y138" s="55" t="str">
        <f t="shared" ca="1" si="8"/>
        <v>2 подгруппы</v>
      </c>
      <c r="Z138" s="55"/>
      <c r="AA138" s="55" t="s">
        <v>22</v>
      </c>
      <c r="AB138"/>
    </row>
    <row r="139" spans="1:28" s="6" customFormat="1" ht="25.5" x14ac:dyDescent="0.25">
      <c r="A139" s="57">
        <v>4858</v>
      </c>
      <c r="B139" s="54">
        <v>2017</v>
      </c>
      <c r="C139" s="55" t="s">
        <v>35</v>
      </c>
      <c r="D139" s="55" t="s">
        <v>116</v>
      </c>
      <c r="E139" s="55" t="s">
        <v>28</v>
      </c>
      <c r="F139" s="55" t="s">
        <v>56</v>
      </c>
      <c r="G139" s="56">
        <v>1</v>
      </c>
      <c r="H139" s="57">
        <v>16002</v>
      </c>
      <c r="I139" s="55" t="s">
        <v>127</v>
      </c>
      <c r="J139" s="57">
        <v>18</v>
      </c>
      <c r="K139" s="57"/>
      <c r="L139" s="57"/>
      <c r="M139" s="57">
        <v>1</v>
      </c>
      <c r="N139" s="57"/>
      <c r="O139" s="57"/>
      <c r="P139" s="60"/>
      <c r="Q139" s="60"/>
      <c r="R139" s="60"/>
      <c r="S139" s="60"/>
      <c r="T139" s="66"/>
      <c r="U139" s="57"/>
      <c r="V139" s="57"/>
      <c r="W139" s="57">
        <f t="shared" ca="1" si="6"/>
        <v>27</v>
      </c>
      <c r="X139" s="55" t="str">
        <f t="shared" ca="1" si="7"/>
        <v>1 группа</v>
      </c>
      <c r="Y139" s="55" t="str">
        <f t="shared" ca="1" si="8"/>
        <v>2 подгруппы</v>
      </c>
      <c r="Z139" s="55"/>
      <c r="AA139" s="55" t="s">
        <v>22</v>
      </c>
      <c r="AB139"/>
    </row>
    <row r="140" spans="1:28" s="6" customFormat="1" ht="25.5" x14ac:dyDescent="0.25">
      <c r="A140" s="57">
        <v>4858</v>
      </c>
      <c r="B140" s="54">
        <v>2017</v>
      </c>
      <c r="C140" s="55" t="s">
        <v>35</v>
      </c>
      <c r="D140" s="55" t="s">
        <v>116</v>
      </c>
      <c r="E140" s="55" t="s">
        <v>28</v>
      </c>
      <c r="F140" s="55" t="s">
        <v>56</v>
      </c>
      <c r="G140" s="56">
        <v>1</v>
      </c>
      <c r="H140" s="57">
        <v>16002</v>
      </c>
      <c r="I140" s="55" t="s">
        <v>128</v>
      </c>
      <c r="J140" s="57">
        <v>18</v>
      </c>
      <c r="K140" s="57"/>
      <c r="L140" s="57">
        <v>36</v>
      </c>
      <c r="M140" s="57">
        <v>1</v>
      </c>
      <c r="N140" s="57"/>
      <c r="O140" s="57"/>
      <c r="P140" s="60"/>
      <c r="Q140" s="60"/>
      <c r="R140" s="60"/>
      <c r="S140" s="60"/>
      <c r="T140" s="66"/>
      <c r="U140" s="57"/>
      <c r="V140" s="57"/>
      <c r="W140" s="57">
        <f t="shared" ca="1" si="6"/>
        <v>27</v>
      </c>
      <c r="X140" s="55" t="str">
        <f t="shared" ca="1" si="7"/>
        <v>1 группа</v>
      </c>
      <c r="Y140" s="55" t="str">
        <f t="shared" ca="1" si="8"/>
        <v>2 подгруппы</v>
      </c>
      <c r="Z140" s="55"/>
      <c r="AA140" s="55" t="s">
        <v>22</v>
      </c>
      <c r="AB140"/>
    </row>
    <row r="141" spans="1:28" s="6" customFormat="1" ht="25.5" x14ac:dyDescent="0.25">
      <c r="A141" s="57">
        <v>4858</v>
      </c>
      <c r="B141" s="54">
        <v>2017</v>
      </c>
      <c r="C141" s="55" t="s">
        <v>35</v>
      </c>
      <c r="D141" s="55" t="s">
        <v>116</v>
      </c>
      <c r="E141" s="55" t="s">
        <v>28</v>
      </c>
      <c r="F141" s="55" t="s">
        <v>56</v>
      </c>
      <c r="G141" s="56">
        <v>1</v>
      </c>
      <c r="H141" s="57">
        <v>16002</v>
      </c>
      <c r="I141" s="55" t="s">
        <v>129</v>
      </c>
      <c r="J141" s="57">
        <v>18</v>
      </c>
      <c r="K141" s="57"/>
      <c r="L141" s="57">
        <v>54</v>
      </c>
      <c r="M141" s="57">
        <v>1</v>
      </c>
      <c r="N141" s="57"/>
      <c r="O141" s="57"/>
      <c r="P141" s="60"/>
      <c r="Q141" s="60"/>
      <c r="R141" s="60"/>
      <c r="S141" s="60"/>
      <c r="T141" s="66"/>
      <c r="U141" s="57"/>
      <c r="V141" s="57"/>
      <c r="W141" s="57">
        <f t="shared" ca="1" si="6"/>
        <v>27</v>
      </c>
      <c r="X141" s="55" t="str">
        <f t="shared" ca="1" si="7"/>
        <v>1 группа</v>
      </c>
      <c r="Y141" s="55" t="str">
        <f t="shared" ca="1" si="8"/>
        <v>2 подгруппы</v>
      </c>
      <c r="Z141" s="55"/>
      <c r="AA141" s="55" t="s">
        <v>22</v>
      </c>
      <c r="AB141"/>
    </row>
    <row r="142" spans="1:28" s="6" customFormat="1" ht="25.5" x14ac:dyDescent="0.25">
      <c r="A142" s="57">
        <v>4858</v>
      </c>
      <c r="B142" s="54">
        <v>2017</v>
      </c>
      <c r="C142" s="55" t="s">
        <v>35</v>
      </c>
      <c r="D142" s="55" t="s">
        <v>36</v>
      </c>
      <c r="E142" s="55" t="s">
        <v>26</v>
      </c>
      <c r="F142" s="55" t="s">
        <v>25</v>
      </c>
      <c r="G142" s="56">
        <v>1</v>
      </c>
      <c r="H142" s="57">
        <v>16002</v>
      </c>
      <c r="I142" s="55" t="s">
        <v>126</v>
      </c>
      <c r="J142" s="57"/>
      <c r="K142" s="57"/>
      <c r="L142" s="57"/>
      <c r="M142" s="57">
        <v>1</v>
      </c>
      <c r="N142" s="57">
        <v>1</v>
      </c>
      <c r="O142" s="57"/>
      <c r="P142" s="60"/>
      <c r="Q142" s="60"/>
      <c r="R142" s="60"/>
      <c r="S142" s="60"/>
      <c r="T142" s="66"/>
      <c r="U142" s="57"/>
      <c r="V142" s="57"/>
      <c r="W142" s="57">
        <f t="shared" ca="1" si="6"/>
        <v>27</v>
      </c>
      <c r="X142" s="55" t="str">
        <f t="shared" ca="1" si="7"/>
        <v>1 группа</v>
      </c>
      <c r="Y142" s="55" t="str">
        <f t="shared" ca="1" si="8"/>
        <v>2 подгруппы</v>
      </c>
      <c r="Z142" s="55"/>
      <c r="AA142" s="55" t="s">
        <v>22</v>
      </c>
      <c r="AB142"/>
    </row>
    <row r="143" spans="1:28" s="6" customFormat="1" ht="25.5" x14ac:dyDescent="0.25">
      <c r="A143" s="57">
        <v>4858</v>
      </c>
      <c r="B143" s="54">
        <v>2017</v>
      </c>
      <c r="C143" s="55" t="s">
        <v>35</v>
      </c>
      <c r="D143" s="55" t="s">
        <v>36</v>
      </c>
      <c r="E143" s="55" t="s">
        <v>26</v>
      </c>
      <c r="F143" s="55" t="s">
        <v>25</v>
      </c>
      <c r="G143" s="56">
        <v>1</v>
      </c>
      <c r="H143" s="57">
        <v>16002</v>
      </c>
      <c r="I143" s="55" t="s">
        <v>127</v>
      </c>
      <c r="J143" s="57"/>
      <c r="K143" s="57"/>
      <c r="L143" s="57">
        <v>72</v>
      </c>
      <c r="M143" s="57">
        <v>1</v>
      </c>
      <c r="N143" s="57"/>
      <c r="O143" s="57"/>
      <c r="P143" s="60"/>
      <c r="Q143" s="60"/>
      <c r="R143" s="60"/>
      <c r="S143" s="60"/>
      <c r="T143" s="66"/>
      <c r="U143" s="57"/>
      <c r="V143" s="57"/>
      <c r="W143" s="57">
        <f t="shared" ca="1" si="6"/>
        <v>27</v>
      </c>
      <c r="X143" s="55" t="str">
        <f t="shared" ca="1" si="7"/>
        <v>1 группа</v>
      </c>
      <c r="Y143" s="55" t="str">
        <f t="shared" ca="1" si="8"/>
        <v>2 подгруппы</v>
      </c>
      <c r="Z143" s="55"/>
      <c r="AA143" s="55" t="s">
        <v>22</v>
      </c>
      <c r="AB143"/>
    </row>
    <row r="144" spans="1:28" s="6" customFormat="1" ht="25.5" x14ac:dyDescent="0.25">
      <c r="A144" s="57">
        <v>4858</v>
      </c>
      <c r="B144" s="54">
        <v>2017</v>
      </c>
      <c r="C144" s="55" t="s">
        <v>35</v>
      </c>
      <c r="D144" s="55" t="s">
        <v>36</v>
      </c>
      <c r="E144" s="55" t="s">
        <v>26</v>
      </c>
      <c r="F144" s="55" t="s">
        <v>25</v>
      </c>
      <c r="G144" s="56">
        <v>1</v>
      </c>
      <c r="H144" s="57">
        <v>16002</v>
      </c>
      <c r="I144" s="55" t="s">
        <v>128</v>
      </c>
      <c r="J144" s="57"/>
      <c r="K144" s="57"/>
      <c r="L144" s="57">
        <v>36</v>
      </c>
      <c r="M144" s="57">
        <v>1</v>
      </c>
      <c r="N144" s="57"/>
      <c r="O144" s="57"/>
      <c r="P144" s="60"/>
      <c r="Q144" s="60"/>
      <c r="R144" s="60"/>
      <c r="S144" s="60"/>
      <c r="T144" s="66"/>
      <c r="U144" s="57"/>
      <c r="V144" s="57"/>
      <c r="W144" s="57">
        <f t="shared" ca="1" si="6"/>
        <v>27</v>
      </c>
      <c r="X144" s="55" t="str">
        <f t="shared" ca="1" si="7"/>
        <v>1 группа</v>
      </c>
      <c r="Y144" s="55" t="str">
        <f t="shared" ca="1" si="8"/>
        <v>2 подгруппы</v>
      </c>
      <c r="Z144" s="55"/>
      <c r="AA144" s="55" t="s">
        <v>22</v>
      </c>
      <c r="AB144"/>
    </row>
    <row r="145" spans="1:28" s="6" customFormat="1" ht="25.5" x14ac:dyDescent="0.25">
      <c r="A145" s="57">
        <v>4858</v>
      </c>
      <c r="B145" s="54">
        <v>2017</v>
      </c>
      <c r="C145" s="55" t="s">
        <v>35</v>
      </c>
      <c r="D145" s="55" t="s">
        <v>36</v>
      </c>
      <c r="E145" s="55" t="s">
        <v>26</v>
      </c>
      <c r="F145" s="55" t="s">
        <v>25</v>
      </c>
      <c r="G145" s="56">
        <v>1</v>
      </c>
      <c r="H145" s="57">
        <v>16002</v>
      </c>
      <c r="I145" s="55" t="s">
        <v>129</v>
      </c>
      <c r="J145" s="57"/>
      <c r="K145" s="57"/>
      <c r="L145" s="57">
        <v>54</v>
      </c>
      <c r="M145" s="57">
        <v>1</v>
      </c>
      <c r="N145" s="57"/>
      <c r="O145" s="57"/>
      <c r="P145" s="60"/>
      <c r="Q145" s="60"/>
      <c r="R145" s="60"/>
      <c r="S145" s="60"/>
      <c r="T145" s="66"/>
      <c r="U145" s="57"/>
      <c r="V145" s="57"/>
      <c r="W145" s="57">
        <f t="shared" ca="1" si="6"/>
        <v>27</v>
      </c>
      <c r="X145" s="55" t="str">
        <f t="shared" ca="1" si="7"/>
        <v>1 группа</v>
      </c>
      <c r="Y145" s="55" t="str">
        <f t="shared" ca="1" si="8"/>
        <v>2 подгруппы</v>
      </c>
      <c r="Z145" s="55"/>
      <c r="AA145" s="55" t="s">
        <v>22</v>
      </c>
      <c r="AB145"/>
    </row>
    <row r="146" spans="1:28" s="6" customFormat="1" ht="25.5" x14ac:dyDescent="0.25">
      <c r="A146" s="57">
        <v>4858</v>
      </c>
      <c r="B146" s="54">
        <v>2017</v>
      </c>
      <c r="C146" s="55" t="s">
        <v>35</v>
      </c>
      <c r="D146" s="55" t="s">
        <v>130</v>
      </c>
      <c r="E146" s="55" t="s">
        <v>26</v>
      </c>
      <c r="F146" s="55" t="s">
        <v>25</v>
      </c>
      <c r="G146" s="56">
        <v>1</v>
      </c>
      <c r="H146" s="57">
        <v>16002</v>
      </c>
      <c r="I146" s="55" t="s">
        <v>131</v>
      </c>
      <c r="J146" s="57"/>
      <c r="K146" s="57"/>
      <c r="L146" s="57"/>
      <c r="M146" s="57">
        <v>1</v>
      </c>
      <c r="N146" s="57">
        <v>1</v>
      </c>
      <c r="O146" s="57"/>
      <c r="P146" s="60"/>
      <c r="Q146" s="60"/>
      <c r="R146" s="60"/>
      <c r="S146" s="60"/>
      <c r="T146" s="66"/>
      <c r="U146" s="57"/>
      <c r="V146" s="57"/>
      <c r="W146" s="57">
        <f t="shared" ca="1" si="6"/>
        <v>27</v>
      </c>
      <c r="X146" s="55" t="str">
        <f t="shared" ca="1" si="7"/>
        <v>1 группа</v>
      </c>
      <c r="Y146" s="55" t="str">
        <f t="shared" ca="1" si="8"/>
        <v>2 подгруппы</v>
      </c>
      <c r="Z146" s="55"/>
      <c r="AA146" s="55" t="s">
        <v>22</v>
      </c>
      <c r="AB146"/>
    </row>
    <row r="147" spans="1:28" s="6" customFormat="1" ht="25.5" x14ac:dyDescent="0.25">
      <c r="A147" s="57">
        <v>4858</v>
      </c>
      <c r="B147" s="54">
        <v>2017</v>
      </c>
      <c r="C147" s="55" t="s">
        <v>35</v>
      </c>
      <c r="D147" s="55" t="s">
        <v>130</v>
      </c>
      <c r="E147" s="55" t="s">
        <v>26</v>
      </c>
      <c r="F147" s="55" t="s">
        <v>25</v>
      </c>
      <c r="G147" s="56">
        <v>1</v>
      </c>
      <c r="H147" s="57">
        <v>16002</v>
      </c>
      <c r="I147" s="55" t="s">
        <v>132</v>
      </c>
      <c r="J147" s="57">
        <v>18</v>
      </c>
      <c r="K147" s="57">
        <v>18</v>
      </c>
      <c r="L147" s="57">
        <v>72</v>
      </c>
      <c r="M147" s="57">
        <v>1</v>
      </c>
      <c r="N147" s="57"/>
      <c r="O147" s="57"/>
      <c r="P147" s="60"/>
      <c r="Q147" s="60"/>
      <c r="R147" s="60"/>
      <c r="S147" s="60"/>
      <c r="T147" s="66"/>
      <c r="U147" s="57"/>
      <c r="V147" s="57"/>
      <c r="W147" s="57">
        <f t="shared" ca="1" si="6"/>
        <v>27</v>
      </c>
      <c r="X147" s="55" t="str">
        <f t="shared" ca="1" si="7"/>
        <v>1 группа</v>
      </c>
      <c r="Y147" s="55" t="str">
        <f t="shared" ca="1" si="8"/>
        <v>2 подгруппы</v>
      </c>
      <c r="Z147" s="55"/>
      <c r="AA147" s="55" t="s">
        <v>22</v>
      </c>
      <c r="AB147"/>
    </row>
    <row r="148" spans="1:28" s="6" customFormat="1" ht="25.5" x14ac:dyDescent="0.25">
      <c r="A148" s="57">
        <v>4858</v>
      </c>
      <c r="B148" s="54">
        <v>2017</v>
      </c>
      <c r="C148" s="55" t="s">
        <v>35</v>
      </c>
      <c r="D148" s="55" t="s">
        <v>130</v>
      </c>
      <c r="E148" s="55" t="s">
        <v>26</v>
      </c>
      <c r="F148" s="55" t="s">
        <v>25</v>
      </c>
      <c r="G148" s="56">
        <v>1</v>
      </c>
      <c r="H148" s="57">
        <v>16002</v>
      </c>
      <c r="I148" s="55" t="s">
        <v>133</v>
      </c>
      <c r="J148" s="57"/>
      <c r="K148" s="57"/>
      <c r="L148" s="57">
        <v>72</v>
      </c>
      <c r="M148" s="57">
        <v>1</v>
      </c>
      <c r="N148" s="57"/>
      <c r="O148" s="57"/>
      <c r="P148" s="60"/>
      <c r="Q148" s="60"/>
      <c r="R148" s="60"/>
      <c r="S148" s="60"/>
      <c r="T148" s="66"/>
      <c r="U148" s="57"/>
      <c r="V148" s="57"/>
      <c r="W148" s="57">
        <f t="shared" ca="1" si="6"/>
        <v>27</v>
      </c>
      <c r="X148" s="55" t="str">
        <f t="shared" ca="1" si="7"/>
        <v>1 группа</v>
      </c>
      <c r="Y148" s="55" t="str">
        <f t="shared" ca="1" si="8"/>
        <v>2 подгруппы</v>
      </c>
      <c r="Z148" s="55"/>
      <c r="AA148" s="55" t="s">
        <v>22</v>
      </c>
      <c r="AB148"/>
    </row>
    <row r="149" spans="1:28" s="6" customFormat="1" ht="25.5" x14ac:dyDescent="0.25">
      <c r="A149" s="57">
        <v>4858</v>
      </c>
      <c r="B149" s="54">
        <v>2017</v>
      </c>
      <c r="C149" s="55" t="s">
        <v>35</v>
      </c>
      <c r="D149" s="55" t="s">
        <v>130</v>
      </c>
      <c r="E149" s="55" t="s">
        <v>26</v>
      </c>
      <c r="F149" s="55" t="s">
        <v>25</v>
      </c>
      <c r="G149" s="56">
        <v>1</v>
      </c>
      <c r="H149" s="57">
        <v>16002</v>
      </c>
      <c r="I149" s="55" t="s">
        <v>134</v>
      </c>
      <c r="J149" s="57"/>
      <c r="K149" s="57"/>
      <c r="L149" s="57">
        <v>72</v>
      </c>
      <c r="M149" s="57">
        <v>1</v>
      </c>
      <c r="N149" s="57"/>
      <c r="O149" s="57"/>
      <c r="P149" s="60"/>
      <c r="Q149" s="60"/>
      <c r="R149" s="60"/>
      <c r="S149" s="60"/>
      <c r="T149" s="66"/>
      <c r="U149" s="57"/>
      <c r="V149" s="57"/>
      <c r="W149" s="57">
        <f t="shared" ca="1" si="6"/>
        <v>27</v>
      </c>
      <c r="X149" s="55" t="str">
        <f t="shared" ca="1" si="7"/>
        <v>1 группа</v>
      </c>
      <c r="Y149" s="55" t="str">
        <f t="shared" ca="1" si="8"/>
        <v>2 подгруппы</v>
      </c>
      <c r="Z149" s="55"/>
      <c r="AA149" s="55" t="s">
        <v>22</v>
      </c>
      <c r="AB149"/>
    </row>
    <row r="150" spans="1:28" s="6" customFormat="1" ht="25.5" x14ac:dyDescent="0.25">
      <c r="A150" s="57">
        <v>4858</v>
      </c>
      <c r="B150" s="54">
        <v>2017</v>
      </c>
      <c r="C150" s="55" t="s">
        <v>35</v>
      </c>
      <c r="D150" s="55" t="s">
        <v>135</v>
      </c>
      <c r="E150" s="55" t="s">
        <v>20</v>
      </c>
      <c r="F150" s="55" t="s">
        <v>82</v>
      </c>
      <c r="G150" s="56">
        <v>1</v>
      </c>
      <c r="H150" s="57">
        <v>16002</v>
      </c>
      <c r="I150" s="55" t="s">
        <v>136</v>
      </c>
      <c r="J150" s="57">
        <v>24</v>
      </c>
      <c r="K150" s="57"/>
      <c r="L150" s="57">
        <v>96</v>
      </c>
      <c r="M150" s="57">
        <v>1</v>
      </c>
      <c r="N150" s="57">
        <v>1</v>
      </c>
      <c r="O150" s="57"/>
      <c r="P150" s="60"/>
      <c r="Q150" s="60"/>
      <c r="R150" s="60"/>
      <c r="S150" s="60"/>
      <c r="T150" s="66"/>
      <c r="U150" s="57"/>
      <c r="V150" s="57"/>
      <c r="W150" s="57">
        <f t="shared" ca="1" si="6"/>
        <v>27</v>
      </c>
      <c r="X150" s="55" t="str">
        <f t="shared" ca="1" si="7"/>
        <v>1 группа</v>
      </c>
      <c r="Y150" s="55" t="str">
        <f t="shared" ca="1" si="8"/>
        <v>2 подгруппы</v>
      </c>
      <c r="Z150" s="55"/>
      <c r="AA150" s="55" t="s">
        <v>22</v>
      </c>
      <c r="AB150"/>
    </row>
    <row r="151" spans="1:28" s="6" customFormat="1" ht="25.5" x14ac:dyDescent="0.25">
      <c r="A151" s="57">
        <v>4858</v>
      </c>
      <c r="B151" s="54">
        <v>2017</v>
      </c>
      <c r="C151" s="55" t="s">
        <v>35</v>
      </c>
      <c r="D151" s="55" t="s">
        <v>135</v>
      </c>
      <c r="E151" s="55" t="s">
        <v>20</v>
      </c>
      <c r="F151" s="55" t="s">
        <v>82</v>
      </c>
      <c r="G151" s="56">
        <v>1</v>
      </c>
      <c r="H151" s="57">
        <v>16002</v>
      </c>
      <c r="I151" s="55" t="s">
        <v>137</v>
      </c>
      <c r="J151" s="57">
        <v>27</v>
      </c>
      <c r="K151" s="57"/>
      <c r="L151" s="57">
        <v>54</v>
      </c>
      <c r="M151" s="57">
        <v>1</v>
      </c>
      <c r="N151" s="57"/>
      <c r="O151" s="57"/>
      <c r="P151" s="60">
        <v>1</v>
      </c>
      <c r="Q151" s="60"/>
      <c r="R151" s="60"/>
      <c r="S151" s="60"/>
      <c r="T151" s="66"/>
      <c r="U151" s="57"/>
      <c r="V151" s="57"/>
      <c r="W151" s="57">
        <f t="shared" ca="1" si="6"/>
        <v>27</v>
      </c>
      <c r="X151" s="55" t="str">
        <f t="shared" ca="1" si="7"/>
        <v>1 группа</v>
      </c>
      <c r="Y151" s="55" t="str">
        <f t="shared" ca="1" si="8"/>
        <v>2 подгруппы</v>
      </c>
      <c r="Z151" s="55"/>
      <c r="AA151" s="55" t="s">
        <v>22</v>
      </c>
      <c r="AB151"/>
    </row>
    <row r="152" spans="1:28" s="6" customFormat="1" ht="25.5" x14ac:dyDescent="0.25">
      <c r="A152" s="57">
        <v>4858</v>
      </c>
      <c r="B152" s="54">
        <v>2017</v>
      </c>
      <c r="C152" s="55" t="s">
        <v>35</v>
      </c>
      <c r="D152" s="55" t="s">
        <v>73</v>
      </c>
      <c r="E152" s="55" t="s">
        <v>20</v>
      </c>
      <c r="F152" s="55" t="s">
        <v>21</v>
      </c>
      <c r="G152" s="56">
        <v>1</v>
      </c>
      <c r="H152" s="57">
        <v>16002</v>
      </c>
      <c r="I152" s="55" t="s">
        <v>66</v>
      </c>
      <c r="J152" s="57">
        <v>54</v>
      </c>
      <c r="K152" s="57">
        <v>54</v>
      </c>
      <c r="L152" s="57"/>
      <c r="M152" s="57">
        <v>1</v>
      </c>
      <c r="N152" s="57"/>
      <c r="O152" s="57">
        <v>1</v>
      </c>
      <c r="P152" s="60">
        <v>1</v>
      </c>
      <c r="Q152" s="60"/>
      <c r="R152" s="60"/>
      <c r="S152" s="60"/>
      <c r="T152" s="66"/>
      <c r="U152" s="57"/>
      <c r="V152" s="57"/>
      <c r="W152" s="57">
        <f t="shared" ca="1" si="6"/>
        <v>27</v>
      </c>
      <c r="X152" s="55" t="str">
        <f t="shared" ca="1" si="7"/>
        <v>1 группа</v>
      </c>
      <c r="Y152" s="55" t="str">
        <f t="shared" ca="1" si="8"/>
        <v>2 подгруппы</v>
      </c>
      <c r="Z152" s="55"/>
      <c r="AA152" s="55" t="s">
        <v>22</v>
      </c>
      <c r="AB152"/>
    </row>
    <row r="153" spans="1:28" s="6" customFormat="1" ht="25.5" x14ac:dyDescent="0.25">
      <c r="A153" s="57">
        <v>4858</v>
      </c>
      <c r="B153" s="54">
        <v>2017</v>
      </c>
      <c r="C153" s="55" t="s">
        <v>35</v>
      </c>
      <c r="D153" s="55" t="s">
        <v>150</v>
      </c>
      <c r="E153" s="55" t="s">
        <v>30</v>
      </c>
      <c r="F153" s="55" t="s">
        <v>82</v>
      </c>
      <c r="G153" s="56">
        <v>1</v>
      </c>
      <c r="H153" s="57">
        <v>16002</v>
      </c>
      <c r="I153" s="55" t="s">
        <v>124</v>
      </c>
      <c r="J153" s="57">
        <v>36</v>
      </c>
      <c r="K153" s="57">
        <v>12</v>
      </c>
      <c r="L153" s="57">
        <v>120</v>
      </c>
      <c r="M153" s="57">
        <v>1</v>
      </c>
      <c r="N153" s="57">
        <v>1</v>
      </c>
      <c r="O153" s="57"/>
      <c r="P153" s="60"/>
      <c r="Q153" s="60"/>
      <c r="R153" s="60"/>
      <c r="S153" s="60"/>
      <c r="T153" s="66"/>
      <c r="U153" s="57"/>
      <c r="V153" s="57"/>
      <c r="W153" s="57">
        <f t="shared" ca="1" si="6"/>
        <v>27</v>
      </c>
      <c r="X153" s="55" t="str">
        <f t="shared" ca="1" si="7"/>
        <v>1 группа</v>
      </c>
      <c r="Y153" s="55" t="str">
        <f t="shared" ca="1" si="8"/>
        <v>2 подгруппы</v>
      </c>
      <c r="Z153" s="55"/>
      <c r="AA153" s="55" t="s">
        <v>22</v>
      </c>
      <c r="AB153"/>
    </row>
    <row r="154" spans="1:28" s="6" customFormat="1" ht="25.5" x14ac:dyDescent="0.25">
      <c r="A154" s="57">
        <v>4858</v>
      </c>
      <c r="B154" s="54">
        <v>2018</v>
      </c>
      <c r="C154" s="55" t="s">
        <v>35</v>
      </c>
      <c r="D154" s="55" t="s">
        <v>72</v>
      </c>
      <c r="E154" s="55" t="s">
        <v>26</v>
      </c>
      <c r="F154" s="55" t="s">
        <v>25</v>
      </c>
      <c r="G154" s="56">
        <v>1</v>
      </c>
      <c r="H154" s="57">
        <v>17232</v>
      </c>
      <c r="I154" s="55" t="s">
        <v>142</v>
      </c>
      <c r="J154" s="57"/>
      <c r="K154" s="57">
        <v>63</v>
      </c>
      <c r="L154" s="57">
        <v>126</v>
      </c>
      <c r="M154" s="57">
        <v>1</v>
      </c>
      <c r="N154" s="57">
        <v>1</v>
      </c>
      <c r="O154" s="57"/>
      <c r="P154" s="60">
        <v>1</v>
      </c>
      <c r="Q154" s="60"/>
      <c r="R154" s="60"/>
      <c r="S154" s="60"/>
      <c r="T154" s="66"/>
      <c r="U154" s="57"/>
      <c r="V154" s="57"/>
      <c r="W154" s="57">
        <f t="shared" ca="1" si="6"/>
        <v>27</v>
      </c>
      <c r="X154" s="55" t="str">
        <f t="shared" ca="1" si="7"/>
        <v>1 группа</v>
      </c>
      <c r="Y154" s="55" t="str">
        <f t="shared" ca="1" si="8"/>
        <v>2 подгруппы</v>
      </c>
      <c r="Z154" s="55"/>
      <c r="AA154" s="55" t="s">
        <v>22</v>
      </c>
      <c r="AB154"/>
    </row>
    <row r="155" spans="1:28" s="6" customFormat="1" ht="25.5" x14ac:dyDescent="0.25">
      <c r="A155" s="57">
        <v>4858</v>
      </c>
      <c r="B155" s="54">
        <v>2018</v>
      </c>
      <c r="C155" s="55" t="s">
        <v>35</v>
      </c>
      <c r="D155" s="55" t="s">
        <v>72</v>
      </c>
      <c r="E155" s="55" t="s">
        <v>26</v>
      </c>
      <c r="F155" s="55" t="s">
        <v>25</v>
      </c>
      <c r="G155" s="56">
        <v>1</v>
      </c>
      <c r="H155" s="57">
        <v>17232</v>
      </c>
      <c r="I155" s="55" t="s">
        <v>143</v>
      </c>
      <c r="J155" s="57">
        <v>24</v>
      </c>
      <c r="K155" s="57"/>
      <c r="L155" s="57">
        <v>96</v>
      </c>
      <c r="M155" s="57">
        <v>1</v>
      </c>
      <c r="N155" s="57">
        <v>1</v>
      </c>
      <c r="O155" s="57"/>
      <c r="P155" s="60"/>
      <c r="Q155" s="60"/>
      <c r="R155" s="60"/>
      <c r="S155" s="60"/>
      <c r="T155" s="66"/>
      <c r="U155" s="57"/>
      <c r="V155" s="57"/>
      <c r="W155" s="57">
        <f t="shared" ca="1" si="6"/>
        <v>27</v>
      </c>
      <c r="X155" s="55" t="str">
        <f t="shared" ca="1" si="7"/>
        <v>1 группа</v>
      </c>
      <c r="Y155" s="55" t="str">
        <f t="shared" ca="1" si="8"/>
        <v>2 подгруппы</v>
      </c>
      <c r="Z155" s="55"/>
      <c r="AA155" s="55" t="s">
        <v>22</v>
      </c>
      <c r="AB155"/>
    </row>
    <row r="156" spans="1:28" s="6" customFormat="1" ht="38.25" x14ac:dyDescent="0.25">
      <c r="A156" s="57">
        <v>4858</v>
      </c>
      <c r="B156" s="54">
        <v>2018</v>
      </c>
      <c r="C156" s="55" t="s">
        <v>35</v>
      </c>
      <c r="D156" s="55" t="s">
        <v>115</v>
      </c>
      <c r="E156" s="55" t="s">
        <v>20</v>
      </c>
      <c r="F156" s="55" t="s">
        <v>82</v>
      </c>
      <c r="G156" s="56">
        <v>0.25</v>
      </c>
      <c r="H156" s="57">
        <v>17232</v>
      </c>
      <c r="I156" s="55" t="s">
        <v>144</v>
      </c>
      <c r="J156" s="57"/>
      <c r="K156" s="57">
        <v>10</v>
      </c>
      <c r="L156" s="57">
        <v>20</v>
      </c>
      <c r="M156" s="57">
        <v>1</v>
      </c>
      <c r="N156" s="57"/>
      <c r="O156" s="57"/>
      <c r="P156" s="60"/>
      <c r="Q156" s="60"/>
      <c r="R156" s="60"/>
      <c r="S156" s="60"/>
      <c r="T156" s="66"/>
      <c r="U156" s="57"/>
      <c r="V156" s="57"/>
      <c r="W156" s="57">
        <f t="shared" ca="1" si="6"/>
        <v>27</v>
      </c>
      <c r="X156" s="55" t="str">
        <f t="shared" ca="1" si="7"/>
        <v>1 группа</v>
      </c>
      <c r="Y156" s="55" t="str">
        <f t="shared" ca="1" si="8"/>
        <v>2 подгруппы</v>
      </c>
      <c r="Z156" s="55"/>
      <c r="AA156" s="55" t="s">
        <v>22</v>
      </c>
      <c r="AB156"/>
    </row>
    <row r="157" spans="1:28" s="6" customFormat="1" ht="51" x14ac:dyDescent="0.25">
      <c r="A157" s="57">
        <v>4858</v>
      </c>
      <c r="B157" s="54">
        <v>2018</v>
      </c>
      <c r="C157" s="55" t="s">
        <v>35</v>
      </c>
      <c r="D157" s="55" t="s">
        <v>115</v>
      </c>
      <c r="E157" s="55" t="s">
        <v>20</v>
      </c>
      <c r="F157" s="55" t="s">
        <v>82</v>
      </c>
      <c r="G157" s="56">
        <v>0.25</v>
      </c>
      <c r="H157" s="57">
        <v>17232</v>
      </c>
      <c r="I157" s="55" t="s">
        <v>191</v>
      </c>
      <c r="J157" s="57"/>
      <c r="K157" s="57"/>
      <c r="L157" s="57"/>
      <c r="M157" s="57"/>
      <c r="N157" s="57"/>
      <c r="O157" s="57"/>
      <c r="P157" s="60"/>
      <c r="Q157" s="60"/>
      <c r="R157" s="60"/>
      <c r="S157" s="60"/>
      <c r="T157" s="66"/>
      <c r="U157" s="57">
        <v>15</v>
      </c>
      <c r="V157" s="57"/>
      <c r="W157" s="57">
        <f t="shared" ca="1" si="6"/>
        <v>27</v>
      </c>
      <c r="X157" s="55" t="str">
        <f t="shared" ca="1" si="7"/>
        <v>1 группа</v>
      </c>
      <c r="Y157" s="55" t="str">
        <f t="shared" ca="1" si="8"/>
        <v>2 подгруппы</v>
      </c>
      <c r="Z157" s="55"/>
      <c r="AA157" s="55" t="s">
        <v>61</v>
      </c>
      <c r="AB157"/>
    </row>
    <row r="158" spans="1:28" s="6" customFormat="1" ht="25.5" x14ac:dyDescent="0.25">
      <c r="A158" s="57">
        <v>4858</v>
      </c>
      <c r="B158" s="54">
        <v>2018</v>
      </c>
      <c r="C158" s="55" t="s">
        <v>35</v>
      </c>
      <c r="D158" s="55" t="s">
        <v>190</v>
      </c>
      <c r="E158" s="55" t="s">
        <v>26</v>
      </c>
      <c r="F158" s="55" t="s">
        <v>25</v>
      </c>
      <c r="G158" s="56">
        <v>1</v>
      </c>
      <c r="H158" s="57">
        <v>17232</v>
      </c>
      <c r="I158" s="55" t="s">
        <v>281</v>
      </c>
      <c r="J158" s="57">
        <v>18</v>
      </c>
      <c r="K158" s="57">
        <v>18</v>
      </c>
      <c r="L158" s="57"/>
      <c r="M158" s="57">
        <v>1</v>
      </c>
      <c r="N158" s="57"/>
      <c r="O158" s="57"/>
      <c r="P158" s="60">
        <v>1</v>
      </c>
      <c r="Q158" s="60"/>
      <c r="R158" s="60"/>
      <c r="S158" s="60"/>
      <c r="T158" s="66"/>
      <c r="U158" s="57"/>
      <c r="V158" s="57"/>
      <c r="W158" s="57">
        <f t="shared" ca="1" si="6"/>
        <v>27</v>
      </c>
      <c r="X158" s="55" t="str">
        <f t="shared" ca="1" si="7"/>
        <v>1 группа</v>
      </c>
      <c r="Y158" s="55" t="str">
        <f t="shared" ca="1" si="8"/>
        <v>2 подгруппы</v>
      </c>
      <c r="Z158" s="55"/>
      <c r="AA158" s="55" t="s">
        <v>22</v>
      </c>
      <c r="AB158"/>
    </row>
    <row r="159" spans="1:28" s="6" customFormat="1" ht="38.25" x14ac:dyDescent="0.25">
      <c r="A159" s="57">
        <v>4858</v>
      </c>
      <c r="B159" s="54">
        <v>2018</v>
      </c>
      <c r="C159" s="55" t="s">
        <v>35</v>
      </c>
      <c r="D159" s="55" t="s">
        <v>190</v>
      </c>
      <c r="E159" s="55" t="s">
        <v>26</v>
      </c>
      <c r="F159" s="55" t="s">
        <v>25</v>
      </c>
      <c r="G159" s="56">
        <v>1</v>
      </c>
      <c r="H159" s="57">
        <v>17232</v>
      </c>
      <c r="I159" s="55" t="s">
        <v>144</v>
      </c>
      <c r="J159" s="57">
        <v>14</v>
      </c>
      <c r="K159" s="57"/>
      <c r="L159" s="57"/>
      <c r="M159" s="57"/>
      <c r="N159" s="57"/>
      <c r="O159" s="57"/>
      <c r="P159" s="60"/>
      <c r="Q159" s="60"/>
      <c r="R159" s="60"/>
      <c r="S159" s="60"/>
      <c r="T159" s="66"/>
      <c r="U159" s="57"/>
      <c r="V159" s="57"/>
      <c r="W159" s="57">
        <f t="shared" ca="1" si="6"/>
        <v>27</v>
      </c>
      <c r="X159" s="55" t="str">
        <f t="shared" ca="1" si="7"/>
        <v>1 группа</v>
      </c>
      <c r="Y159" s="55" t="str">
        <f t="shared" ca="1" si="8"/>
        <v>2 подгруппы</v>
      </c>
      <c r="Z159" s="55"/>
      <c r="AA159" s="55" t="s">
        <v>22</v>
      </c>
      <c r="AB159"/>
    </row>
    <row r="160" spans="1:28" s="6" customFormat="1" ht="51" x14ac:dyDescent="0.25">
      <c r="A160" s="57">
        <v>4858</v>
      </c>
      <c r="B160" s="54">
        <v>2018</v>
      </c>
      <c r="C160" s="55" t="s">
        <v>35</v>
      </c>
      <c r="D160" s="55" t="s">
        <v>309</v>
      </c>
      <c r="E160" s="55" t="s">
        <v>20</v>
      </c>
      <c r="F160" s="55" t="s">
        <v>310</v>
      </c>
      <c r="G160" s="56">
        <v>1</v>
      </c>
      <c r="H160" s="57">
        <v>17232</v>
      </c>
      <c r="I160" s="55" t="s">
        <v>191</v>
      </c>
      <c r="J160" s="57"/>
      <c r="K160" s="57"/>
      <c r="L160" s="57"/>
      <c r="M160" s="57"/>
      <c r="N160" s="57"/>
      <c r="O160" s="57"/>
      <c r="P160" s="60"/>
      <c r="Q160" s="60"/>
      <c r="R160" s="60"/>
      <c r="S160" s="60"/>
      <c r="T160" s="66"/>
      <c r="U160" s="57">
        <v>9</v>
      </c>
      <c r="V160" s="57"/>
      <c r="W160" s="57">
        <f t="shared" ca="1" si="6"/>
        <v>27</v>
      </c>
      <c r="X160" s="55" t="str">
        <f t="shared" ca="1" si="7"/>
        <v>1 группа</v>
      </c>
      <c r="Y160" s="55" t="str">
        <f t="shared" ca="1" si="8"/>
        <v>2 подгруппы</v>
      </c>
      <c r="Z160" s="55"/>
      <c r="AA160" s="55" t="s">
        <v>61</v>
      </c>
      <c r="AB160"/>
    </row>
    <row r="161" spans="1:28" s="6" customFormat="1" ht="25.5" x14ac:dyDescent="0.25">
      <c r="A161" s="57">
        <v>4858</v>
      </c>
      <c r="B161" s="54">
        <v>2018</v>
      </c>
      <c r="C161" s="55" t="s">
        <v>35</v>
      </c>
      <c r="D161" s="55" t="s">
        <v>116</v>
      </c>
      <c r="E161" s="55" t="s">
        <v>28</v>
      </c>
      <c r="F161" s="55" t="s">
        <v>56</v>
      </c>
      <c r="G161" s="56">
        <v>1</v>
      </c>
      <c r="H161" s="57">
        <v>17232</v>
      </c>
      <c r="I161" s="55" t="s">
        <v>146</v>
      </c>
      <c r="J161" s="57"/>
      <c r="K161" s="57"/>
      <c r="L161" s="57"/>
      <c r="M161" s="57"/>
      <c r="N161" s="57">
        <v>1</v>
      </c>
      <c r="O161" s="57"/>
      <c r="P161" s="60"/>
      <c r="Q161" s="60"/>
      <c r="R161" s="60"/>
      <c r="S161" s="60"/>
      <c r="T161" s="66"/>
      <c r="U161" s="57"/>
      <c r="V161" s="57"/>
      <c r="W161" s="57">
        <f t="shared" ca="1" si="6"/>
        <v>27</v>
      </c>
      <c r="X161" s="55" t="str">
        <f t="shared" ca="1" si="7"/>
        <v>1 группа</v>
      </c>
      <c r="Y161" s="55" t="str">
        <f t="shared" ca="1" si="8"/>
        <v>2 подгруппы</v>
      </c>
      <c r="Z161" s="55"/>
      <c r="AA161" s="55" t="s">
        <v>22</v>
      </c>
      <c r="AB161"/>
    </row>
    <row r="162" spans="1:28" s="6" customFormat="1" ht="38.25" x14ac:dyDescent="0.25">
      <c r="A162" s="57">
        <v>4858</v>
      </c>
      <c r="B162" s="54">
        <v>2018</v>
      </c>
      <c r="C162" s="55" t="s">
        <v>35</v>
      </c>
      <c r="D162" s="55" t="s">
        <v>116</v>
      </c>
      <c r="E162" s="55" t="s">
        <v>28</v>
      </c>
      <c r="F162" s="55" t="s">
        <v>56</v>
      </c>
      <c r="G162" s="56">
        <v>1</v>
      </c>
      <c r="H162" s="57">
        <v>17232</v>
      </c>
      <c r="I162" s="55" t="s">
        <v>144</v>
      </c>
      <c r="J162" s="57">
        <v>14</v>
      </c>
      <c r="K162" s="57"/>
      <c r="L162" s="57"/>
      <c r="M162" s="57"/>
      <c r="N162" s="57"/>
      <c r="O162" s="57"/>
      <c r="P162" s="60"/>
      <c r="Q162" s="60"/>
      <c r="R162" s="60"/>
      <c r="S162" s="60"/>
      <c r="T162" s="66"/>
      <c r="U162" s="57"/>
      <c r="V162" s="57"/>
      <c r="W162" s="57">
        <f t="shared" ca="1" si="6"/>
        <v>27</v>
      </c>
      <c r="X162" s="55" t="str">
        <f t="shared" ca="1" si="7"/>
        <v>1 группа</v>
      </c>
      <c r="Y162" s="55" t="str">
        <f t="shared" ca="1" si="8"/>
        <v>2 подгруппы</v>
      </c>
      <c r="Z162" s="55"/>
      <c r="AA162" s="55" t="s">
        <v>61</v>
      </c>
      <c r="AB162"/>
    </row>
    <row r="163" spans="1:28" s="6" customFormat="1" ht="25.5" x14ac:dyDescent="0.25">
      <c r="A163" s="57">
        <v>4858</v>
      </c>
      <c r="B163" s="54">
        <v>2018</v>
      </c>
      <c r="C163" s="55" t="s">
        <v>35</v>
      </c>
      <c r="D163" s="55" t="s">
        <v>116</v>
      </c>
      <c r="E163" s="55" t="s">
        <v>28</v>
      </c>
      <c r="F163" s="55" t="s">
        <v>56</v>
      </c>
      <c r="G163" s="56">
        <v>1</v>
      </c>
      <c r="H163" s="57">
        <v>17232</v>
      </c>
      <c r="I163" s="55" t="s">
        <v>145</v>
      </c>
      <c r="J163" s="57">
        <v>6</v>
      </c>
      <c r="K163" s="57"/>
      <c r="L163" s="57"/>
      <c r="M163" s="57"/>
      <c r="N163" s="57"/>
      <c r="O163" s="57"/>
      <c r="P163" s="60"/>
      <c r="Q163" s="60"/>
      <c r="R163" s="60"/>
      <c r="S163" s="60"/>
      <c r="T163" s="66"/>
      <c r="U163" s="57"/>
      <c r="V163" s="57"/>
      <c r="W163" s="57">
        <f t="shared" ca="1" si="6"/>
        <v>27</v>
      </c>
      <c r="X163" s="55" t="str">
        <f t="shared" ca="1" si="7"/>
        <v>1 группа</v>
      </c>
      <c r="Y163" s="55" t="str">
        <f t="shared" ca="1" si="8"/>
        <v>2 подгруппы</v>
      </c>
      <c r="Z163" s="55"/>
      <c r="AA163" s="55" t="s">
        <v>22</v>
      </c>
      <c r="AB163"/>
    </row>
    <row r="164" spans="1:28" s="6" customFormat="1" ht="25.5" x14ac:dyDescent="0.25">
      <c r="A164" s="57">
        <v>4858</v>
      </c>
      <c r="B164" s="54">
        <v>2018</v>
      </c>
      <c r="C164" s="55" t="s">
        <v>35</v>
      </c>
      <c r="D164" s="55" t="s">
        <v>116</v>
      </c>
      <c r="E164" s="55" t="s">
        <v>28</v>
      </c>
      <c r="F164" s="55" t="s">
        <v>56</v>
      </c>
      <c r="G164" s="56">
        <v>1</v>
      </c>
      <c r="H164" s="57">
        <v>17232</v>
      </c>
      <c r="I164" s="55" t="s">
        <v>58</v>
      </c>
      <c r="J164" s="57">
        <v>10</v>
      </c>
      <c r="K164" s="57">
        <v>8</v>
      </c>
      <c r="L164" s="57"/>
      <c r="M164" s="57">
        <v>1</v>
      </c>
      <c r="N164" s="57"/>
      <c r="O164" s="57"/>
      <c r="P164" s="60">
        <v>1</v>
      </c>
      <c r="Q164" s="60"/>
      <c r="R164" s="60"/>
      <c r="S164" s="60"/>
      <c r="T164" s="66"/>
      <c r="U164" s="57"/>
      <c r="V164" s="57"/>
      <c r="W164" s="57">
        <f t="shared" ca="1" si="6"/>
        <v>27</v>
      </c>
      <c r="X164" s="55" t="str">
        <f t="shared" ca="1" si="7"/>
        <v>1 группа</v>
      </c>
      <c r="Y164" s="55" t="str">
        <f t="shared" ca="1" si="8"/>
        <v>2 подгруппы</v>
      </c>
      <c r="Z164" s="55"/>
      <c r="AA164" s="55" t="s">
        <v>22</v>
      </c>
      <c r="AB164"/>
    </row>
    <row r="165" spans="1:28" s="6" customFormat="1" ht="25.5" x14ac:dyDescent="0.25">
      <c r="A165" s="57">
        <v>4858</v>
      </c>
      <c r="B165" s="54">
        <v>2018</v>
      </c>
      <c r="C165" s="55" t="s">
        <v>35</v>
      </c>
      <c r="D165" s="55" t="s">
        <v>130</v>
      </c>
      <c r="E165" s="55" t="s">
        <v>26</v>
      </c>
      <c r="F165" s="55" t="s">
        <v>25</v>
      </c>
      <c r="G165" s="56">
        <v>1</v>
      </c>
      <c r="H165" s="57">
        <v>17232</v>
      </c>
      <c r="I165" s="55" t="s">
        <v>136</v>
      </c>
      <c r="J165" s="57">
        <v>54</v>
      </c>
      <c r="K165" s="57"/>
      <c r="L165" s="57"/>
      <c r="M165" s="57">
        <v>1</v>
      </c>
      <c r="N165" s="57">
        <v>1</v>
      </c>
      <c r="O165" s="57">
        <v>1</v>
      </c>
      <c r="P165" s="60"/>
      <c r="Q165" s="60"/>
      <c r="R165" s="60"/>
      <c r="S165" s="60"/>
      <c r="T165" s="66"/>
      <c r="U165" s="57"/>
      <c r="V165" s="57"/>
      <c r="W165" s="57">
        <f t="shared" ca="1" si="6"/>
        <v>27</v>
      </c>
      <c r="X165" s="55" t="str">
        <f t="shared" ca="1" si="7"/>
        <v>1 группа</v>
      </c>
      <c r="Y165" s="55" t="str">
        <f t="shared" ca="1" si="8"/>
        <v>2 подгруппы</v>
      </c>
      <c r="Z165" s="55"/>
      <c r="AA165" s="55" t="s">
        <v>61</v>
      </c>
      <c r="AB165"/>
    </row>
    <row r="166" spans="1:28" s="6" customFormat="1" ht="25.5" x14ac:dyDescent="0.25">
      <c r="A166" s="57">
        <v>4858</v>
      </c>
      <c r="B166" s="54">
        <v>2018</v>
      </c>
      <c r="C166" s="55" t="s">
        <v>35</v>
      </c>
      <c r="D166" s="55" t="s">
        <v>135</v>
      </c>
      <c r="E166" s="55" t="s">
        <v>20</v>
      </c>
      <c r="F166" s="55" t="s">
        <v>82</v>
      </c>
      <c r="G166" s="56">
        <v>1</v>
      </c>
      <c r="H166" s="57">
        <v>17232</v>
      </c>
      <c r="I166" s="55" t="s">
        <v>136</v>
      </c>
      <c r="J166" s="57"/>
      <c r="K166" s="57"/>
      <c r="L166" s="57">
        <v>180</v>
      </c>
      <c r="M166" s="57">
        <v>1</v>
      </c>
      <c r="N166" s="57"/>
      <c r="O166" s="57"/>
      <c r="P166" s="60"/>
      <c r="Q166" s="60"/>
      <c r="R166" s="60"/>
      <c r="S166" s="60"/>
      <c r="T166" s="66"/>
      <c r="U166" s="57"/>
      <c r="V166" s="57"/>
      <c r="W166" s="57">
        <f t="shared" ca="1" si="6"/>
        <v>27</v>
      </c>
      <c r="X166" s="55" t="str">
        <f t="shared" ca="1" si="7"/>
        <v>1 группа</v>
      </c>
      <c r="Y166" s="55" t="str">
        <f t="shared" ca="1" si="8"/>
        <v>2 подгруппы</v>
      </c>
      <c r="Z166" s="55"/>
      <c r="AA166" s="55" t="s">
        <v>22</v>
      </c>
      <c r="AB166"/>
    </row>
    <row r="167" spans="1:28" s="6" customFormat="1" ht="51" x14ac:dyDescent="0.25">
      <c r="A167" s="57">
        <v>4858</v>
      </c>
      <c r="B167" s="54">
        <v>2018</v>
      </c>
      <c r="C167" s="55" t="s">
        <v>35</v>
      </c>
      <c r="D167" s="55" t="s">
        <v>135</v>
      </c>
      <c r="E167" s="55" t="s">
        <v>20</v>
      </c>
      <c r="F167" s="55" t="s">
        <v>82</v>
      </c>
      <c r="G167" s="56">
        <v>1</v>
      </c>
      <c r="H167" s="57">
        <v>17232</v>
      </c>
      <c r="I167" s="55" t="s">
        <v>191</v>
      </c>
      <c r="J167" s="57"/>
      <c r="K167" s="57"/>
      <c r="L167" s="57"/>
      <c r="M167" s="57"/>
      <c r="N167" s="57"/>
      <c r="O167" s="57"/>
      <c r="P167" s="60"/>
      <c r="Q167" s="60"/>
      <c r="R167" s="60"/>
      <c r="S167" s="60"/>
      <c r="T167" s="66"/>
      <c r="U167" s="57">
        <v>20</v>
      </c>
      <c r="V167" s="57"/>
      <c r="W167" s="57">
        <f t="shared" ca="1" si="6"/>
        <v>27</v>
      </c>
      <c r="X167" s="55" t="str">
        <f t="shared" ca="1" si="7"/>
        <v>1 группа</v>
      </c>
      <c r="Y167" s="55" t="str">
        <f t="shared" ca="1" si="8"/>
        <v>2 подгруппы</v>
      </c>
      <c r="Z167" s="55"/>
      <c r="AA167" s="55" t="s">
        <v>61</v>
      </c>
      <c r="AB167"/>
    </row>
    <row r="168" spans="1:28" s="6" customFormat="1" ht="51" x14ac:dyDescent="0.25">
      <c r="A168" s="57">
        <v>4858</v>
      </c>
      <c r="B168" s="54">
        <v>2018</v>
      </c>
      <c r="C168" s="55" t="s">
        <v>35</v>
      </c>
      <c r="D168" s="55" t="s">
        <v>135</v>
      </c>
      <c r="E168" s="55" t="s">
        <v>20</v>
      </c>
      <c r="F168" s="55" t="s">
        <v>82</v>
      </c>
      <c r="G168" s="56">
        <v>1</v>
      </c>
      <c r="H168" s="57">
        <v>17232</v>
      </c>
      <c r="I168" s="55" t="s">
        <v>191</v>
      </c>
      <c r="J168" s="57"/>
      <c r="K168" s="57"/>
      <c r="L168" s="57"/>
      <c r="M168" s="57"/>
      <c r="N168" s="57"/>
      <c r="O168" s="57"/>
      <c r="P168" s="60"/>
      <c r="Q168" s="60"/>
      <c r="R168" s="60"/>
      <c r="S168" s="60"/>
      <c r="T168" s="66"/>
      <c r="U168" s="57">
        <v>33</v>
      </c>
      <c r="V168" s="57"/>
      <c r="W168" s="57">
        <f t="shared" ca="1" si="6"/>
        <v>27</v>
      </c>
      <c r="X168" s="55" t="str">
        <f t="shared" ca="1" si="7"/>
        <v>1 группа</v>
      </c>
      <c r="Y168" s="55" t="str">
        <f t="shared" ca="1" si="8"/>
        <v>2 подгруппы</v>
      </c>
      <c r="Z168" s="55"/>
      <c r="AA168" s="55" t="s">
        <v>22</v>
      </c>
      <c r="AB168"/>
    </row>
    <row r="169" spans="1:28" s="6" customFormat="1" ht="38.25" x14ac:dyDescent="0.25">
      <c r="A169" s="57">
        <v>4858</v>
      </c>
      <c r="B169" s="54">
        <v>2018</v>
      </c>
      <c r="C169" s="55" t="s">
        <v>35</v>
      </c>
      <c r="D169" s="55" t="s">
        <v>169</v>
      </c>
      <c r="E169" s="55" t="s">
        <v>20</v>
      </c>
      <c r="F169" s="55" t="s">
        <v>82</v>
      </c>
      <c r="G169" s="56">
        <v>0.25</v>
      </c>
      <c r="H169" s="57">
        <v>17232</v>
      </c>
      <c r="I169" s="55" t="s">
        <v>144</v>
      </c>
      <c r="J169" s="57"/>
      <c r="K169" s="57">
        <v>12</v>
      </c>
      <c r="L169" s="57">
        <v>24</v>
      </c>
      <c r="M169" s="57">
        <v>1</v>
      </c>
      <c r="N169" s="57"/>
      <c r="O169" s="57"/>
      <c r="P169" s="60"/>
      <c r="Q169" s="60"/>
      <c r="R169" s="60"/>
      <c r="S169" s="60"/>
      <c r="T169" s="66"/>
      <c r="U169" s="57"/>
      <c r="V169" s="57"/>
      <c r="W169" s="57">
        <f t="shared" ca="1" si="6"/>
        <v>27</v>
      </c>
      <c r="X169" s="55" t="str">
        <f t="shared" ca="1" si="7"/>
        <v>1 группа</v>
      </c>
      <c r="Y169" s="55" t="str">
        <f t="shared" ca="1" si="8"/>
        <v>2 подгруппы</v>
      </c>
      <c r="Z169" s="55"/>
      <c r="AA169" s="55" t="s">
        <v>61</v>
      </c>
      <c r="AB169"/>
    </row>
    <row r="170" spans="1:28" s="6" customFormat="1" ht="25.5" x14ac:dyDescent="0.25">
      <c r="A170" s="57">
        <v>4858</v>
      </c>
      <c r="B170" s="54">
        <v>2018</v>
      </c>
      <c r="C170" s="55" t="s">
        <v>35</v>
      </c>
      <c r="D170" s="55" t="s">
        <v>169</v>
      </c>
      <c r="E170" s="55" t="s">
        <v>20</v>
      </c>
      <c r="F170" s="55" t="s">
        <v>82</v>
      </c>
      <c r="G170" s="56">
        <v>0.25</v>
      </c>
      <c r="H170" s="57">
        <v>17232</v>
      </c>
      <c r="I170" s="55" t="s">
        <v>145</v>
      </c>
      <c r="J170" s="57"/>
      <c r="K170" s="57">
        <v>12</v>
      </c>
      <c r="L170" s="57">
        <v>36</v>
      </c>
      <c r="M170" s="57">
        <v>1</v>
      </c>
      <c r="N170" s="57"/>
      <c r="O170" s="57"/>
      <c r="P170" s="60"/>
      <c r="Q170" s="60"/>
      <c r="R170" s="60"/>
      <c r="S170" s="60"/>
      <c r="T170" s="66"/>
      <c r="U170" s="57"/>
      <c r="V170" s="57"/>
      <c r="W170" s="57">
        <f t="shared" ca="1" si="6"/>
        <v>27</v>
      </c>
      <c r="X170" s="55" t="str">
        <f t="shared" ca="1" si="7"/>
        <v>1 группа</v>
      </c>
      <c r="Y170" s="55" t="str">
        <f t="shared" ca="1" si="8"/>
        <v>2 подгруппы</v>
      </c>
      <c r="Z170" s="55"/>
      <c r="AA170" s="55" t="s">
        <v>61</v>
      </c>
      <c r="AB170"/>
    </row>
    <row r="171" spans="1:28" s="6" customFormat="1" ht="25.5" x14ac:dyDescent="0.25">
      <c r="A171" s="57">
        <v>4858</v>
      </c>
      <c r="B171" s="54">
        <v>2018</v>
      </c>
      <c r="C171" s="55" t="s">
        <v>35</v>
      </c>
      <c r="D171" s="55" t="s">
        <v>73</v>
      </c>
      <c r="E171" s="55" t="s">
        <v>20</v>
      </c>
      <c r="F171" s="55" t="s">
        <v>21</v>
      </c>
      <c r="G171" s="56">
        <v>1</v>
      </c>
      <c r="H171" s="57">
        <v>17232</v>
      </c>
      <c r="I171" s="55" t="s">
        <v>146</v>
      </c>
      <c r="J171" s="57"/>
      <c r="K171" s="57"/>
      <c r="L171" s="57"/>
      <c r="M171" s="57">
        <v>1</v>
      </c>
      <c r="N171" s="57">
        <v>1</v>
      </c>
      <c r="O171" s="57"/>
      <c r="P171" s="60"/>
      <c r="Q171" s="60"/>
      <c r="R171" s="60"/>
      <c r="S171" s="60"/>
      <c r="T171" s="66"/>
      <c r="U171" s="57"/>
      <c r="V171" s="57"/>
      <c r="W171" s="57">
        <f t="shared" ca="1" si="6"/>
        <v>27</v>
      </c>
      <c r="X171" s="55" t="str">
        <f t="shared" ca="1" si="7"/>
        <v>1 группа</v>
      </c>
      <c r="Y171" s="55" t="str">
        <f t="shared" ca="1" si="8"/>
        <v>2 подгруппы</v>
      </c>
      <c r="Z171" s="55"/>
      <c r="AA171" s="55" t="s">
        <v>22</v>
      </c>
      <c r="AB171"/>
    </row>
    <row r="172" spans="1:28" s="6" customFormat="1" ht="25.5" x14ac:dyDescent="0.25">
      <c r="A172" s="57">
        <v>4858</v>
      </c>
      <c r="B172" s="54">
        <v>2018</v>
      </c>
      <c r="C172" s="55" t="s">
        <v>35</v>
      </c>
      <c r="D172" s="55" t="s">
        <v>73</v>
      </c>
      <c r="E172" s="55" t="s">
        <v>20</v>
      </c>
      <c r="F172" s="55" t="s">
        <v>21</v>
      </c>
      <c r="G172" s="56">
        <v>1</v>
      </c>
      <c r="H172" s="57">
        <v>17232</v>
      </c>
      <c r="I172" s="55" t="s">
        <v>148</v>
      </c>
      <c r="J172" s="57">
        <v>18</v>
      </c>
      <c r="K172" s="57"/>
      <c r="L172" s="57">
        <v>36</v>
      </c>
      <c r="M172" s="57">
        <v>1</v>
      </c>
      <c r="N172" s="57"/>
      <c r="O172" s="57"/>
      <c r="P172" s="60"/>
      <c r="Q172" s="60"/>
      <c r="R172" s="60"/>
      <c r="S172" s="60"/>
      <c r="T172" s="66"/>
      <c r="U172" s="57"/>
      <c r="V172" s="57"/>
      <c r="W172" s="57">
        <f t="shared" ca="1" si="6"/>
        <v>27</v>
      </c>
      <c r="X172" s="55" t="str">
        <f t="shared" ca="1" si="7"/>
        <v>1 группа</v>
      </c>
      <c r="Y172" s="55" t="str">
        <f t="shared" ca="1" si="8"/>
        <v>2 подгруппы</v>
      </c>
      <c r="Z172" s="55"/>
      <c r="AA172" s="55" t="s">
        <v>22</v>
      </c>
      <c r="AB172"/>
    </row>
    <row r="173" spans="1:28" s="6" customFormat="1" ht="25.5" x14ac:dyDescent="0.25">
      <c r="A173" s="57">
        <v>4858</v>
      </c>
      <c r="B173" s="54">
        <v>2018</v>
      </c>
      <c r="C173" s="55" t="s">
        <v>35</v>
      </c>
      <c r="D173" s="55" t="s">
        <v>117</v>
      </c>
      <c r="E173" s="55" t="s">
        <v>33</v>
      </c>
      <c r="F173" s="55" t="s">
        <v>25</v>
      </c>
      <c r="G173" s="56">
        <v>0.75</v>
      </c>
      <c r="H173" s="57">
        <v>17232</v>
      </c>
      <c r="I173" s="55" t="s">
        <v>146</v>
      </c>
      <c r="J173" s="57"/>
      <c r="K173" s="57"/>
      <c r="L173" s="57"/>
      <c r="M173" s="57">
        <v>1</v>
      </c>
      <c r="N173" s="57">
        <v>1</v>
      </c>
      <c r="O173" s="57"/>
      <c r="P173" s="60"/>
      <c r="Q173" s="60"/>
      <c r="R173" s="60"/>
      <c r="S173" s="60"/>
      <c r="T173" s="66"/>
      <c r="U173" s="57"/>
      <c r="V173" s="57"/>
      <c r="W173" s="57">
        <f t="shared" ca="1" si="6"/>
        <v>27</v>
      </c>
      <c r="X173" s="55" t="str">
        <f t="shared" ca="1" si="7"/>
        <v>1 группа</v>
      </c>
      <c r="Y173" s="55" t="str">
        <f t="shared" ca="1" si="8"/>
        <v>2 подгруппы</v>
      </c>
      <c r="Z173" s="55"/>
      <c r="AA173" s="55" t="s">
        <v>22</v>
      </c>
      <c r="AB173"/>
    </row>
    <row r="174" spans="1:28" s="6" customFormat="1" ht="25.5" x14ac:dyDescent="0.25">
      <c r="A174" s="57">
        <v>4858</v>
      </c>
      <c r="B174" s="54">
        <v>2019</v>
      </c>
      <c r="C174" s="55" t="s">
        <v>35</v>
      </c>
      <c r="D174" s="55" t="s">
        <v>116</v>
      </c>
      <c r="E174" s="55" t="s">
        <v>28</v>
      </c>
      <c r="F174" s="55" t="s">
        <v>56</v>
      </c>
      <c r="G174" s="56">
        <v>1</v>
      </c>
      <c r="H174" s="57">
        <v>17232</v>
      </c>
      <c r="I174" s="55" t="s">
        <v>358</v>
      </c>
      <c r="J174" s="57"/>
      <c r="K174" s="57"/>
      <c r="L174" s="57"/>
      <c r="M174" s="57"/>
      <c r="N174" s="57"/>
      <c r="O174" s="57"/>
      <c r="P174" s="60"/>
      <c r="Q174" s="60"/>
      <c r="R174" s="60"/>
      <c r="S174" s="60"/>
      <c r="T174" s="66"/>
      <c r="U174" s="57"/>
      <c r="V174" s="57"/>
      <c r="W174" s="57">
        <f t="shared" ca="1" si="6"/>
        <v>27</v>
      </c>
      <c r="X174" s="55" t="str">
        <f t="shared" ca="1" si="7"/>
        <v>1 группа</v>
      </c>
      <c r="Y174" s="55" t="str">
        <f t="shared" ca="1" si="8"/>
        <v>2 подгруппы</v>
      </c>
      <c r="Z174" s="55"/>
      <c r="AA174" s="55"/>
      <c r="AB174"/>
    </row>
    <row r="175" spans="1:28" s="6" customFormat="1" ht="25.5" x14ac:dyDescent="0.25">
      <c r="A175" s="57">
        <v>4858</v>
      </c>
      <c r="B175" s="54">
        <v>2019</v>
      </c>
      <c r="C175" s="55" t="s">
        <v>35</v>
      </c>
      <c r="D175" s="55" t="s">
        <v>36</v>
      </c>
      <c r="E175" s="55" t="s">
        <v>26</v>
      </c>
      <c r="F175" s="55" t="s">
        <v>25</v>
      </c>
      <c r="G175" s="56">
        <v>1</v>
      </c>
      <c r="H175" s="57">
        <v>17232</v>
      </c>
      <c r="I175" s="55" t="s">
        <v>358</v>
      </c>
      <c r="J175" s="57"/>
      <c r="K175" s="57"/>
      <c r="L175" s="57"/>
      <c r="M175" s="57"/>
      <c r="N175" s="57"/>
      <c r="O175" s="57"/>
      <c r="P175" s="60"/>
      <c r="Q175" s="60"/>
      <c r="R175" s="60"/>
      <c r="S175" s="60"/>
      <c r="T175" s="66"/>
      <c r="U175" s="57"/>
      <c r="V175" s="57"/>
      <c r="W175" s="57">
        <f t="shared" ca="1" si="6"/>
        <v>27</v>
      </c>
      <c r="X175" s="55" t="str">
        <f t="shared" ca="1" si="7"/>
        <v>1 группа</v>
      </c>
      <c r="Y175" s="55" t="str">
        <f t="shared" ca="1" si="8"/>
        <v>2 подгруппы</v>
      </c>
      <c r="Z175" s="55"/>
      <c r="AA175" s="55"/>
      <c r="AB175"/>
    </row>
    <row r="176" spans="1:28" s="6" customFormat="1" ht="25.5" x14ac:dyDescent="0.25">
      <c r="A176" s="57">
        <v>4858</v>
      </c>
      <c r="B176" s="54">
        <v>2019</v>
      </c>
      <c r="C176" s="55" t="s">
        <v>35</v>
      </c>
      <c r="D176" s="55" t="s">
        <v>117</v>
      </c>
      <c r="E176" s="55" t="s">
        <v>33</v>
      </c>
      <c r="F176" s="55" t="s">
        <v>25</v>
      </c>
      <c r="G176" s="56">
        <v>0.75</v>
      </c>
      <c r="H176" s="57">
        <v>17232</v>
      </c>
      <c r="I176" s="55" t="s">
        <v>358</v>
      </c>
      <c r="J176" s="57"/>
      <c r="K176" s="57"/>
      <c r="L176" s="57"/>
      <c r="M176" s="57"/>
      <c r="N176" s="57"/>
      <c r="O176" s="57"/>
      <c r="P176" s="60"/>
      <c r="Q176" s="60"/>
      <c r="R176" s="60"/>
      <c r="S176" s="60"/>
      <c r="T176" s="66"/>
      <c r="U176" s="57"/>
      <c r="V176" s="57"/>
      <c r="W176" s="57">
        <f t="shared" ca="1" si="6"/>
        <v>27</v>
      </c>
      <c r="X176" s="55" t="str">
        <f t="shared" ca="1" si="7"/>
        <v>1 группа</v>
      </c>
      <c r="Y176" s="55" t="str">
        <f t="shared" ca="1" si="8"/>
        <v>2 подгруппы</v>
      </c>
      <c r="Z176" s="55"/>
      <c r="AA176" s="55"/>
      <c r="AB176"/>
    </row>
    <row r="177" spans="1:28" s="6" customFormat="1" ht="25.5" x14ac:dyDescent="0.25">
      <c r="A177" s="57">
        <v>5791</v>
      </c>
      <c r="B177" s="54">
        <v>2020</v>
      </c>
      <c r="C177" s="55" t="s">
        <v>35</v>
      </c>
      <c r="D177" s="55" t="s">
        <v>116</v>
      </c>
      <c r="E177" s="55" t="s">
        <v>28</v>
      </c>
      <c r="F177" s="55" t="s">
        <v>56</v>
      </c>
      <c r="G177" s="56">
        <v>1</v>
      </c>
      <c r="H177" s="57">
        <v>17232</v>
      </c>
      <c r="I177" s="55" t="s">
        <v>358</v>
      </c>
      <c r="J177" s="57"/>
      <c r="K177" s="57"/>
      <c r="L177" s="57"/>
      <c r="M177" s="57"/>
      <c r="N177" s="57"/>
      <c r="O177" s="57"/>
      <c r="P177" s="60"/>
      <c r="Q177" s="60"/>
      <c r="R177" s="60"/>
      <c r="S177" s="60"/>
      <c r="T177" s="66"/>
      <c r="U177" s="57"/>
      <c r="V177" s="57"/>
      <c r="W177" s="57">
        <f t="shared" ca="1" si="6"/>
        <v>27</v>
      </c>
      <c r="X177" s="55" t="str">
        <f t="shared" ca="1" si="7"/>
        <v>1 группа</v>
      </c>
      <c r="Y177" s="55" t="str">
        <f t="shared" ca="1" si="8"/>
        <v>2 подгруппы</v>
      </c>
      <c r="Z177" s="55"/>
      <c r="AA177" s="55"/>
      <c r="AB177"/>
    </row>
    <row r="178" spans="1:28" s="6" customFormat="1" ht="25.5" x14ac:dyDescent="0.25">
      <c r="A178" s="57">
        <v>5791</v>
      </c>
      <c r="B178" s="54">
        <v>2020</v>
      </c>
      <c r="C178" s="55" t="s">
        <v>35</v>
      </c>
      <c r="D178" s="55" t="s">
        <v>36</v>
      </c>
      <c r="E178" s="55" t="s">
        <v>26</v>
      </c>
      <c r="F178" s="55" t="s">
        <v>25</v>
      </c>
      <c r="G178" s="56">
        <v>1</v>
      </c>
      <c r="H178" s="57">
        <v>17232</v>
      </c>
      <c r="I178" s="55" t="s">
        <v>358</v>
      </c>
      <c r="J178" s="57"/>
      <c r="K178" s="57"/>
      <c r="L178" s="57"/>
      <c r="M178" s="57"/>
      <c r="N178" s="57"/>
      <c r="O178" s="57"/>
      <c r="P178" s="60"/>
      <c r="Q178" s="60"/>
      <c r="R178" s="60"/>
      <c r="S178" s="60"/>
      <c r="T178" s="66"/>
      <c r="U178" s="57"/>
      <c r="V178" s="57"/>
      <c r="W178" s="57">
        <f t="shared" ca="1" si="6"/>
        <v>27</v>
      </c>
      <c r="X178" s="55" t="str">
        <f t="shared" ca="1" si="7"/>
        <v>1 группа</v>
      </c>
      <c r="Y178" s="55" t="str">
        <f t="shared" ca="1" si="8"/>
        <v>2 подгруппы</v>
      </c>
      <c r="Z178" s="55"/>
      <c r="AA178" s="55"/>
      <c r="AB178"/>
    </row>
    <row r="179" spans="1:28" s="6" customFormat="1" ht="25.5" x14ac:dyDescent="0.25">
      <c r="A179" s="57">
        <v>5791</v>
      </c>
      <c r="B179" s="54">
        <v>2020</v>
      </c>
      <c r="C179" s="55" t="s">
        <v>35</v>
      </c>
      <c r="D179" s="55" t="s">
        <v>117</v>
      </c>
      <c r="E179" s="55" t="s">
        <v>33</v>
      </c>
      <c r="F179" s="55" t="s">
        <v>25</v>
      </c>
      <c r="G179" s="56">
        <v>0.75</v>
      </c>
      <c r="H179" s="57">
        <v>17232</v>
      </c>
      <c r="I179" s="55" t="s">
        <v>358</v>
      </c>
      <c r="J179" s="57"/>
      <c r="K179" s="57"/>
      <c r="L179" s="57"/>
      <c r="M179" s="57"/>
      <c r="N179" s="57"/>
      <c r="O179" s="57"/>
      <c r="P179" s="60"/>
      <c r="Q179" s="60"/>
      <c r="R179" s="60"/>
      <c r="S179" s="60"/>
      <c r="T179" s="66"/>
      <c r="U179" s="57"/>
      <c r="V179" s="57"/>
      <c r="W179" s="57">
        <f t="shared" ca="1" si="6"/>
        <v>27</v>
      </c>
      <c r="X179" s="55" t="str">
        <f t="shared" ca="1" si="7"/>
        <v>1 группа</v>
      </c>
      <c r="Y179" s="55" t="str">
        <f t="shared" ca="1" si="8"/>
        <v>2 подгруппы</v>
      </c>
      <c r="Z179" s="55"/>
      <c r="AA179" s="55"/>
      <c r="AB179"/>
    </row>
    <row r="180" spans="1:28" s="6" customFormat="1" ht="25.5" x14ac:dyDescent="0.25">
      <c r="A180" s="57">
        <v>6368</v>
      </c>
      <c r="B180" s="54">
        <v>2021</v>
      </c>
      <c r="C180" s="55" t="s">
        <v>35</v>
      </c>
      <c r="D180" s="55" t="s">
        <v>116</v>
      </c>
      <c r="E180" s="55" t="s">
        <v>28</v>
      </c>
      <c r="F180" s="55" t="s">
        <v>56</v>
      </c>
      <c r="G180" s="56">
        <v>1</v>
      </c>
      <c r="H180" s="57">
        <v>17232</v>
      </c>
      <c r="I180" s="55" t="s">
        <v>358</v>
      </c>
      <c r="J180" s="57"/>
      <c r="K180" s="57"/>
      <c r="L180" s="57"/>
      <c r="M180" s="57"/>
      <c r="N180" s="57"/>
      <c r="O180" s="57"/>
      <c r="P180" s="60"/>
      <c r="Q180" s="60"/>
      <c r="R180" s="60"/>
      <c r="S180" s="60"/>
      <c r="T180" s="66"/>
      <c r="U180" s="57"/>
      <c r="V180" s="57"/>
      <c r="W180" s="57">
        <f t="shared" ca="1" si="6"/>
        <v>27</v>
      </c>
      <c r="X180" s="55" t="str">
        <f t="shared" ca="1" si="7"/>
        <v>1 группа</v>
      </c>
      <c r="Y180" s="55" t="str">
        <f t="shared" ca="1" si="8"/>
        <v>2 подгруппы</v>
      </c>
      <c r="Z180" s="55"/>
      <c r="AA180" s="55"/>
      <c r="AB180"/>
    </row>
    <row r="181" spans="1:28" s="6" customFormat="1" ht="25.5" x14ac:dyDescent="0.25">
      <c r="A181" s="57">
        <v>6368</v>
      </c>
      <c r="B181" s="54">
        <v>2021</v>
      </c>
      <c r="C181" s="55" t="s">
        <v>35</v>
      </c>
      <c r="D181" s="55" t="s">
        <v>36</v>
      </c>
      <c r="E181" s="55" t="s">
        <v>26</v>
      </c>
      <c r="F181" s="55" t="s">
        <v>25</v>
      </c>
      <c r="G181" s="56">
        <v>1</v>
      </c>
      <c r="H181" s="57">
        <v>17232</v>
      </c>
      <c r="I181" s="55" t="s">
        <v>358</v>
      </c>
      <c r="J181" s="57"/>
      <c r="K181" s="57"/>
      <c r="L181" s="57"/>
      <c r="M181" s="57"/>
      <c r="N181" s="57"/>
      <c r="O181" s="57"/>
      <c r="P181" s="60"/>
      <c r="Q181" s="60"/>
      <c r="R181" s="60"/>
      <c r="S181" s="60"/>
      <c r="T181" s="66"/>
      <c r="U181" s="57"/>
      <c r="V181" s="57"/>
      <c r="W181" s="57">
        <f t="shared" ca="1" si="6"/>
        <v>27</v>
      </c>
      <c r="X181" s="55" t="str">
        <f t="shared" ca="1" si="7"/>
        <v>1 группа</v>
      </c>
      <c r="Y181" s="55" t="str">
        <f t="shared" ca="1" si="8"/>
        <v>2 подгруппы</v>
      </c>
      <c r="Z181" s="55"/>
      <c r="AA181" s="55"/>
      <c r="AB181"/>
    </row>
    <row r="182" spans="1:28" s="6" customFormat="1" ht="25.5" x14ac:dyDescent="0.25">
      <c r="A182" s="57">
        <v>6368</v>
      </c>
      <c r="B182" s="54">
        <v>2021</v>
      </c>
      <c r="C182" s="55" t="s">
        <v>35</v>
      </c>
      <c r="D182" s="55" t="s">
        <v>117</v>
      </c>
      <c r="E182" s="55" t="s">
        <v>33</v>
      </c>
      <c r="F182" s="55" t="s">
        <v>25</v>
      </c>
      <c r="G182" s="56">
        <v>0.75</v>
      </c>
      <c r="H182" s="57">
        <v>17232</v>
      </c>
      <c r="I182" s="55" t="s">
        <v>358</v>
      </c>
      <c r="J182" s="57"/>
      <c r="K182" s="57"/>
      <c r="L182" s="57"/>
      <c r="M182" s="57"/>
      <c r="N182" s="57"/>
      <c r="O182" s="57"/>
      <c r="P182" s="60"/>
      <c r="Q182" s="60"/>
      <c r="R182" s="60"/>
      <c r="S182" s="60"/>
      <c r="T182" s="66"/>
      <c r="U182" s="57"/>
      <c r="V182" s="57"/>
      <c r="W182" s="57">
        <f t="shared" ca="1" si="6"/>
        <v>27</v>
      </c>
      <c r="X182" s="55" t="str">
        <f t="shared" ca="1" si="7"/>
        <v>1 группа</v>
      </c>
      <c r="Y182" s="55" t="str">
        <f t="shared" ca="1" si="8"/>
        <v>2 подгруппы</v>
      </c>
      <c r="Z182" s="55"/>
      <c r="AA182" s="55"/>
      <c r="AB182"/>
    </row>
    <row r="183" spans="1:28" s="6" customFormat="1" ht="25.5" x14ac:dyDescent="0.25">
      <c r="A183" s="57">
        <v>4858</v>
      </c>
      <c r="B183" s="54">
        <v>2018</v>
      </c>
      <c r="C183" s="55" t="s">
        <v>35</v>
      </c>
      <c r="D183" s="55" t="s">
        <v>117</v>
      </c>
      <c r="E183" s="55" t="s">
        <v>33</v>
      </c>
      <c r="F183" s="55" t="s">
        <v>25</v>
      </c>
      <c r="G183" s="56">
        <v>0.75</v>
      </c>
      <c r="H183" s="57">
        <v>17232</v>
      </c>
      <c r="I183" s="55" t="s">
        <v>149</v>
      </c>
      <c r="J183" s="57">
        <v>16</v>
      </c>
      <c r="K183" s="57"/>
      <c r="L183" s="57">
        <v>40</v>
      </c>
      <c r="M183" s="57">
        <v>1</v>
      </c>
      <c r="N183" s="57"/>
      <c r="O183" s="57"/>
      <c r="P183" s="60"/>
      <c r="Q183" s="60"/>
      <c r="R183" s="60"/>
      <c r="S183" s="60"/>
      <c r="T183" s="66"/>
      <c r="U183" s="57"/>
      <c r="V183" s="57"/>
      <c r="W183" s="57">
        <f t="shared" ca="1" si="6"/>
        <v>27</v>
      </c>
      <c r="X183" s="55" t="str">
        <f t="shared" ca="1" si="7"/>
        <v>1 группа</v>
      </c>
      <c r="Y183" s="55" t="str">
        <f t="shared" ca="1" si="8"/>
        <v>2 подгруппы</v>
      </c>
      <c r="Z183" s="55"/>
      <c r="AA183" s="55" t="s">
        <v>22</v>
      </c>
      <c r="AB183"/>
    </row>
    <row r="184" spans="1:28" s="6" customFormat="1" ht="25.5" x14ac:dyDescent="0.25">
      <c r="A184" s="57">
        <v>5719</v>
      </c>
      <c r="B184" s="54">
        <v>2017</v>
      </c>
      <c r="C184" s="55" t="s">
        <v>35</v>
      </c>
      <c r="D184" s="55" t="s">
        <v>36</v>
      </c>
      <c r="E184" s="55" t="s">
        <v>26</v>
      </c>
      <c r="F184" s="55" t="s">
        <v>25</v>
      </c>
      <c r="G184" s="56">
        <v>1</v>
      </c>
      <c r="H184" s="57">
        <v>16536</v>
      </c>
      <c r="I184" s="55" t="s">
        <v>194</v>
      </c>
      <c r="J184" s="57"/>
      <c r="K184" s="57">
        <v>32</v>
      </c>
      <c r="L184" s="57"/>
      <c r="M184" s="57"/>
      <c r="N184" s="57"/>
      <c r="O184" s="57"/>
      <c r="P184" s="58"/>
      <c r="Q184" s="58"/>
      <c r="R184" s="58"/>
      <c r="S184" s="58"/>
      <c r="T184" s="66">
        <v>10</v>
      </c>
      <c r="U184" s="57"/>
      <c r="V184" s="57"/>
      <c r="W184" s="57">
        <f t="shared" ca="1" si="6"/>
        <v>19</v>
      </c>
      <c r="X184" s="55" t="str">
        <f t="shared" ca="1" si="7"/>
        <v>1 группа</v>
      </c>
      <c r="Y184" s="55" t="str">
        <f t="shared" ca="1" si="8"/>
        <v>2 подгруппы</v>
      </c>
      <c r="Z184" s="55"/>
      <c r="AA184" s="55" t="s">
        <v>22</v>
      </c>
      <c r="AB184"/>
    </row>
    <row r="185" spans="1:28" s="6" customFormat="1" ht="25.5" x14ac:dyDescent="0.25">
      <c r="A185" s="57">
        <v>5719</v>
      </c>
      <c r="B185" s="54">
        <v>2017</v>
      </c>
      <c r="C185" s="55" t="s">
        <v>35</v>
      </c>
      <c r="D185" s="55" t="s">
        <v>117</v>
      </c>
      <c r="E185" s="55" t="s">
        <v>33</v>
      </c>
      <c r="F185" s="55" t="s">
        <v>25</v>
      </c>
      <c r="G185" s="56">
        <v>1</v>
      </c>
      <c r="H185" s="57">
        <v>16536</v>
      </c>
      <c r="I185" s="55" t="s">
        <v>194</v>
      </c>
      <c r="J185" s="57">
        <v>9</v>
      </c>
      <c r="K185" s="57">
        <v>16</v>
      </c>
      <c r="L185" s="57"/>
      <c r="M185" s="57"/>
      <c r="N185" s="57"/>
      <c r="O185" s="57"/>
      <c r="P185" s="58"/>
      <c r="Q185" s="58"/>
      <c r="R185" s="58"/>
      <c r="S185" s="58"/>
      <c r="T185" s="66"/>
      <c r="U185" s="57"/>
      <c r="V185" s="57"/>
      <c r="W185" s="57">
        <f t="shared" ca="1" si="6"/>
        <v>5</v>
      </c>
      <c r="X185" s="55" t="str">
        <f t="shared" ca="1" si="7"/>
        <v>1 группа</v>
      </c>
      <c r="Y185" s="55" t="str">
        <f t="shared" ca="1" si="8"/>
        <v>1 подгруппа</v>
      </c>
      <c r="Z185" s="55"/>
      <c r="AA185" s="55" t="s">
        <v>22</v>
      </c>
      <c r="AB185"/>
    </row>
    <row r="186" spans="1:28" s="6" customFormat="1" ht="25.5" x14ac:dyDescent="0.25">
      <c r="A186" s="57">
        <v>5720</v>
      </c>
      <c r="B186" s="54">
        <v>2017</v>
      </c>
      <c r="C186" s="55" t="s">
        <v>35</v>
      </c>
      <c r="D186" s="55" t="s">
        <v>150</v>
      </c>
      <c r="E186" s="55" t="s">
        <v>30</v>
      </c>
      <c r="F186" s="55" t="s">
        <v>82</v>
      </c>
      <c r="G186" s="56">
        <v>1</v>
      </c>
      <c r="H186" s="57">
        <v>16497</v>
      </c>
      <c r="I186" s="55" t="s">
        <v>194</v>
      </c>
      <c r="J186" s="57">
        <v>9</v>
      </c>
      <c r="K186" s="57">
        <v>96</v>
      </c>
      <c r="L186" s="57"/>
      <c r="M186" s="57"/>
      <c r="N186" s="57"/>
      <c r="O186" s="57"/>
      <c r="P186" s="58"/>
      <c r="Q186" s="58"/>
      <c r="R186" s="58"/>
      <c r="S186" s="58"/>
      <c r="T186" s="66">
        <v>18</v>
      </c>
      <c r="U186" s="57"/>
      <c r="V186" s="57"/>
      <c r="W186" s="57">
        <f t="shared" ca="1" si="6"/>
        <v>49</v>
      </c>
      <c r="X186" s="55" t="str">
        <f t="shared" ca="1" si="7"/>
        <v>2 группы</v>
      </c>
      <c r="Y186" s="55" t="str">
        <f t="shared" ca="1" si="8"/>
        <v>4 подгруппы</v>
      </c>
      <c r="Z186" s="55"/>
      <c r="AA186" s="55" t="s">
        <v>22</v>
      </c>
      <c r="AB186"/>
    </row>
    <row r="187" spans="1:28" s="6" customFormat="1" ht="25.5" x14ac:dyDescent="0.25">
      <c r="A187" s="57">
        <v>5720</v>
      </c>
      <c r="B187" s="54">
        <v>2018</v>
      </c>
      <c r="C187" s="55" t="s">
        <v>35</v>
      </c>
      <c r="D187" s="55" t="s">
        <v>93</v>
      </c>
      <c r="E187" s="55" t="s">
        <v>28</v>
      </c>
      <c r="F187" s="55" t="s">
        <v>23</v>
      </c>
      <c r="G187" s="56">
        <v>0.75</v>
      </c>
      <c r="H187" s="57">
        <v>17240</v>
      </c>
      <c r="I187" s="55" t="s">
        <v>201</v>
      </c>
      <c r="J187" s="57">
        <v>18</v>
      </c>
      <c r="K187" s="57">
        <v>72</v>
      </c>
      <c r="L187" s="57"/>
      <c r="M187" s="57"/>
      <c r="N187" s="57"/>
      <c r="O187" s="57"/>
      <c r="P187" s="58"/>
      <c r="Q187" s="58"/>
      <c r="R187" s="58"/>
      <c r="S187" s="58"/>
      <c r="T187" s="66">
        <v>19</v>
      </c>
      <c r="U187" s="57"/>
      <c r="V187" s="57"/>
      <c r="W187" s="57">
        <f t="shared" ca="1" si="6"/>
        <v>17</v>
      </c>
      <c r="X187" s="55" t="str">
        <f t="shared" ca="1" si="7"/>
        <v>1 группа</v>
      </c>
      <c r="Y187" s="55" t="str">
        <f t="shared" ca="1" si="8"/>
        <v>2 подгруппы</v>
      </c>
      <c r="Z187" s="55"/>
      <c r="AA187" s="55" t="s">
        <v>22</v>
      </c>
      <c r="AB187"/>
    </row>
    <row r="188" spans="1:28" s="6" customFormat="1" ht="25.5" x14ac:dyDescent="0.25">
      <c r="A188" s="57">
        <v>5791</v>
      </c>
      <c r="B188" s="54">
        <v>2017</v>
      </c>
      <c r="C188" s="55" t="s">
        <v>35</v>
      </c>
      <c r="D188" s="55" t="s">
        <v>70</v>
      </c>
      <c r="E188" s="55" t="s">
        <v>28</v>
      </c>
      <c r="F188" s="55" t="s">
        <v>23</v>
      </c>
      <c r="G188" s="56">
        <v>1</v>
      </c>
      <c r="H188" s="57">
        <v>16591</v>
      </c>
      <c r="I188" s="55" t="s">
        <v>202</v>
      </c>
      <c r="J188" s="57">
        <v>18</v>
      </c>
      <c r="K188" s="57"/>
      <c r="L188" s="57">
        <v>72</v>
      </c>
      <c r="M188" s="57">
        <v>1</v>
      </c>
      <c r="N188" s="57">
        <v>1</v>
      </c>
      <c r="O188" s="57"/>
      <c r="P188" s="59"/>
      <c r="Q188" s="59"/>
      <c r="R188" s="59"/>
      <c r="S188" s="59"/>
      <c r="T188" s="66"/>
      <c r="U188" s="57"/>
      <c r="V188" s="57"/>
      <c r="W188" s="57">
        <f t="shared" ca="1" si="6"/>
        <v>29</v>
      </c>
      <c r="X188" s="55" t="str">
        <f t="shared" ca="1" si="7"/>
        <v>1 группа</v>
      </c>
      <c r="Y188" s="55" t="str">
        <f t="shared" ca="1" si="8"/>
        <v>2 подгруппы</v>
      </c>
      <c r="Z188" s="55"/>
      <c r="AA188" s="55" t="s">
        <v>22</v>
      </c>
      <c r="AB188"/>
    </row>
    <row r="189" spans="1:28" s="6" customFormat="1" ht="25.5" x14ac:dyDescent="0.25">
      <c r="A189" s="57">
        <v>5791</v>
      </c>
      <c r="B189" s="54">
        <v>2017</v>
      </c>
      <c r="C189" s="55" t="s">
        <v>35</v>
      </c>
      <c r="D189" s="55" t="s">
        <v>116</v>
      </c>
      <c r="E189" s="55" t="s">
        <v>28</v>
      </c>
      <c r="F189" s="55" t="s">
        <v>56</v>
      </c>
      <c r="G189" s="56">
        <v>1</v>
      </c>
      <c r="H189" s="57">
        <v>16591</v>
      </c>
      <c r="I189" s="55" t="s">
        <v>203</v>
      </c>
      <c r="J189" s="57"/>
      <c r="K189" s="57"/>
      <c r="L189" s="57"/>
      <c r="M189" s="57"/>
      <c r="N189" s="57"/>
      <c r="O189" s="57"/>
      <c r="P189" s="59"/>
      <c r="Q189" s="59"/>
      <c r="R189" s="59"/>
      <c r="S189" s="59"/>
      <c r="T189" s="66"/>
      <c r="U189" s="57"/>
      <c r="V189" s="57"/>
      <c r="W189" s="57">
        <f t="shared" ca="1" si="6"/>
        <v>29</v>
      </c>
      <c r="X189" s="55" t="str">
        <f t="shared" ca="1" si="7"/>
        <v>1 группа</v>
      </c>
      <c r="Y189" s="55" t="str">
        <f t="shared" ca="1" si="8"/>
        <v>2 подгруппы</v>
      </c>
      <c r="Z189" s="55"/>
      <c r="AA189" s="55" t="s">
        <v>61</v>
      </c>
      <c r="AB189"/>
    </row>
    <row r="190" spans="1:28" s="6" customFormat="1" ht="25.5" x14ac:dyDescent="0.25">
      <c r="A190" s="57">
        <v>5791</v>
      </c>
      <c r="B190" s="54">
        <v>2017</v>
      </c>
      <c r="C190" s="55" t="s">
        <v>35</v>
      </c>
      <c r="D190" s="55" t="s">
        <v>116</v>
      </c>
      <c r="E190" s="55" t="s">
        <v>28</v>
      </c>
      <c r="F190" s="55" t="s">
        <v>56</v>
      </c>
      <c r="G190" s="56">
        <v>1</v>
      </c>
      <c r="H190" s="57">
        <v>16591</v>
      </c>
      <c r="I190" s="55" t="s">
        <v>203</v>
      </c>
      <c r="J190" s="57">
        <v>36</v>
      </c>
      <c r="K190" s="57"/>
      <c r="L190" s="57"/>
      <c r="M190" s="57">
        <v>1</v>
      </c>
      <c r="N190" s="57">
        <v>1</v>
      </c>
      <c r="O190" s="57"/>
      <c r="P190" s="59"/>
      <c r="Q190" s="59"/>
      <c r="R190" s="59"/>
      <c r="S190" s="59"/>
      <c r="T190" s="66"/>
      <c r="U190" s="57"/>
      <c r="V190" s="57"/>
      <c r="W190" s="57">
        <f t="shared" ca="1" si="6"/>
        <v>29</v>
      </c>
      <c r="X190" s="55" t="str">
        <f t="shared" ca="1" si="7"/>
        <v>1 группа</v>
      </c>
      <c r="Y190" s="55" t="str">
        <f t="shared" ca="1" si="8"/>
        <v>2 подгруппы</v>
      </c>
      <c r="Z190" s="55"/>
      <c r="AA190" s="55" t="s">
        <v>22</v>
      </c>
      <c r="AB190"/>
    </row>
    <row r="191" spans="1:28" s="6" customFormat="1" ht="25.5" x14ac:dyDescent="0.25">
      <c r="A191" s="57">
        <v>5791</v>
      </c>
      <c r="B191" s="54">
        <v>2017</v>
      </c>
      <c r="C191" s="55" t="s">
        <v>35</v>
      </c>
      <c r="D191" s="55" t="s">
        <v>116</v>
      </c>
      <c r="E191" s="55" t="s">
        <v>28</v>
      </c>
      <c r="F191" s="55" t="s">
        <v>56</v>
      </c>
      <c r="G191" s="56">
        <v>1</v>
      </c>
      <c r="H191" s="57">
        <v>16591</v>
      </c>
      <c r="I191" s="55" t="s">
        <v>204</v>
      </c>
      <c r="J191" s="57"/>
      <c r="K191" s="57"/>
      <c r="L191" s="57"/>
      <c r="M191" s="57">
        <v>1</v>
      </c>
      <c r="N191" s="57">
        <v>1</v>
      </c>
      <c r="O191" s="57"/>
      <c r="P191" s="59"/>
      <c r="Q191" s="59"/>
      <c r="R191" s="59"/>
      <c r="S191" s="59"/>
      <c r="T191" s="66"/>
      <c r="U191" s="57"/>
      <c r="V191" s="57"/>
      <c r="W191" s="57">
        <f t="shared" ca="1" si="6"/>
        <v>29</v>
      </c>
      <c r="X191" s="55" t="str">
        <f t="shared" ca="1" si="7"/>
        <v>1 группа</v>
      </c>
      <c r="Y191" s="55" t="str">
        <f t="shared" ca="1" si="8"/>
        <v>2 подгруппы</v>
      </c>
      <c r="Z191" s="55"/>
      <c r="AA191" s="55" t="s">
        <v>22</v>
      </c>
      <c r="AB191"/>
    </row>
    <row r="192" spans="1:28" s="6" customFormat="1" ht="25.5" x14ac:dyDescent="0.25">
      <c r="A192" s="57">
        <v>5791</v>
      </c>
      <c r="B192" s="54">
        <v>2017</v>
      </c>
      <c r="C192" s="55" t="s">
        <v>35</v>
      </c>
      <c r="D192" s="55" t="s">
        <v>116</v>
      </c>
      <c r="E192" s="55" t="s">
        <v>28</v>
      </c>
      <c r="F192" s="55" t="s">
        <v>56</v>
      </c>
      <c r="G192" s="56">
        <v>1</v>
      </c>
      <c r="H192" s="57">
        <v>16591</v>
      </c>
      <c r="I192" s="55" t="s">
        <v>182</v>
      </c>
      <c r="J192" s="57">
        <v>12</v>
      </c>
      <c r="K192" s="57"/>
      <c r="L192" s="57"/>
      <c r="M192" s="57">
        <v>1</v>
      </c>
      <c r="N192" s="57"/>
      <c r="O192" s="57"/>
      <c r="P192" s="59">
        <v>1</v>
      </c>
      <c r="Q192" s="59">
        <v>31</v>
      </c>
      <c r="R192" s="59"/>
      <c r="S192" s="59"/>
      <c r="T192" s="66"/>
      <c r="U192" s="57"/>
      <c r="V192" s="57"/>
      <c r="W192" s="57">
        <f t="shared" ca="1" si="6"/>
        <v>29</v>
      </c>
      <c r="X192" s="55" t="str">
        <f t="shared" ca="1" si="7"/>
        <v>1 группа</v>
      </c>
      <c r="Y192" s="55" t="str">
        <f t="shared" ca="1" si="8"/>
        <v>2 подгруппы</v>
      </c>
      <c r="Z192" s="55"/>
      <c r="AA192" s="55" t="s">
        <v>22</v>
      </c>
      <c r="AB192"/>
    </row>
    <row r="193" spans="1:28" s="6" customFormat="1" ht="25.5" x14ac:dyDescent="0.25">
      <c r="A193" s="57">
        <v>5791</v>
      </c>
      <c r="B193" s="54">
        <v>2017</v>
      </c>
      <c r="C193" s="55" t="s">
        <v>35</v>
      </c>
      <c r="D193" s="55" t="s">
        <v>116</v>
      </c>
      <c r="E193" s="55" t="s">
        <v>28</v>
      </c>
      <c r="F193" s="55" t="s">
        <v>56</v>
      </c>
      <c r="G193" s="56">
        <v>1</v>
      </c>
      <c r="H193" s="57">
        <v>16591</v>
      </c>
      <c r="I193" s="55" t="s">
        <v>205</v>
      </c>
      <c r="J193" s="57">
        <v>18</v>
      </c>
      <c r="K193" s="57"/>
      <c r="L193" s="57"/>
      <c r="M193" s="57">
        <v>1</v>
      </c>
      <c r="N193" s="57">
        <v>1</v>
      </c>
      <c r="O193" s="57"/>
      <c r="P193" s="59"/>
      <c r="Q193" s="59"/>
      <c r="R193" s="59"/>
      <c r="S193" s="59"/>
      <c r="T193" s="66"/>
      <c r="U193" s="57"/>
      <c r="V193" s="57"/>
      <c r="W193" s="57">
        <f t="shared" ca="1" si="6"/>
        <v>29</v>
      </c>
      <c r="X193" s="55" t="str">
        <f t="shared" ca="1" si="7"/>
        <v>1 группа</v>
      </c>
      <c r="Y193" s="55" t="str">
        <f t="shared" ca="1" si="8"/>
        <v>2 подгруппы</v>
      </c>
      <c r="Z193" s="55"/>
      <c r="AA193" s="55" t="s">
        <v>22</v>
      </c>
      <c r="AB193"/>
    </row>
    <row r="194" spans="1:28" s="6" customFormat="1" ht="25.5" x14ac:dyDescent="0.25">
      <c r="A194" s="57">
        <v>5791</v>
      </c>
      <c r="B194" s="54">
        <v>2017</v>
      </c>
      <c r="C194" s="55" t="s">
        <v>35</v>
      </c>
      <c r="D194" s="55" t="s">
        <v>36</v>
      </c>
      <c r="E194" s="55" t="s">
        <v>26</v>
      </c>
      <c r="F194" s="55" t="s">
        <v>25</v>
      </c>
      <c r="G194" s="56">
        <v>1</v>
      </c>
      <c r="H194" s="57">
        <v>16591</v>
      </c>
      <c r="I194" s="55" t="s">
        <v>203</v>
      </c>
      <c r="J194" s="57"/>
      <c r="K194" s="57"/>
      <c r="L194" s="57"/>
      <c r="M194" s="57"/>
      <c r="N194" s="57"/>
      <c r="O194" s="57"/>
      <c r="P194" s="59"/>
      <c r="Q194" s="59"/>
      <c r="R194" s="59"/>
      <c r="S194" s="59"/>
      <c r="T194" s="66"/>
      <c r="U194" s="57"/>
      <c r="V194" s="57"/>
      <c r="W194" s="57">
        <f t="shared" ca="1" si="6"/>
        <v>29</v>
      </c>
      <c r="X194" s="55" t="str">
        <f t="shared" ca="1" si="7"/>
        <v>1 группа</v>
      </c>
      <c r="Y194" s="55" t="str">
        <f t="shared" ca="1" si="8"/>
        <v>2 подгруппы</v>
      </c>
      <c r="Z194" s="55"/>
      <c r="AA194" s="55" t="s">
        <v>22</v>
      </c>
      <c r="AB194"/>
    </row>
    <row r="195" spans="1:28" s="6" customFormat="1" ht="29.25" customHeight="1" x14ac:dyDescent="0.25">
      <c r="A195" s="57">
        <v>5791</v>
      </c>
      <c r="B195" s="54">
        <v>2017</v>
      </c>
      <c r="C195" s="55" t="s">
        <v>35</v>
      </c>
      <c r="D195" s="55" t="s">
        <v>36</v>
      </c>
      <c r="E195" s="55" t="s">
        <v>26</v>
      </c>
      <c r="F195" s="55" t="s">
        <v>25</v>
      </c>
      <c r="G195" s="56">
        <v>1</v>
      </c>
      <c r="H195" s="57">
        <v>16591</v>
      </c>
      <c r="I195" s="55" t="s">
        <v>204</v>
      </c>
      <c r="J195" s="57"/>
      <c r="K195" s="57"/>
      <c r="L195" s="57"/>
      <c r="M195" s="57">
        <v>1</v>
      </c>
      <c r="N195" s="57">
        <v>1</v>
      </c>
      <c r="O195" s="57"/>
      <c r="P195" s="59"/>
      <c r="Q195" s="59"/>
      <c r="R195" s="59"/>
      <c r="S195" s="59"/>
      <c r="T195" s="66"/>
      <c r="U195" s="57"/>
      <c r="V195" s="57"/>
      <c r="W195" s="57">
        <f t="shared" ca="1" si="6"/>
        <v>29</v>
      </c>
      <c r="X195" s="55" t="str">
        <f t="shared" ca="1" si="7"/>
        <v>1 группа</v>
      </c>
      <c r="Y195" s="55" t="str">
        <f t="shared" ca="1" si="8"/>
        <v>2 подгруппы</v>
      </c>
      <c r="Z195" s="55"/>
      <c r="AA195" s="55" t="s">
        <v>22</v>
      </c>
      <c r="AB195"/>
    </row>
    <row r="196" spans="1:28" s="6" customFormat="1" ht="25.5" x14ac:dyDescent="0.25">
      <c r="A196" s="57">
        <v>5791</v>
      </c>
      <c r="B196" s="54">
        <v>2017</v>
      </c>
      <c r="C196" s="55" t="s">
        <v>35</v>
      </c>
      <c r="D196" s="55" t="s">
        <v>36</v>
      </c>
      <c r="E196" s="55" t="s">
        <v>26</v>
      </c>
      <c r="F196" s="55" t="s">
        <v>25</v>
      </c>
      <c r="G196" s="56">
        <v>1</v>
      </c>
      <c r="H196" s="57">
        <v>16591</v>
      </c>
      <c r="I196" s="55" t="s">
        <v>182</v>
      </c>
      <c r="J196" s="57"/>
      <c r="K196" s="57"/>
      <c r="L196" s="57">
        <v>48</v>
      </c>
      <c r="M196" s="57"/>
      <c r="N196" s="57"/>
      <c r="O196" s="57"/>
      <c r="P196" s="59">
        <v>1</v>
      </c>
      <c r="Q196" s="59">
        <v>35</v>
      </c>
      <c r="R196" s="59"/>
      <c r="S196" s="59"/>
      <c r="T196" s="66"/>
      <c r="U196" s="57"/>
      <c r="V196" s="57"/>
      <c r="W196" s="57">
        <f t="shared" ref="W196:W259" ca="1" si="9">IF($H196=$AD$4,$AD$11,IF($H196=$AE$4,$AE$11,IF($H196=$AF$4,$AF$11,IF($H196=$AG$4,$AG$11,IF($H196=$AH$4,$AH$11,IF($H196=$AI$4,$AI$11,IF($H196=$AJ$4,$AJ$11,IF($H196=$AK$4,$AK$11,IF($H196=$AL$4,$AL$11,IF($H196=$AM$4,$AM$11,IF($H196=$AN$4,$AN$11,IF($H196=$AO$4,$AO$11,IF($H196=$AP$4,$AP$11,IF($H196=$AQ$4,$AQ$11,IF($H196=$AR$4,$AR$11,IF($H196=$AS$4,$AS$11,IF($H196=$AT$4,$AT$11,IF($H196=$AU$4,$AU$11,IF($H196=$AV$4,$AV$11,IF($H196=$AW$4,$AW$11,IF($H196=$AX$4,$AX$11,IF($H196=$AY$4,$AY$11,IF($H196=$AZ$4,$AZ$11,IF($H196=$BA$4,$BA$11,IF($H196=$BB$4,$BB$11,IF($H196=$BC$4,$BC$11,IF($H196=$BD$4,$BD$11,IF($H196=$BE$4,$BE$11,IF($H196=$AD$5,$AD$12,IF($H196=$AE$5,$AE$12,IF($H196=$AH$5,$AH$12,IF($H196=$AI$5,$AI$12,IF($H196=$AL$5,$AL$12,IF($H196=$AM$5,$AM$12,IF($H196=$AP$5,$AP$12,IF($H196=$AQ$5,$AQ$12,IF($H196=$AT$5,$AT$12,IF($H196=$AU$5,$AU$12,IF($H196=$AX$5,$AX$12,IF($H196=$AY$5,$AY$12,IF($H196=$BB$5,$BB$12,IF($H196=$BC$5,$BC$12,RANDBETWEEN(5,60)))))))))))))))))))))))))))))))))))))))))))</f>
        <v>29</v>
      </c>
      <c r="X196" s="55" t="str">
        <f t="shared" ref="X196:X259" ca="1" si="10">IF($W196&lt;=30,"1 группа",IF($W196&lt;=60,"2 группы",IF($W196&lt;=90,"3 группы",IF($W196&lt;=120,"4 группы",IF($W196&lt;=150,"5 групп",IF($W196&lt;=180,"6 групп",IF($W196&lt;=210,"7 групп","8 групп")))))))</f>
        <v>1 группа</v>
      </c>
      <c r="Y196" s="55" t="str">
        <f t="shared" ref="Y196:Y259" ca="1" si="11">IF($W196&lt;=15,"1 подгруппа",IF($W196&lt;=30,"2 подгруппы",IF($W196&lt;=45,"3 подгруппы",IF($W196&lt;=60,"4 подгруппы",IF($W196&lt;=75,"5 подгрупп",IF($W196&lt;=90,"6 подгрупп",IF($W196&lt;=105,"7 подгрупп","8 подгрупп")))))))</f>
        <v>2 подгруппы</v>
      </c>
      <c r="Z196" s="55"/>
      <c r="AA196" s="55" t="s">
        <v>22</v>
      </c>
      <c r="AB196"/>
    </row>
    <row r="197" spans="1:28" s="6" customFormat="1" ht="25.5" x14ac:dyDescent="0.25">
      <c r="A197" s="57">
        <v>5791</v>
      </c>
      <c r="B197" s="54">
        <v>2017</v>
      </c>
      <c r="C197" s="55" t="s">
        <v>35</v>
      </c>
      <c r="D197" s="55" t="s">
        <v>36</v>
      </c>
      <c r="E197" s="55" t="s">
        <v>26</v>
      </c>
      <c r="F197" s="55" t="s">
        <v>25</v>
      </c>
      <c r="G197" s="56">
        <v>1</v>
      </c>
      <c r="H197" s="57">
        <v>16591</v>
      </c>
      <c r="I197" s="55" t="s">
        <v>205</v>
      </c>
      <c r="J197" s="57"/>
      <c r="K197" s="57"/>
      <c r="L197" s="57">
        <v>36</v>
      </c>
      <c r="M197" s="57">
        <v>1</v>
      </c>
      <c r="N197" s="57">
        <v>1</v>
      </c>
      <c r="O197" s="57"/>
      <c r="P197" s="59"/>
      <c r="Q197" s="59"/>
      <c r="R197" s="59"/>
      <c r="S197" s="59"/>
      <c r="T197" s="66"/>
      <c r="U197" s="57"/>
      <c r="V197" s="57"/>
      <c r="W197" s="57">
        <f t="shared" ca="1" si="9"/>
        <v>29</v>
      </c>
      <c r="X197" s="55" t="str">
        <f t="shared" ca="1" si="10"/>
        <v>1 группа</v>
      </c>
      <c r="Y197" s="55" t="str">
        <f t="shared" ca="1" si="11"/>
        <v>2 подгруппы</v>
      </c>
      <c r="Z197" s="55"/>
      <c r="AA197" s="55" t="s">
        <v>22</v>
      </c>
      <c r="AB197"/>
    </row>
    <row r="198" spans="1:28" s="6" customFormat="1" ht="25.5" x14ac:dyDescent="0.25">
      <c r="A198" s="57">
        <v>5791</v>
      </c>
      <c r="B198" s="54">
        <v>2017</v>
      </c>
      <c r="C198" s="55" t="s">
        <v>35</v>
      </c>
      <c r="D198" s="55" t="s">
        <v>130</v>
      </c>
      <c r="E198" s="55" t="s">
        <v>26</v>
      </c>
      <c r="F198" s="55" t="s">
        <v>25</v>
      </c>
      <c r="G198" s="56">
        <v>1</v>
      </c>
      <c r="H198" s="57">
        <v>16591</v>
      </c>
      <c r="I198" s="55" t="s">
        <v>183</v>
      </c>
      <c r="J198" s="57">
        <v>18</v>
      </c>
      <c r="K198" s="57">
        <v>18</v>
      </c>
      <c r="L198" s="57"/>
      <c r="M198" s="57">
        <v>1</v>
      </c>
      <c r="N198" s="57">
        <v>1</v>
      </c>
      <c r="O198" s="57"/>
      <c r="P198" s="59"/>
      <c r="Q198" s="59"/>
      <c r="R198" s="59"/>
      <c r="S198" s="59"/>
      <c r="T198" s="66"/>
      <c r="U198" s="57"/>
      <c r="V198" s="57"/>
      <c r="W198" s="57">
        <f t="shared" ca="1" si="9"/>
        <v>29</v>
      </c>
      <c r="X198" s="55" t="str">
        <f t="shared" ca="1" si="10"/>
        <v>1 группа</v>
      </c>
      <c r="Y198" s="55" t="str">
        <f t="shared" ca="1" si="11"/>
        <v>2 подгруппы</v>
      </c>
      <c r="Z198" s="55"/>
      <c r="AA198" s="55" t="s">
        <v>22</v>
      </c>
      <c r="AB198"/>
    </row>
    <row r="199" spans="1:28" s="6" customFormat="1" ht="25.5" x14ac:dyDescent="0.25">
      <c r="A199" s="57">
        <v>5791</v>
      </c>
      <c r="B199" s="54">
        <v>2017</v>
      </c>
      <c r="C199" s="55" t="s">
        <v>35</v>
      </c>
      <c r="D199" s="55" t="s">
        <v>130</v>
      </c>
      <c r="E199" s="55" t="s">
        <v>26</v>
      </c>
      <c r="F199" s="55" t="s">
        <v>25</v>
      </c>
      <c r="G199" s="56">
        <v>1</v>
      </c>
      <c r="H199" s="57">
        <v>16591</v>
      </c>
      <c r="I199" s="55" t="s">
        <v>184</v>
      </c>
      <c r="J199" s="57">
        <v>9</v>
      </c>
      <c r="K199" s="57">
        <v>9</v>
      </c>
      <c r="L199" s="57"/>
      <c r="M199" s="57">
        <v>1</v>
      </c>
      <c r="N199" s="57"/>
      <c r="O199" s="57"/>
      <c r="P199" s="59">
        <v>1</v>
      </c>
      <c r="Q199" s="59"/>
      <c r="R199" s="59"/>
      <c r="S199" s="59"/>
      <c r="T199" s="66"/>
      <c r="U199" s="57"/>
      <c r="V199" s="57"/>
      <c r="W199" s="57">
        <f t="shared" ca="1" si="9"/>
        <v>29</v>
      </c>
      <c r="X199" s="55" t="str">
        <f t="shared" ca="1" si="10"/>
        <v>1 группа</v>
      </c>
      <c r="Y199" s="55" t="str">
        <f t="shared" ca="1" si="11"/>
        <v>2 подгруппы</v>
      </c>
      <c r="Z199" s="55"/>
      <c r="AA199" s="55" t="s">
        <v>22</v>
      </c>
      <c r="AB199"/>
    </row>
    <row r="200" spans="1:28" s="6" customFormat="1" ht="25.5" x14ac:dyDescent="0.25">
      <c r="A200" s="57">
        <v>5791</v>
      </c>
      <c r="B200" s="54">
        <v>2017</v>
      </c>
      <c r="C200" s="55" t="s">
        <v>35</v>
      </c>
      <c r="D200" s="55" t="s">
        <v>169</v>
      </c>
      <c r="E200" s="55" t="s">
        <v>20</v>
      </c>
      <c r="F200" s="55" t="s">
        <v>82</v>
      </c>
      <c r="G200" s="56">
        <v>0.5</v>
      </c>
      <c r="H200" s="57">
        <v>16591</v>
      </c>
      <c r="I200" s="55" t="s">
        <v>204</v>
      </c>
      <c r="J200" s="57"/>
      <c r="K200" s="57"/>
      <c r="L200" s="57">
        <v>108</v>
      </c>
      <c r="M200" s="57">
        <v>1</v>
      </c>
      <c r="N200" s="57">
        <v>1</v>
      </c>
      <c r="O200" s="57"/>
      <c r="P200" s="59"/>
      <c r="Q200" s="59"/>
      <c r="R200" s="59"/>
      <c r="S200" s="59"/>
      <c r="T200" s="66"/>
      <c r="U200" s="57"/>
      <c r="V200" s="57"/>
      <c r="W200" s="57">
        <f t="shared" ca="1" si="9"/>
        <v>29</v>
      </c>
      <c r="X200" s="55" t="str">
        <f t="shared" ca="1" si="10"/>
        <v>1 группа</v>
      </c>
      <c r="Y200" s="55" t="str">
        <f t="shared" ca="1" si="11"/>
        <v>2 подгруппы</v>
      </c>
      <c r="Z200" s="55"/>
      <c r="AA200" s="55" t="s">
        <v>22</v>
      </c>
      <c r="AB200"/>
    </row>
    <row r="201" spans="1:28" s="6" customFormat="1" ht="25.5" x14ac:dyDescent="0.25">
      <c r="A201" s="57">
        <v>5791</v>
      </c>
      <c r="B201" s="54">
        <v>2017</v>
      </c>
      <c r="C201" s="55" t="s">
        <v>35</v>
      </c>
      <c r="D201" s="55" t="s">
        <v>73</v>
      </c>
      <c r="E201" s="55" t="s">
        <v>20</v>
      </c>
      <c r="F201" s="55" t="s">
        <v>21</v>
      </c>
      <c r="G201" s="56">
        <v>1</v>
      </c>
      <c r="H201" s="57">
        <v>16591</v>
      </c>
      <c r="I201" s="55" t="s">
        <v>206</v>
      </c>
      <c r="J201" s="57">
        <v>44</v>
      </c>
      <c r="K201" s="57">
        <v>64</v>
      </c>
      <c r="L201" s="57"/>
      <c r="M201" s="57">
        <v>1</v>
      </c>
      <c r="N201" s="57"/>
      <c r="O201" s="57">
        <v>1</v>
      </c>
      <c r="P201" s="59"/>
      <c r="Q201" s="59"/>
      <c r="R201" s="59"/>
      <c r="S201" s="59"/>
      <c r="T201" s="66"/>
      <c r="U201" s="57"/>
      <c r="V201" s="57"/>
      <c r="W201" s="57">
        <f t="shared" ca="1" si="9"/>
        <v>29</v>
      </c>
      <c r="X201" s="55" t="str">
        <f t="shared" ca="1" si="10"/>
        <v>1 группа</v>
      </c>
      <c r="Y201" s="55" t="str">
        <f t="shared" ca="1" si="11"/>
        <v>2 подгруппы</v>
      </c>
      <c r="Z201" s="55"/>
      <c r="AA201" s="55" t="s">
        <v>22</v>
      </c>
      <c r="AB201"/>
    </row>
    <row r="202" spans="1:28" s="6" customFormat="1" ht="25.5" x14ac:dyDescent="0.25">
      <c r="A202" s="57">
        <v>5791</v>
      </c>
      <c r="B202" s="54">
        <v>2017</v>
      </c>
      <c r="C202" s="55" t="s">
        <v>35</v>
      </c>
      <c r="D202" s="55" t="s">
        <v>73</v>
      </c>
      <c r="E202" s="55" t="s">
        <v>20</v>
      </c>
      <c r="F202" s="55" t="s">
        <v>21</v>
      </c>
      <c r="G202" s="56">
        <v>1</v>
      </c>
      <c r="H202" s="57">
        <v>16591</v>
      </c>
      <c r="I202" s="55" t="s">
        <v>185</v>
      </c>
      <c r="J202" s="57"/>
      <c r="K202" s="57"/>
      <c r="L202" s="57">
        <v>72</v>
      </c>
      <c r="M202" s="57">
        <v>1</v>
      </c>
      <c r="N202" s="57"/>
      <c r="O202" s="57"/>
      <c r="P202" s="59">
        <v>1</v>
      </c>
      <c r="Q202" s="59"/>
      <c r="R202" s="59"/>
      <c r="S202" s="59"/>
      <c r="T202" s="66"/>
      <c r="U202" s="57"/>
      <c r="V202" s="57"/>
      <c r="W202" s="57">
        <f t="shared" ca="1" si="9"/>
        <v>29</v>
      </c>
      <c r="X202" s="55" t="str">
        <f t="shared" ca="1" si="10"/>
        <v>1 группа</v>
      </c>
      <c r="Y202" s="55" t="str">
        <f t="shared" ca="1" si="11"/>
        <v>2 подгруппы</v>
      </c>
      <c r="Z202" s="55"/>
      <c r="AA202" s="55" t="s">
        <v>22</v>
      </c>
      <c r="AB202"/>
    </row>
    <row r="203" spans="1:28" s="6" customFormat="1" ht="25.5" x14ac:dyDescent="0.25">
      <c r="A203" s="57">
        <v>5791</v>
      </c>
      <c r="B203" s="54">
        <v>2017</v>
      </c>
      <c r="C203" s="55" t="s">
        <v>35</v>
      </c>
      <c r="D203" s="55" t="s">
        <v>150</v>
      </c>
      <c r="E203" s="55" t="s">
        <v>30</v>
      </c>
      <c r="F203" s="55" t="s">
        <v>82</v>
      </c>
      <c r="G203" s="56">
        <v>1</v>
      </c>
      <c r="H203" s="57">
        <v>16591</v>
      </c>
      <c r="I203" s="55" t="s">
        <v>203</v>
      </c>
      <c r="J203" s="57"/>
      <c r="K203" s="57"/>
      <c r="L203" s="57">
        <v>72</v>
      </c>
      <c r="M203" s="57"/>
      <c r="N203" s="57"/>
      <c r="O203" s="57"/>
      <c r="P203" s="59"/>
      <c r="Q203" s="59"/>
      <c r="R203" s="59"/>
      <c r="S203" s="59"/>
      <c r="T203" s="66"/>
      <c r="U203" s="57"/>
      <c r="V203" s="57"/>
      <c r="W203" s="57">
        <f t="shared" ca="1" si="9"/>
        <v>29</v>
      </c>
      <c r="X203" s="55" t="str">
        <f t="shared" ca="1" si="10"/>
        <v>1 группа</v>
      </c>
      <c r="Y203" s="55" t="str">
        <f t="shared" ca="1" si="11"/>
        <v>2 подгруппы</v>
      </c>
      <c r="Z203" s="55"/>
      <c r="AA203" s="55" t="s">
        <v>22</v>
      </c>
      <c r="AB203"/>
    </row>
    <row r="204" spans="1:28" s="6" customFormat="1" ht="25.5" x14ac:dyDescent="0.25">
      <c r="A204" s="57">
        <v>5791</v>
      </c>
      <c r="B204" s="54">
        <v>2017</v>
      </c>
      <c r="C204" s="55" t="s">
        <v>35</v>
      </c>
      <c r="D204" s="55" t="s">
        <v>150</v>
      </c>
      <c r="E204" s="55" t="s">
        <v>30</v>
      </c>
      <c r="F204" s="55" t="s">
        <v>82</v>
      </c>
      <c r="G204" s="56">
        <v>1</v>
      </c>
      <c r="H204" s="57">
        <v>16591</v>
      </c>
      <c r="I204" s="55" t="s">
        <v>205</v>
      </c>
      <c r="J204" s="57"/>
      <c r="K204" s="57"/>
      <c r="L204" s="57">
        <v>36</v>
      </c>
      <c r="M204" s="57"/>
      <c r="N204" s="57">
        <v>1</v>
      </c>
      <c r="O204" s="57"/>
      <c r="P204" s="59"/>
      <c r="Q204" s="59"/>
      <c r="R204" s="59"/>
      <c r="S204" s="59"/>
      <c r="T204" s="66"/>
      <c r="U204" s="57"/>
      <c r="V204" s="57"/>
      <c r="W204" s="57">
        <f t="shared" ca="1" si="9"/>
        <v>29</v>
      </c>
      <c r="X204" s="55" t="str">
        <f t="shared" ca="1" si="10"/>
        <v>1 группа</v>
      </c>
      <c r="Y204" s="55" t="str">
        <f t="shared" ca="1" si="11"/>
        <v>2 подгруппы</v>
      </c>
      <c r="Z204" s="55"/>
      <c r="AA204" s="55" t="s">
        <v>22</v>
      </c>
      <c r="AB204"/>
    </row>
    <row r="205" spans="1:28" s="6" customFormat="1" ht="25.5" x14ac:dyDescent="0.25">
      <c r="A205" s="57">
        <v>5791</v>
      </c>
      <c r="B205" s="54">
        <v>2018</v>
      </c>
      <c r="C205" s="55" t="s">
        <v>35</v>
      </c>
      <c r="D205" s="55" t="s">
        <v>70</v>
      </c>
      <c r="E205" s="55" t="s">
        <v>28</v>
      </c>
      <c r="F205" s="55" t="s">
        <v>23</v>
      </c>
      <c r="G205" s="56">
        <v>1</v>
      </c>
      <c r="H205" s="57">
        <v>17236</v>
      </c>
      <c r="I205" s="55" t="s">
        <v>210</v>
      </c>
      <c r="J205" s="57">
        <v>18</v>
      </c>
      <c r="K205" s="57"/>
      <c r="L205" s="57">
        <v>108</v>
      </c>
      <c r="M205" s="57">
        <v>1</v>
      </c>
      <c r="N205" s="57"/>
      <c r="O205" s="57"/>
      <c r="P205" s="58">
        <v>1</v>
      </c>
      <c r="Q205" s="58"/>
      <c r="R205" s="58"/>
      <c r="S205" s="58"/>
      <c r="T205" s="66"/>
      <c r="U205" s="57"/>
      <c r="V205" s="57"/>
      <c r="W205" s="57">
        <f t="shared" ca="1" si="9"/>
        <v>29</v>
      </c>
      <c r="X205" s="55" t="str">
        <f t="shared" ca="1" si="10"/>
        <v>1 группа</v>
      </c>
      <c r="Y205" s="55" t="str">
        <f t="shared" ca="1" si="11"/>
        <v>2 подгруппы</v>
      </c>
      <c r="Z205" s="55"/>
      <c r="AA205" s="55" t="s">
        <v>22</v>
      </c>
      <c r="AB205"/>
    </row>
    <row r="206" spans="1:28" s="6" customFormat="1" ht="25.5" x14ac:dyDescent="0.25">
      <c r="A206" s="57">
        <v>5791</v>
      </c>
      <c r="B206" s="54">
        <v>2018</v>
      </c>
      <c r="C206" s="55" t="s">
        <v>35</v>
      </c>
      <c r="D206" s="55" t="s">
        <v>72</v>
      </c>
      <c r="E206" s="55" t="s">
        <v>26</v>
      </c>
      <c r="F206" s="55" t="s">
        <v>25</v>
      </c>
      <c r="G206" s="56">
        <v>1</v>
      </c>
      <c r="H206" s="57">
        <v>17236</v>
      </c>
      <c r="I206" s="55" t="s">
        <v>205</v>
      </c>
      <c r="J206" s="57">
        <v>18</v>
      </c>
      <c r="K206" s="57"/>
      <c r="L206" s="57"/>
      <c r="M206" s="57"/>
      <c r="N206" s="57"/>
      <c r="O206" s="57"/>
      <c r="P206" s="58"/>
      <c r="Q206" s="58"/>
      <c r="R206" s="58"/>
      <c r="S206" s="58"/>
      <c r="T206" s="66"/>
      <c r="U206" s="57"/>
      <c r="V206" s="57"/>
      <c r="W206" s="57">
        <f t="shared" ca="1" si="9"/>
        <v>29</v>
      </c>
      <c r="X206" s="55" t="str">
        <f t="shared" ca="1" si="10"/>
        <v>1 группа</v>
      </c>
      <c r="Y206" s="55" t="str">
        <f t="shared" ca="1" si="11"/>
        <v>2 подгруппы</v>
      </c>
      <c r="Z206" s="55"/>
      <c r="AA206" s="55" t="s">
        <v>61</v>
      </c>
      <c r="AB206"/>
    </row>
    <row r="207" spans="1:28" s="6" customFormat="1" ht="38.25" x14ac:dyDescent="0.25">
      <c r="A207" s="57">
        <v>5791</v>
      </c>
      <c r="B207" s="54">
        <v>2018</v>
      </c>
      <c r="C207" s="55" t="s">
        <v>35</v>
      </c>
      <c r="D207" s="55" t="s">
        <v>72</v>
      </c>
      <c r="E207" s="55" t="s">
        <v>26</v>
      </c>
      <c r="F207" s="55" t="s">
        <v>25</v>
      </c>
      <c r="G207" s="56">
        <v>1</v>
      </c>
      <c r="H207" s="57">
        <v>17236</v>
      </c>
      <c r="I207" s="55" t="s">
        <v>125</v>
      </c>
      <c r="J207" s="57"/>
      <c r="K207" s="57"/>
      <c r="L207" s="57">
        <v>36</v>
      </c>
      <c r="M207" s="57"/>
      <c r="N207" s="57"/>
      <c r="O207" s="57"/>
      <c r="P207" s="58"/>
      <c r="Q207" s="58"/>
      <c r="R207" s="58"/>
      <c r="S207" s="58"/>
      <c r="T207" s="66"/>
      <c r="U207" s="57"/>
      <c r="V207" s="57"/>
      <c r="W207" s="57">
        <f t="shared" ca="1" si="9"/>
        <v>29</v>
      </c>
      <c r="X207" s="55" t="str">
        <f t="shared" ca="1" si="10"/>
        <v>1 группа</v>
      </c>
      <c r="Y207" s="55" t="str">
        <f t="shared" ca="1" si="11"/>
        <v>2 подгруппы</v>
      </c>
      <c r="Z207" s="55"/>
      <c r="AA207" s="55" t="s">
        <v>61</v>
      </c>
      <c r="AB207"/>
    </row>
    <row r="208" spans="1:28" s="6" customFormat="1" ht="38.25" x14ac:dyDescent="0.25">
      <c r="A208" s="57">
        <v>5791</v>
      </c>
      <c r="B208" s="54">
        <v>2018</v>
      </c>
      <c r="C208" s="55" t="s">
        <v>35</v>
      </c>
      <c r="D208" s="55" t="s">
        <v>72</v>
      </c>
      <c r="E208" s="55" t="s">
        <v>26</v>
      </c>
      <c r="F208" s="55" t="s">
        <v>25</v>
      </c>
      <c r="G208" s="56">
        <v>1</v>
      </c>
      <c r="H208" s="57">
        <v>17236</v>
      </c>
      <c r="I208" s="55" t="s">
        <v>125</v>
      </c>
      <c r="J208" s="57">
        <v>18</v>
      </c>
      <c r="K208" s="57"/>
      <c r="L208" s="57">
        <v>72</v>
      </c>
      <c r="M208" s="57">
        <v>1</v>
      </c>
      <c r="N208" s="57"/>
      <c r="O208" s="57"/>
      <c r="P208" s="58">
        <v>1</v>
      </c>
      <c r="Q208" s="58"/>
      <c r="R208" s="58"/>
      <c r="S208" s="58"/>
      <c r="T208" s="66"/>
      <c r="U208" s="57"/>
      <c r="V208" s="57"/>
      <c r="W208" s="57">
        <f t="shared" ca="1" si="9"/>
        <v>29</v>
      </c>
      <c r="X208" s="55" t="str">
        <f t="shared" ca="1" si="10"/>
        <v>1 группа</v>
      </c>
      <c r="Y208" s="55" t="str">
        <f t="shared" ca="1" si="11"/>
        <v>2 подгруппы</v>
      </c>
      <c r="Z208" s="55"/>
      <c r="AA208" s="55" t="s">
        <v>22</v>
      </c>
      <c r="AB208"/>
    </row>
    <row r="209" spans="1:28" s="6" customFormat="1" ht="38.25" x14ac:dyDescent="0.25">
      <c r="A209" s="57">
        <v>5791</v>
      </c>
      <c r="B209" s="54">
        <v>2018</v>
      </c>
      <c r="C209" s="55" t="s">
        <v>35</v>
      </c>
      <c r="D209" s="55" t="s">
        <v>190</v>
      </c>
      <c r="E209" s="55" t="s">
        <v>26</v>
      </c>
      <c r="F209" s="55" t="s">
        <v>25</v>
      </c>
      <c r="G209" s="56">
        <v>1</v>
      </c>
      <c r="H209" s="57">
        <v>17236</v>
      </c>
      <c r="I209" s="55" t="s">
        <v>211</v>
      </c>
      <c r="J209" s="57">
        <v>18</v>
      </c>
      <c r="K209" s="57"/>
      <c r="L209" s="57">
        <v>54</v>
      </c>
      <c r="M209" s="57">
        <v>1</v>
      </c>
      <c r="N209" s="57"/>
      <c r="O209" s="57">
        <v>1</v>
      </c>
      <c r="P209" s="58"/>
      <c r="Q209" s="58"/>
      <c r="R209" s="58"/>
      <c r="S209" s="58"/>
      <c r="T209" s="66"/>
      <c r="U209" s="57"/>
      <c r="V209" s="57"/>
      <c r="W209" s="57">
        <f t="shared" ca="1" si="9"/>
        <v>29</v>
      </c>
      <c r="X209" s="55" t="str">
        <f t="shared" ca="1" si="10"/>
        <v>1 группа</v>
      </c>
      <c r="Y209" s="55" t="str">
        <f t="shared" ca="1" si="11"/>
        <v>2 подгруппы</v>
      </c>
      <c r="Z209" s="55"/>
      <c r="AA209" s="55" t="s">
        <v>22</v>
      </c>
      <c r="AB209"/>
    </row>
    <row r="210" spans="1:28" s="6" customFormat="1" ht="25.5" x14ac:dyDescent="0.25">
      <c r="A210" s="57">
        <v>5791</v>
      </c>
      <c r="B210" s="54">
        <v>2018</v>
      </c>
      <c r="C210" s="55" t="s">
        <v>35</v>
      </c>
      <c r="D210" s="55" t="s">
        <v>311</v>
      </c>
      <c r="E210" s="55" t="s">
        <v>63</v>
      </c>
      <c r="F210" s="55" t="s">
        <v>23</v>
      </c>
      <c r="G210" s="56">
        <v>1</v>
      </c>
      <c r="H210" s="57">
        <v>17236</v>
      </c>
      <c r="I210" s="55" t="s">
        <v>129</v>
      </c>
      <c r="J210" s="57">
        <v>4</v>
      </c>
      <c r="K210" s="57"/>
      <c r="L210" s="57"/>
      <c r="M210" s="57"/>
      <c r="N210" s="57"/>
      <c r="O210" s="57"/>
      <c r="P210" s="58"/>
      <c r="Q210" s="58"/>
      <c r="R210" s="58"/>
      <c r="S210" s="58"/>
      <c r="T210" s="66"/>
      <c r="U210" s="57"/>
      <c r="V210" s="57"/>
      <c r="W210" s="57">
        <f t="shared" ca="1" si="9"/>
        <v>29</v>
      </c>
      <c r="X210" s="55" t="str">
        <f t="shared" ca="1" si="10"/>
        <v>1 группа</v>
      </c>
      <c r="Y210" s="55" t="str">
        <f t="shared" ca="1" si="11"/>
        <v>2 подгруппы</v>
      </c>
      <c r="Z210" s="55"/>
      <c r="AA210" s="55" t="s">
        <v>61</v>
      </c>
      <c r="AB210"/>
    </row>
    <row r="211" spans="1:28" s="6" customFormat="1" ht="25.5" x14ac:dyDescent="0.25">
      <c r="A211" s="57">
        <v>5791</v>
      </c>
      <c r="B211" s="54">
        <v>2018</v>
      </c>
      <c r="C211" s="55" t="s">
        <v>35</v>
      </c>
      <c r="D211" s="55" t="s">
        <v>311</v>
      </c>
      <c r="E211" s="55" t="s">
        <v>63</v>
      </c>
      <c r="F211" s="55" t="s">
        <v>23</v>
      </c>
      <c r="G211" s="56">
        <v>1</v>
      </c>
      <c r="H211" s="57">
        <v>17236</v>
      </c>
      <c r="I211" s="55" t="s">
        <v>128</v>
      </c>
      <c r="J211" s="57">
        <v>4</v>
      </c>
      <c r="K211" s="57"/>
      <c r="L211" s="57"/>
      <c r="M211" s="57"/>
      <c r="N211" s="57"/>
      <c r="O211" s="57"/>
      <c r="P211" s="58"/>
      <c r="Q211" s="58"/>
      <c r="R211" s="58"/>
      <c r="S211" s="58"/>
      <c r="T211" s="66"/>
      <c r="U211" s="57"/>
      <c r="V211" s="57"/>
      <c r="W211" s="57">
        <f t="shared" ca="1" si="9"/>
        <v>29</v>
      </c>
      <c r="X211" s="55" t="str">
        <f t="shared" ca="1" si="10"/>
        <v>1 группа</v>
      </c>
      <c r="Y211" s="55" t="str">
        <f t="shared" ca="1" si="11"/>
        <v>2 подгруппы</v>
      </c>
      <c r="Z211" s="55"/>
      <c r="AA211" s="55" t="s">
        <v>61</v>
      </c>
      <c r="AB211"/>
    </row>
    <row r="212" spans="1:28" s="6" customFormat="1" ht="25.5" x14ac:dyDescent="0.25">
      <c r="A212" s="57">
        <v>5791</v>
      </c>
      <c r="B212" s="54">
        <v>2018</v>
      </c>
      <c r="C212" s="55" t="s">
        <v>35</v>
      </c>
      <c r="D212" s="55" t="s">
        <v>309</v>
      </c>
      <c r="E212" s="55" t="s">
        <v>20</v>
      </c>
      <c r="F212" s="55" t="s">
        <v>310</v>
      </c>
      <c r="G212" s="56">
        <v>1</v>
      </c>
      <c r="H212" s="57">
        <v>17236</v>
      </c>
      <c r="I212" s="55" t="s">
        <v>212</v>
      </c>
      <c r="J212" s="57"/>
      <c r="K212" s="57"/>
      <c r="L212" s="57">
        <v>10</v>
      </c>
      <c r="M212" s="57"/>
      <c r="N212" s="57"/>
      <c r="O212" s="57"/>
      <c r="P212" s="58"/>
      <c r="Q212" s="58"/>
      <c r="R212" s="58"/>
      <c r="S212" s="58"/>
      <c r="T212" s="66"/>
      <c r="U212" s="57"/>
      <c r="V212" s="57"/>
      <c r="W212" s="57">
        <f t="shared" ca="1" si="9"/>
        <v>29</v>
      </c>
      <c r="X212" s="55" t="str">
        <f t="shared" ca="1" si="10"/>
        <v>1 группа</v>
      </c>
      <c r="Y212" s="55" t="str">
        <f t="shared" ca="1" si="11"/>
        <v>2 подгруппы</v>
      </c>
      <c r="Z212" s="55"/>
      <c r="AA212" s="55" t="s">
        <v>61</v>
      </c>
      <c r="AB212"/>
    </row>
    <row r="213" spans="1:28" s="6" customFormat="1" ht="25.5" x14ac:dyDescent="0.25">
      <c r="A213" s="57">
        <v>5791</v>
      </c>
      <c r="B213" s="54">
        <v>2018</v>
      </c>
      <c r="C213" s="55" t="s">
        <v>35</v>
      </c>
      <c r="D213" s="55" t="s">
        <v>116</v>
      </c>
      <c r="E213" s="55" t="s">
        <v>28</v>
      </c>
      <c r="F213" s="55" t="s">
        <v>56</v>
      </c>
      <c r="G213" s="56">
        <v>1</v>
      </c>
      <c r="H213" s="57">
        <v>17236</v>
      </c>
      <c r="I213" s="55" t="s">
        <v>212</v>
      </c>
      <c r="J213" s="57">
        <v>8</v>
      </c>
      <c r="K213" s="57"/>
      <c r="L213" s="57"/>
      <c r="M213" s="57">
        <v>1</v>
      </c>
      <c r="N213" s="57"/>
      <c r="O213" s="57"/>
      <c r="P213" s="58"/>
      <c r="Q213" s="58"/>
      <c r="R213" s="58"/>
      <c r="S213" s="58"/>
      <c r="T213" s="66"/>
      <c r="U213" s="57"/>
      <c r="V213" s="57"/>
      <c r="W213" s="57">
        <f t="shared" ca="1" si="9"/>
        <v>29</v>
      </c>
      <c r="X213" s="55" t="str">
        <f t="shared" ca="1" si="10"/>
        <v>1 группа</v>
      </c>
      <c r="Y213" s="55" t="str">
        <f t="shared" ca="1" si="11"/>
        <v>2 подгруппы</v>
      </c>
      <c r="Z213" s="55"/>
      <c r="AA213" s="55" t="s">
        <v>22</v>
      </c>
      <c r="AB213"/>
    </row>
    <row r="214" spans="1:28" s="6" customFormat="1" ht="25.5" x14ac:dyDescent="0.25">
      <c r="A214" s="57">
        <v>5791</v>
      </c>
      <c r="B214" s="54">
        <v>2018</v>
      </c>
      <c r="C214" s="55" t="s">
        <v>35</v>
      </c>
      <c r="D214" s="55" t="s">
        <v>116</v>
      </c>
      <c r="E214" s="55" t="s">
        <v>28</v>
      </c>
      <c r="F214" s="55" t="s">
        <v>56</v>
      </c>
      <c r="G214" s="56">
        <v>1</v>
      </c>
      <c r="H214" s="57">
        <v>17236</v>
      </c>
      <c r="I214" s="55" t="s">
        <v>127</v>
      </c>
      <c r="J214" s="57">
        <v>18</v>
      </c>
      <c r="K214" s="57"/>
      <c r="L214" s="57"/>
      <c r="M214" s="57">
        <v>1</v>
      </c>
      <c r="N214" s="57">
        <v>1</v>
      </c>
      <c r="O214" s="57"/>
      <c r="P214" s="58"/>
      <c r="Q214" s="58"/>
      <c r="R214" s="58"/>
      <c r="S214" s="58"/>
      <c r="T214" s="66"/>
      <c r="U214" s="57"/>
      <c r="V214" s="57"/>
      <c r="W214" s="57">
        <f t="shared" ca="1" si="9"/>
        <v>29</v>
      </c>
      <c r="X214" s="55" t="str">
        <f t="shared" ca="1" si="10"/>
        <v>1 группа</v>
      </c>
      <c r="Y214" s="55" t="str">
        <f t="shared" ca="1" si="11"/>
        <v>2 подгруппы</v>
      </c>
      <c r="Z214" s="55"/>
      <c r="AA214" s="55" t="s">
        <v>22</v>
      </c>
      <c r="AB214"/>
    </row>
    <row r="215" spans="1:28" s="6" customFormat="1" ht="25.5" x14ac:dyDescent="0.25">
      <c r="A215" s="57">
        <v>5791</v>
      </c>
      <c r="B215" s="54">
        <v>2018</v>
      </c>
      <c r="C215" s="55" t="s">
        <v>35</v>
      </c>
      <c r="D215" s="55" t="s">
        <v>116</v>
      </c>
      <c r="E215" s="55" t="s">
        <v>28</v>
      </c>
      <c r="F215" s="55" t="s">
        <v>56</v>
      </c>
      <c r="G215" s="56">
        <v>1</v>
      </c>
      <c r="H215" s="57">
        <v>17236</v>
      </c>
      <c r="I215" s="55" t="s">
        <v>128</v>
      </c>
      <c r="J215" s="57">
        <v>14</v>
      </c>
      <c r="K215" s="57"/>
      <c r="L215" s="57">
        <v>36</v>
      </c>
      <c r="M215" s="57">
        <v>1</v>
      </c>
      <c r="N215" s="57">
        <v>1</v>
      </c>
      <c r="O215" s="57"/>
      <c r="P215" s="58"/>
      <c r="Q215" s="58"/>
      <c r="R215" s="58"/>
      <c r="S215" s="58"/>
      <c r="T215" s="66"/>
      <c r="U215" s="57"/>
      <c r="V215" s="57"/>
      <c r="W215" s="57">
        <f t="shared" ca="1" si="9"/>
        <v>29</v>
      </c>
      <c r="X215" s="55" t="str">
        <f t="shared" ca="1" si="10"/>
        <v>1 группа</v>
      </c>
      <c r="Y215" s="55" t="str">
        <f t="shared" ca="1" si="11"/>
        <v>2 подгруппы</v>
      </c>
      <c r="Z215" s="55"/>
      <c r="AA215" s="55" t="s">
        <v>22</v>
      </c>
      <c r="AB215"/>
    </row>
    <row r="216" spans="1:28" s="6" customFormat="1" ht="25.5" x14ac:dyDescent="0.25">
      <c r="A216" s="57">
        <v>5791</v>
      </c>
      <c r="B216" s="54">
        <v>2018</v>
      </c>
      <c r="C216" s="55" t="s">
        <v>35</v>
      </c>
      <c r="D216" s="55" t="s">
        <v>116</v>
      </c>
      <c r="E216" s="55" t="s">
        <v>28</v>
      </c>
      <c r="F216" s="55" t="s">
        <v>56</v>
      </c>
      <c r="G216" s="56">
        <v>1</v>
      </c>
      <c r="H216" s="57">
        <v>17236</v>
      </c>
      <c r="I216" s="55" t="s">
        <v>129</v>
      </c>
      <c r="J216" s="57"/>
      <c r="K216" s="57"/>
      <c r="L216" s="57">
        <v>81</v>
      </c>
      <c r="M216" s="57">
        <v>1</v>
      </c>
      <c r="N216" s="57">
        <v>1</v>
      </c>
      <c r="O216" s="57"/>
      <c r="P216" s="58"/>
      <c r="Q216" s="58">
        <v>32</v>
      </c>
      <c r="R216" s="58"/>
      <c r="S216" s="58"/>
      <c r="T216" s="66"/>
      <c r="U216" s="57"/>
      <c r="V216" s="57"/>
      <c r="W216" s="57">
        <f t="shared" ca="1" si="9"/>
        <v>29</v>
      </c>
      <c r="X216" s="55" t="str">
        <f t="shared" ca="1" si="10"/>
        <v>1 группа</v>
      </c>
      <c r="Y216" s="55" t="str">
        <f t="shared" ca="1" si="11"/>
        <v>2 подгруппы</v>
      </c>
      <c r="Z216" s="55"/>
      <c r="AA216" s="55" t="s">
        <v>22</v>
      </c>
      <c r="AB216"/>
    </row>
    <row r="217" spans="1:28" s="6" customFormat="1" ht="25.5" x14ac:dyDescent="0.25">
      <c r="A217" s="57">
        <v>5791</v>
      </c>
      <c r="B217" s="54">
        <v>2018</v>
      </c>
      <c r="C217" s="55" t="s">
        <v>35</v>
      </c>
      <c r="D217" s="55" t="s">
        <v>116</v>
      </c>
      <c r="E217" s="55" t="s">
        <v>28</v>
      </c>
      <c r="F217" s="55" t="s">
        <v>56</v>
      </c>
      <c r="G217" s="56">
        <v>1</v>
      </c>
      <c r="H217" s="57">
        <v>17236</v>
      </c>
      <c r="I217" s="55" t="s">
        <v>129</v>
      </c>
      <c r="J217" s="57">
        <v>14</v>
      </c>
      <c r="K217" s="57"/>
      <c r="L217" s="57"/>
      <c r="M217" s="57"/>
      <c r="N217" s="57"/>
      <c r="O217" s="57"/>
      <c r="P217" s="58"/>
      <c r="Q217" s="58"/>
      <c r="R217" s="58"/>
      <c r="S217" s="58"/>
      <c r="T217" s="66"/>
      <c r="U217" s="57"/>
      <c r="V217" s="57"/>
      <c r="W217" s="57">
        <f t="shared" ca="1" si="9"/>
        <v>29</v>
      </c>
      <c r="X217" s="55" t="str">
        <f t="shared" ca="1" si="10"/>
        <v>1 группа</v>
      </c>
      <c r="Y217" s="55" t="str">
        <f t="shared" ca="1" si="11"/>
        <v>2 подгруппы</v>
      </c>
      <c r="Z217" s="55"/>
      <c r="AA217" s="55" t="s">
        <v>61</v>
      </c>
      <c r="AB217"/>
    </row>
    <row r="218" spans="1:28" s="6" customFormat="1" ht="25.5" x14ac:dyDescent="0.25">
      <c r="A218" s="57">
        <v>5791</v>
      </c>
      <c r="B218" s="54">
        <v>2018</v>
      </c>
      <c r="C218" s="55" t="s">
        <v>35</v>
      </c>
      <c r="D218" s="55" t="s">
        <v>36</v>
      </c>
      <c r="E218" s="55" t="s">
        <v>26</v>
      </c>
      <c r="F218" s="55" t="s">
        <v>25</v>
      </c>
      <c r="G218" s="56">
        <v>1</v>
      </c>
      <c r="H218" s="57">
        <v>17236</v>
      </c>
      <c r="I218" s="55" t="s">
        <v>205</v>
      </c>
      <c r="J218" s="57">
        <v>18</v>
      </c>
      <c r="K218" s="57"/>
      <c r="L218" s="57"/>
      <c r="M218" s="57"/>
      <c r="N218" s="57"/>
      <c r="O218" s="57"/>
      <c r="P218" s="58"/>
      <c r="Q218" s="58"/>
      <c r="R218" s="58"/>
      <c r="S218" s="58"/>
      <c r="T218" s="66"/>
      <c r="U218" s="57"/>
      <c r="V218" s="57"/>
      <c r="W218" s="57">
        <f t="shared" ca="1" si="9"/>
        <v>29</v>
      </c>
      <c r="X218" s="55" t="str">
        <f t="shared" ca="1" si="10"/>
        <v>1 группа</v>
      </c>
      <c r="Y218" s="55" t="str">
        <f t="shared" ca="1" si="11"/>
        <v>2 подгруппы</v>
      </c>
      <c r="Z218" s="55"/>
      <c r="AA218" s="55" t="s">
        <v>22</v>
      </c>
      <c r="AB218"/>
    </row>
    <row r="219" spans="1:28" s="6" customFormat="1" ht="25.5" x14ac:dyDescent="0.25">
      <c r="A219" s="57">
        <v>5791</v>
      </c>
      <c r="B219" s="54">
        <v>2018</v>
      </c>
      <c r="C219" s="55" t="s">
        <v>35</v>
      </c>
      <c r="D219" s="55" t="s">
        <v>36</v>
      </c>
      <c r="E219" s="55" t="s">
        <v>26</v>
      </c>
      <c r="F219" s="55" t="s">
        <v>25</v>
      </c>
      <c r="G219" s="56">
        <v>1</v>
      </c>
      <c r="H219" s="57">
        <v>17236</v>
      </c>
      <c r="I219" s="55" t="s">
        <v>127</v>
      </c>
      <c r="J219" s="57"/>
      <c r="K219" s="57"/>
      <c r="L219" s="57">
        <v>36</v>
      </c>
      <c r="M219" s="57"/>
      <c r="N219" s="57"/>
      <c r="O219" s="57"/>
      <c r="P219" s="58"/>
      <c r="Q219" s="58"/>
      <c r="R219" s="58"/>
      <c r="S219" s="58"/>
      <c r="T219" s="66"/>
      <c r="U219" s="57"/>
      <c r="V219" s="57"/>
      <c r="W219" s="57">
        <f t="shared" ca="1" si="9"/>
        <v>29</v>
      </c>
      <c r="X219" s="55" t="str">
        <f t="shared" ca="1" si="10"/>
        <v>1 группа</v>
      </c>
      <c r="Y219" s="55" t="str">
        <f t="shared" ca="1" si="11"/>
        <v>2 подгруппы</v>
      </c>
      <c r="Z219" s="55"/>
      <c r="AA219" s="55" t="s">
        <v>61</v>
      </c>
      <c r="AB219"/>
    </row>
    <row r="220" spans="1:28" s="6" customFormat="1" ht="25.5" x14ac:dyDescent="0.25">
      <c r="A220" s="57">
        <v>5791</v>
      </c>
      <c r="B220" s="54">
        <v>2018</v>
      </c>
      <c r="C220" s="55" t="s">
        <v>35</v>
      </c>
      <c r="D220" s="55" t="s">
        <v>36</v>
      </c>
      <c r="E220" s="55" t="s">
        <v>26</v>
      </c>
      <c r="F220" s="55" t="s">
        <v>25</v>
      </c>
      <c r="G220" s="56">
        <v>1</v>
      </c>
      <c r="H220" s="57">
        <v>17236</v>
      </c>
      <c r="I220" s="55" t="s">
        <v>127</v>
      </c>
      <c r="J220" s="57"/>
      <c r="K220" s="57"/>
      <c r="L220" s="57">
        <v>72</v>
      </c>
      <c r="M220" s="57">
        <v>1</v>
      </c>
      <c r="N220" s="57">
        <v>1</v>
      </c>
      <c r="O220" s="57"/>
      <c r="P220" s="58"/>
      <c r="Q220" s="58"/>
      <c r="R220" s="58"/>
      <c r="S220" s="58"/>
      <c r="T220" s="66"/>
      <c r="U220" s="57"/>
      <c r="V220" s="57"/>
      <c r="W220" s="57">
        <f t="shared" ca="1" si="9"/>
        <v>29</v>
      </c>
      <c r="X220" s="55" t="str">
        <f t="shared" ca="1" si="10"/>
        <v>1 группа</v>
      </c>
      <c r="Y220" s="55" t="str">
        <f t="shared" ca="1" si="11"/>
        <v>2 подгруппы</v>
      </c>
      <c r="Z220" s="55"/>
      <c r="AA220" s="55" t="s">
        <v>22</v>
      </c>
      <c r="AB220"/>
    </row>
    <row r="221" spans="1:28" s="6" customFormat="1" ht="25.5" x14ac:dyDescent="0.25">
      <c r="A221" s="57">
        <v>5791</v>
      </c>
      <c r="B221" s="54">
        <v>2018</v>
      </c>
      <c r="C221" s="55" t="s">
        <v>35</v>
      </c>
      <c r="D221" s="55" t="s">
        <v>36</v>
      </c>
      <c r="E221" s="55" t="s">
        <v>26</v>
      </c>
      <c r="F221" s="55" t="s">
        <v>25</v>
      </c>
      <c r="G221" s="56">
        <v>1</v>
      </c>
      <c r="H221" s="57">
        <v>17236</v>
      </c>
      <c r="I221" s="55" t="s">
        <v>128</v>
      </c>
      <c r="J221" s="57"/>
      <c r="K221" s="57"/>
      <c r="L221" s="57">
        <v>72</v>
      </c>
      <c r="M221" s="57">
        <v>1</v>
      </c>
      <c r="N221" s="57">
        <v>1</v>
      </c>
      <c r="O221" s="57"/>
      <c r="P221" s="58"/>
      <c r="Q221" s="58"/>
      <c r="R221" s="58"/>
      <c r="S221" s="58"/>
      <c r="T221" s="66"/>
      <c r="U221" s="57"/>
      <c r="V221" s="57"/>
      <c r="W221" s="57">
        <f t="shared" ca="1" si="9"/>
        <v>29</v>
      </c>
      <c r="X221" s="55" t="str">
        <f t="shared" ca="1" si="10"/>
        <v>1 группа</v>
      </c>
      <c r="Y221" s="55" t="str">
        <f t="shared" ca="1" si="11"/>
        <v>2 подгруппы</v>
      </c>
      <c r="Z221" s="55"/>
      <c r="AA221" s="55" t="s">
        <v>22</v>
      </c>
      <c r="AB221"/>
    </row>
    <row r="222" spans="1:28" s="6" customFormat="1" ht="25.5" x14ac:dyDescent="0.25">
      <c r="A222" s="57">
        <v>5791</v>
      </c>
      <c r="B222" s="54">
        <v>2018</v>
      </c>
      <c r="C222" s="55" t="s">
        <v>35</v>
      </c>
      <c r="D222" s="55" t="s">
        <v>36</v>
      </c>
      <c r="E222" s="55" t="s">
        <v>26</v>
      </c>
      <c r="F222" s="55" t="s">
        <v>25</v>
      </c>
      <c r="G222" s="56">
        <v>1</v>
      </c>
      <c r="H222" s="57">
        <v>17236</v>
      </c>
      <c r="I222" s="55" t="s">
        <v>129</v>
      </c>
      <c r="J222" s="57"/>
      <c r="K222" s="57"/>
      <c r="L222" s="57">
        <v>27</v>
      </c>
      <c r="M222" s="57"/>
      <c r="N222" s="57"/>
      <c r="O222" s="57"/>
      <c r="P222" s="58"/>
      <c r="Q222" s="58"/>
      <c r="R222" s="58"/>
      <c r="S222" s="58"/>
      <c r="T222" s="66"/>
      <c r="U222" s="57"/>
      <c r="V222" s="57"/>
      <c r="W222" s="57">
        <f t="shared" ca="1" si="9"/>
        <v>29</v>
      </c>
      <c r="X222" s="55" t="str">
        <f t="shared" ca="1" si="10"/>
        <v>1 группа</v>
      </c>
      <c r="Y222" s="55" t="str">
        <f t="shared" ca="1" si="11"/>
        <v>2 подгруппы</v>
      </c>
      <c r="Z222" s="55"/>
      <c r="AA222" s="55" t="s">
        <v>61</v>
      </c>
      <c r="AB222"/>
    </row>
    <row r="223" spans="1:28" s="6" customFormat="1" ht="25.5" x14ac:dyDescent="0.25">
      <c r="A223" s="57">
        <v>5791</v>
      </c>
      <c r="B223" s="54">
        <v>2018</v>
      </c>
      <c r="C223" s="55" t="s">
        <v>35</v>
      </c>
      <c r="D223" s="55" t="s">
        <v>36</v>
      </c>
      <c r="E223" s="55" t="s">
        <v>26</v>
      </c>
      <c r="F223" s="55" t="s">
        <v>25</v>
      </c>
      <c r="G223" s="56">
        <v>1</v>
      </c>
      <c r="H223" s="57">
        <v>17236</v>
      </c>
      <c r="I223" s="55" t="s">
        <v>129</v>
      </c>
      <c r="J223" s="57"/>
      <c r="K223" s="57"/>
      <c r="L223" s="57">
        <v>54</v>
      </c>
      <c r="M223" s="57">
        <v>1</v>
      </c>
      <c r="N223" s="57">
        <v>1</v>
      </c>
      <c r="O223" s="57"/>
      <c r="P223" s="58"/>
      <c r="Q223" s="58">
        <v>34</v>
      </c>
      <c r="R223" s="58"/>
      <c r="S223" s="58"/>
      <c r="T223" s="66"/>
      <c r="U223" s="57"/>
      <c r="V223" s="57"/>
      <c r="W223" s="57">
        <f t="shared" ca="1" si="9"/>
        <v>29</v>
      </c>
      <c r="X223" s="55" t="str">
        <f t="shared" ca="1" si="10"/>
        <v>1 группа</v>
      </c>
      <c r="Y223" s="55" t="str">
        <f t="shared" ca="1" si="11"/>
        <v>2 подгруппы</v>
      </c>
      <c r="Z223" s="55"/>
      <c r="AA223" s="55" t="s">
        <v>22</v>
      </c>
      <c r="AB223"/>
    </row>
    <row r="224" spans="1:28" s="6" customFormat="1" ht="25.5" x14ac:dyDescent="0.25">
      <c r="A224" s="57">
        <v>5791</v>
      </c>
      <c r="B224" s="54">
        <v>2018</v>
      </c>
      <c r="C224" s="55" t="s">
        <v>35</v>
      </c>
      <c r="D224" s="55" t="s">
        <v>130</v>
      </c>
      <c r="E224" s="55" t="s">
        <v>26</v>
      </c>
      <c r="F224" s="55" t="s">
        <v>25</v>
      </c>
      <c r="G224" s="56">
        <v>1</v>
      </c>
      <c r="H224" s="57">
        <v>17236</v>
      </c>
      <c r="I224" s="55" t="s">
        <v>363</v>
      </c>
      <c r="J224" s="57"/>
      <c r="K224" s="57"/>
      <c r="L224" s="57"/>
      <c r="M224" s="57">
        <v>1</v>
      </c>
      <c r="N224" s="57">
        <v>1</v>
      </c>
      <c r="O224" s="57"/>
      <c r="P224" s="58"/>
      <c r="Q224" s="58"/>
      <c r="R224" s="58"/>
      <c r="S224" s="58"/>
      <c r="T224" s="66"/>
      <c r="U224" s="57"/>
      <c r="V224" s="57"/>
      <c r="W224" s="57">
        <f t="shared" ca="1" si="9"/>
        <v>29</v>
      </c>
      <c r="X224" s="55" t="str">
        <f t="shared" ca="1" si="10"/>
        <v>1 группа</v>
      </c>
      <c r="Y224" s="55" t="str">
        <f t="shared" ca="1" si="11"/>
        <v>2 подгруппы</v>
      </c>
      <c r="Z224" s="55"/>
      <c r="AA224" s="55" t="s">
        <v>22</v>
      </c>
      <c r="AB224"/>
    </row>
    <row r="225" spans="1:28" s="6" customFormat="1" ht="25.5" x14ac:dyDescent="0.25">
      <c r="A225" s="57">
        <v>5791</v>
      </c>
      <c r="B225" s="54">
        <v>2018</v>
      </c>
      <c r="C225" s="55" t="s">
        <v>35</v>
      </c>
      <c r="D225" s="55" t="s">
        <v>130</v>
      </c>
      <c r="E225" s="55" t="s">
        <v>26</v>
      </c>
      <c r="F225" s="55" t="s">
        <v>25</v>
      </c>
      <c r="G225" s="56">
        <v>1</v>
      </c>
      <c r="H225" s="57">
        <v>17236</v>
      </c>
      <c r="I225" s="55" t="s">
        <v>213</v>
      </c>
      <c r="J225" s="57">
        <v>18</v>
      </c>
      <c r="K225" s="57">
        <v>36</v>
      </c>
      <c r="L225" s="57">
        <v>108</v>
      </c>
      <c r="M225" s="57">
        <v>1</v>
      </c>
      <c r="N225" s="57"/>
      <c r="O225" s="57"/>
      <c r="P225" s="58"/>
      <c r="Q225" s="58"/>
      <c r="R225" s="58"/>
      <c r="S225" s="58"/>
      <c r="T225" s="66"/>
      <c r="U225" s="57"/>
      <c r="V225" s="57"/>
      <c r="W225" s="57">
        <f t="shared" ca="1" si="9"/>
        <v>29</v>
      </c>
      <c r="X225" s="55" t="str">
        <f t="shared" ca="1" si="10"/>
        <v>1 группа</v>
      </c>
      <c r="Y225" s="55" t="str">
        <f t="shared" ca="1" si="11"/>
        <v>2 подгруппы</v>
      </c>
      <c r="Z225" s="55"/>
      <c r="AA225" s="55" t="s">
        <v>22</v>
      </c>
      <c r="AB225"/>
    </row>
    <row r="226" spans="1:28" s="6" customFormat="1" ht="38.25" x14ac:dyDescent="0.25">
      <c r="A226" s="57">
        <v>5791</v>
      </c>
      <c r="B226" s="54">
        <v>2018</v>
      </c>
      <c r="C226" s="55" t="s">
        <v>35</v>
      </c>
      <c r="D226" s="55" t="s">
        <v>130</v>
      </c>
      <c r="E226" s="55" t="s">
        <v>26</v>
      </c>
      <c r="F226" s="55" t="s">
        <v>25</v>
      </c>
      <c r="G226" s="56">
        <v>1</v>
      </c>
      <c r="H226" s="57">
        <v>17236</v>
      </c>
      <c r="I226" s="55" t="s">
        <v>214</v>
      </c>
      <c r="J226" s="57"/>
      <c r="K226" s="57"/>
      <c r="L226" s="57">
        <v>72</v>
      </c>
      <c r="M226" s="57">
        <v>1</v>
      </c>
      <c r="N226" s="57"/>
      <c r="O226" s="57"/>
      <c r="P226" s="58"/>
      <c r="Q226" s="58"/>
      <c r="R226" s="58"/>
      <c r="S226" s="58"/>
      <c r="T226" s="66"/>
      <c r="U226" s="57"/>
      <c r="V226" s="57"/>
      <c r="W226" s="57">
        <f t="shared" ca="1" si="9"/>
        <v>29</v>
      </c>
      <c r="X226" s="55" t="str">
        <f t="shared" ca="1" si="10"/>
        <v>1 группа</v>
      </c>
      <c r="Y226" s="55" t="str">
        <f t="shared" ca="1" si="11"/>
        <v>2 подгруппы</v>
      </c>
      <c r="Z226" s="55"/>
      <c r="AA226" s="55" t="s">
        <v>22</v>
      </c>
      <c r="AB226"/>
    </row>
    <row r="227" spans="1:28" s="6" customFormat="1" ht="25.5" x14ac:dyDescent="0.25">
      <c r="A227" s="57">
        <v>5791</v>
      </c>
      <c r="B227" s="54">
        <v>2018</v>
      </c>
      <c r="C227" s="55" t="s">
        <v>35</v>
      </c>
      <c r="D227" s="55" t="s">
        <v>130</v>
      </c>
      <c r="E227" s="55" t="s">
        <v>26</v>
      </c>
      <c r="F227" s="55" t="s">
        <v>25</v>
      </c>
      <c r="G227" s="56">
        <v>1</v>
      </c>
      <c r="H227" s="57">
        <v>17236</v>
      </c>
      <c r="I227" s="55" t="s">
        <v>133</v>
      </c>
      <c r="J227" s="57"/>
      <c r="K227" s="57"/>
      <c r="L227" s="57">
        <v>108</v>
      </c>
      <c r="M227" s="57">
        <v>1</v>
      </c>
      <c r="N227" s="57"/>
      <c r="O227" s="57"/>
      <c r="P227" s="58"/>
      <c r="Q227" s="58"/>
      <c r="R227" s="58"/>
      <c r="S227" s="58"/>
      <c r="T227" s="66"/>
      <c r="U227" s="57"/>
      <c r="V227" s="57"/>
      <c r="W227" s="57">
        <f t="shared" ca="1" si="9"/>
        <v>29</v>
      </c>
      <c r="X227" s="55" t="str">
        <f t="shared" ca="1" si="10"/>
        <v>1 группа</v>
      </c>
      <c r="Y227" s="55" t="str">
        <f t="shared" ca="1" si="11"/>
        <v>2 подгруппы</v>
      </c>
      <c r="Z227" s="55"/>
      <c r="AA227" s="55" t="s">
        <v>22</v>
      </c>
      <c r="AB227"/>
    </row>
    <row r="228" spans="1:28" s="6" customFormat="1" ht="25.5" x14ac:dyDescent="0.25">
      <c r="A228" s="57">
        <v>5791</v>
      </c>
      <c r="B228" s="54">
        <v>2018</v>
      </c>
      <c r="C228" s="55" t="s">
        <v>35</v>
      </c>
      <c r="D228" s="55" t="s">
        <v>135</v>
      </c>
      <c r="E228" s="55" t="s">
        <v>20</v>
      </c>
      <c r="F228" s="55" t="s">
        <v>82</v>
      </c>
      <c r="G228" s="56">
        <v>1</v>
      </c>
      <c r="H228" s="57">
        <v>17236</v>
      </c>
      <c r="I228" s="55" t="s">
        <v>205</v>
      </c>
      <c r="J228" s="57"/>
      <c r="K228" s="57"/>
      <c r="L228" s="57">
        <v>216</v>
      </c>
      <c r="M228" s="57">
        <v>1</v>
      </c>
      <c r="N228" s="57"/>
      <c r="O228" s="57"/>
      <c r="P228" s="58"/>
      <c r="Q228" s="58"/>
      <c r="R228" s="58"/>
      <c r="S228" s="58"/>
      <c r="T228" s="66"/>
      <c r="U228" s="57"/>
      <c r="V228" s="57"/>
      <c r="W228" s="57">
        <f t="shared" ca="1" si="9"/>
        <v>29</v>
      </c>
      <c r="X228" s="55" t="str">
        <f t="shared" ca="1" si="10"/>
        <v>1 группа</v>
      </c>
      <c r="Y228" s="55" t="str">
        <f t="shared" ca="1" si="11"/>
        <v>2 подгруппы</v>
      </c>
      <c r="Z228" s="55"/>
      <c r="AA228" s="55" t="s">
        <v>22</v>
      </c>
      <c r="AB228"/>
    </row>
    <row r="229" spans="1:28" s="6" customFormat="1" ht="25.5" x14ac:dyDescent="0.25">
      <c r="A229" s="57">
        <v>5791</v>
      </c>
      <c r="B229" s="54">
        <v>2018</v>
      </c>
      <c r="C229" s="55" t="s">
        <v>35</v>
      </c>
      <c r="D229" s="55" t="s">
        <v>73</v>
      </c>
      <c r="E229" s="55" t="s">
        <v>20</v>
      </c>
      <c r="F229" s="55" t="s">
        <v>21</v>
      </c>
      <c r="G229" s="56">
        <v>1</v>
      </c>
      <c r="H229" s="57">
        <v>17236</v>
      </c>
      <c r="I229" s="55" t="s">
        <v>206</v>
      </c>
      <c r="J229" s="57"/>
      <c r="K229" s="57">
        <v>72</v>
      </c>
      <c r="L229" s="57"/>
      <c r="M229" s="57"/>
      <c r="N229" s="57"/>
      <c r="O229" s="57"/>
      <c r="P229" s="58"/>
      <c r="Q229" s="58"/>
      <c r="R229" s="58"/>
      <c r="S229" s="58"/>
      <c r="T229" s="66"/>
      <c r="U229" s="57"/>
      <c r="V229" s="57"/>
      <c r="W229" s="57">
        <f t="shared" ca="1" si="9"/>
        <v>29</v>
      </c>
      <c r="X229" s="55" t="str">
        <f t="shared" ca="1" si="10"/>
        <v>1 группа</v>
      </c>
      <c r="Y229" s="55" t="str">
        <f t="shared" ca="1" si="11"/>
        <v>2 подгруппы</v>
      </c>
      <c r="Z229" s="55"/>
      <c r="AA229" s="55" t="s">
        <v>22</v>
      </c>
      <c r="AB229"/>
    </row>
    <row r="230" spans="1:28" s="6" customFormat="1" ht="25.5" x14ac:dyDescent="0.25">
      <c r="A230" s="57">
        <v>5791</v>
      </c>
      <c r="B230" s="54">
        <v>2018</v>
      </c>
      <c r="C230" s="55" t="s">
        <v>35</v>
      </c>
      <c r="D230" s="55" t="s">
        <v>73</v>
      </c>
      <c r="E230" s="55" t="s">
        <v>20</v>
      </c>
      <c r="F230" s="55" t="s">
        <v>21</v>
      </c>
      <c r="G230" s="56">
        <v>1</v>
      </c>
      <c r="H230" s="57">
        <v>17236</v>
      </c>
      <c r="I230" s="55" t="s">
        <v>206</v>
      </c>
      <c r="J230" s="57">
        <v>36</v>
      </c>
      <c r="K230" s="57">
        <v>36</v>
      </c>
      <c r="L230" s="57"/>
      <c r="M230" s="57">
        <v>1</v>
      </c>
      <c r="N230" s="57">
        <v>1</v>
      </c>
      <c r="O230" s="57"/>
      <c r="P230" s="58"/>
      <c r="Q230" s="58"/>
      <c r="R230" s="58"/>
      <c r="S230" s="58"/>
      <c r="T230" s="66"/>
      <c r="U230" s="57"/>
      <c r="V230" s="57"/>
      <c r="W230" s="57">
        <f t="shared" ca="1" si="9"/>
        <v>29</v>
      </c>
      <c r="X230" s="55" t="str">
        <f t="shared" ca="1" si="10"/>
        <v>1 группа</v>
      </c>
      <c r="Y230" s="55" t="str">
        <f t="shared" ca="1" si="11"/>
        <v>2 подгруппы</v>
      </c>
      <c r="Z230" s="55"/>
      <c r="AA230" s="55" t="s">
        <v>61</v>
      </c>
      <c r="AB230"/>
    </row>
    <row r="231" spans="1:28" s="6" customFormat="1" ht="38.25" x14ac:dyDescent="0.25">
      <c r="A231" s="57">
        <v>5791</v>
      </c>
      <c r="B231" s="54">
        <v>2018</v>
      </c>
      <c r="C231" s="55" t="s">
        <v>35</v>
      </c>
      <c r="D231" s="55" t="s">
        <v>73</v>
      </c>
      <c r="E231" s="55" t="s">
        <v>20</v>
      </c>
      <c r="F231" s="55" t="s">
        <v>21</v>
      </c>
      <c r="G231" s="56">
        <v>1</v>
      </c>
      <c r="H231" s="57">
        <v>17236</v>
      </c>
      <c r="I231" s="55" t="s">
        <v>215</v>
      </c>
      <c r="J231" s="57"/>
      <c r="K231" s="57"/>
      <c r="L231" s="57">
        <v>36</v>
      </c>
      <c r="M231" s="57">
        <v>1</v>
      </c>
      <c r="N231" s="57"/>
      <c r="O231" s="57"/>
      <c r="P231" s="61">
        <v>1</v>
      </c>
      <c r="Q231" s="58"/>
      <c r="R231" s="58"/>
      <c r="S231" s="58"/>
      <c r="T231" s="66"/>
      <c r="U231" s="57"/>
      <c r="V231" s="57"/>
      <c r="W231" s="57">
        <f t="shared" ca="1" si="9"/>
        <v>29</v>
      </c>
      <c r="X231" s="55" t="str">
        <f t="shared" ca="1" si="10"/>
        <v>1 группа</v>
      </c>
      <c r="Y231" s="55" t="str">
        <f t="shared" ca="1" si="11"/>
        <v>2 подгруппы</v>
      </c>
      <c r="Z231" s="55"/>
      <c r="AA231" s="55" t="s">
        <v>22</v>
      </c>
      <c r="AB231"/>
    </row>
    <row r="232" spans="1:28" s="6" customFormat="1" ht="25.5" x14ac:dyDescent="0.25">
      <c r="A232" s="57">
        <v>5791</v>
      </c>
      <c r="B232" s="54">
        <v>2018</v>
      </c>
      <c r="C232" s="55" t="s">
        <v>35</v>
      </c>
      <c r="D232" s="55" t="s">
        <v>150</v>
      </c>
      <c r="E232" s="55" t="s">
        <v>30</v>
      </c>
      <c r="F232" s="55" t="s">
        <v>25</v>
      </c>
      <c r="G232" s="56">
        <v>1</v>
      </c>
      <c r="H232" s="57">
        <v>17236</v>
      </c>
      <c r="I232" s="55" t="s">
        <v>212</v>
      </c>
      <c r="J232" s="57"/>
      <c r="K232" s="57"/>
      <c r="L232" s="57">
        <v>20</v>
      </c>
      <c r="M232" s="57"/>
      <c r="N232" s="57"/>
      <c r="O232" s="57"/>
      <c r="P232" s="58">
        <v>1</v>
      </c>
      <c r="Q232" s="58"/>
      <c r="R232" s="58"/>
      <c r="S232" s="58"/>
      <c r="T232" s="66"/>
      <c r="U232" s="57"/>
      <c r="V232" s="57"/>
      <c r="W232" s="57">
        <f t="shared" ca="1" si="9"/>
        <v>29</v>
      </c>
      <c r="X232" s="55" t="str">
        <f t="shared" ca="1" si="10"/>
        <v>1 группа</v>
      </c>
      <c r="Y232" s="55" t="str">
        <f t="shared" ca="1" si="11"/>
        <v>2 подгруппы</v>
      </c>
      <c r="Z232" s="55"/>
      <c r="AA232" s="55" t="s">
        <v>22</v>
      </c>
      <c r="AB232"/>
    </row>
    <row r="233" spans="1:28" s="6" customFormat="1" ht="25.5" x14ac:dyDescent="0.25">
      <c r="A233" s="57">
        <v>5791</v>
      </c>
      <c r="B233" s="54">
        <v>2018</v>
      </c>
      <c r="C233" s="55" t="s">
        <v>35</v>
      </c>
      <c r="D233" s="55" t="s">
        <v>150</v>
      </c>
      <c r="E233" s="55" t="s">
        <v>30</v>
      </c>
      <c r="F233" s="55" t="s">
        <v>25</v>
      </c>
      <c r="G233" s="56">
        <v>1</v>
      </c>
      <c r="H233" s="57">
        <v>17236</v>
      </c>
      <c r="I233" s="55" t="s">
        <v>216</v>
      </c>
      <c r="J233" s="57">
        <v>36</v>
      </c>
      <c r="K233" s="57"/>
      <c r="L233" s="57">
        <v>108</v>
      </c>
      <c r="M233" s="57">
        <v>1</v>
      </c>
      <c r="N233" s="57"/>
      <c r="O233" s="57">
        <v>1</v>
      </c>
      <c r="P233" s="58"/>
      <c r="Q233" s="58"/>
      <c r="R233" s="58"/>
      <c r="S233" s="58"/>
      <c r="T233" s="66"/>
      <c r="U233" s="57"/>
      <c r="V233" s="57"/>
      <c r="W233" s="57">
        <f t="shared" ca="1" si="9"/>
        <v>29</v>
      </c>
      <c r="X233" s="55" t="str">
        <f t="shared" ca="1" si="10"/>
        <v>1 группа</v>
      </c>
      <c r="Y233" s="55" t="str">
        <f t="shared" ca="1" si="11"/>
        <v>2 подгруппы</v>
      </c>
      <c r="Z233" s="55"/>
      <c r="AA233" s="55" t="s">
        <v>22</v>
      </c>
      <c r="AB233"/>
    </row>
    <row r="234" spans="1:28" s="6" customFormat="1" ht="25.5" x14ac:dyDescent="0.25">
      <c r="A234" s="57">
        <v>5792</v>
      </c>
      <c r="B234" s="54">
        <v>2017</v>
      </c>
      <c r="C234" s="55" t="s">
        <v>35</v>
      </c>
      <c r="D234" s="55" t="s">
        <v>115</v>
      </c>
      <c r="E234" s="55" t="s">
        <v>20</v>
      </c>
      <c r="F234" s="55" t="s">
        <v>82</v>
      </c>
      <c r="G234" s="56">
        <v>0.5</v>
      </c>
      <c r="H234" s="57">
        <v>16561</v>
      </c>
      <c r="I234" s="55" t="s">
        <v>218</v>
      </c>
      <c r="J234" s="57">
        <v>16</v>
      </c>
      <c r="K234" s="57"/>
      <c r="L234" s="57">
        <v>64</v>
      </c>
      <c r="M234" s="57"/>
      <c r="N234" s="57"/>
      <c r="O234" s="57"/>
      <c r="P234" s="58"/>
      <c r="Q234" s="58"/>
      <c r="R234" s="58"/>
      <c r="S234" s="58"/>
      <c r="T234" s="66">
        <v>16</v>
      </c>
      <c r="U234" s="57"/>
      <c r="V234" s="57"/>
      <c r="W234" s="57">
        <f t="shared" ca="1" si="9"/>
        <v>18</v>
      </c>
      <c r="X234" s="55" t="str">
        <f t="shared" ca="1" si="10"/>
        <v>1 группа</v>
      </c>
      <c r="Y234" s="55" t="str">
        <f t="shared" ca="1" si="11"/>
        <v>2 подгруппы</v>
      </c>
      <c r="Z234" s="55"/>
      <c r="AA234" s="55" t="s">
        <v>22</v>
      </c>
      <c r="AB234"/>
    </row>
    <row r="235" spans="1:28" s="6" customFormat="1" ht="25.5" x14ac:dyDescent="0.25">
      <c r="A235" s="57">
        <v>5792</v>
      </c>
      <c r="B235" s="54">
        <v>2017</v>
      </c>
      <c r="C235" s="55" t="s">
        <v>35</v>
      </c>
      <c r="D235" s="55" t="s">
        <v>116</v>
      </c>
      <c r="E235" s="55" t="s">
        <v>28</v>
      </c>
      <c r="F235" s="55" t="s">
        <v>56</v>
      </c>
      <c r="G235" s="56">
        <v>1</v>
      </c>
      <c r="H235" s="57">
        <v>16561</v>
      </c>
      <c r="I235" s="55" t="s">
        <v>219</v>
      </c>
      <c r="J235" s="57"/>
      <c r="K235" s="57"/>
      <c r="L235" s="57">
        <v>8</v>
      </c>
      <c r="M235" s="57"/>
      <c r="N235" s="57"/>
      <c r="O235" s="57"/>
      <c r="P235" s="58"/>
      <c r="Q235" s="58"/>
      <c r="R235" s="58"/>
      <c r="S235" s="58"/>
      <c r="T235" s="66"/>
      <c r="U235" s="57"/>
      <c r="V235" s="57"/>
      <c r="W235" s="57">
        <f t="shared" ca="1" si="9"/>
        <v>23</v>
      </c>
      <c r="X235" s="55" t="str">
        <f t="shared" ca="1" si="10"/>
        <v>1 группа</v>
      </c>
      <c r="Y235" s="55" t="str">
        <f t="shared" ca="1" si="11"/>
        <v>2 подгруппы</v>
      </c>
      <c r="Z235" s="55"/>
      <c r="AA235" s="55" t="s">
        <v>61</v>
      </c>
      <c r="AB235"/>
    </row>
    <row r="236" spans="1:28" s="6" customFormat="1" ht="25.5" x14ac:dyDescent="0.25">
      <c r="A236" s="57">
        <v>5792</v>
      </c>
      <c r="B236" s="54">
        <v>2017</v>
      </c>
      <c r="C236" s="55" t="s">
        <v>35</v>
      </c>
      <c r="D236" s="55" t="s">
        <v>116</v>
      </c>
      <c r="E236" s="55" t="s">
        <v>28</v>
      </c>
      <c r="F236" s="55" t="s">
        <v>56</v>
      </c>
      <c r="G236" s="56">
        <v>1</v>
      </c>
      <c r="H236" s="57">
        <v>16561</v>
      </c>
      <c r="I236" s="55" t="s">
        <v>218</v>
      </c>
      <c r="J236" s="57"/>
      <c r="K236" s="57"/>
      <c r="L236" s="57"/>
      <c r="M236" s="57"/>
      <c r="N236" s="57"/>
      <c r="O236" s="57"/>
      <c r="P236" s="58"/>
      <c r="Q236" s="58"/>
      <c r="R236" s="58"/>
      <c r="S236" s="58"/>
      <c r="T236" s="66">
        <v>2</v>
      </c>
      <c r="U236" s="57"/>
      <c r="V236" s="57"/>
      <c r="W236" s="57">
        <f t="shared" ca="1" si="9"/>
        <v>51</v>
      </c>
      <c r="X236" s="55" t="str">
        <f t="shared" ca="1" si="10"/>
        <v>2 группы</v>
      </c>
      <c r="Y236" s="55" t="str">
        <f t="shared" ca="1" si="11"/>
        <v>4 подгруппы</v>
      </c>
      <c r="Z236" s="55"/>
      <c r="AA236" s="55" t="s">
        <v>61</v>
      </c>
      <c r="AB236"/>
    </row>
    <row r="237" spans="1:28" s="6" customFormat="1" ht="25.5" x14ac:dyDescent="0.25">
      <c r="A237" s="57">
        <v>5792</v>
      </c>
      <c r="B237" s="54">
        <v>2017</v>
      </c>
      <c r="C237" s="55" t="s">
        <v>35</v>
      </c>
      <c r="D237" s="55" t="s">
        <v>36</v>
      </c>
      <c r="E237" s="55" t="s">
        <v>26</v>
      </c>
      <c r="F237" s="55" t="s">
        <v>25</v>
      </c>
      <c r="G237" s="56">
        <v>1</v>
      </c>
      <c r="H237" s="57">
        <v>16561</v>
      </c>
      <c r="I237" s="55" t="s">
        <v>219</v>
      </c>
      <c r="J237" s="57">
        <v>20</v>
      </c>
      <c r="K237" s="57"/>
      <c r="L237" s="57">
        <v>34</v>
      </c>
      <c r="M237" s="57"/>
      <c r="N237" s="57"/>
      <c r="O237" s="57"/>
      <c r="P237" s="58"/>
      <c r="Q237" s="58"/>
      <c r="R237" s="58"/>
      <c r="S237" s="58"/>
      <c r="T237" s="66">
        <v>2</v>
      </c>
      <c r="U237" s="57"/>
      <c r="V237" s="57"/>
      <c r="W237" s="57">
        <f t="shared" ca="1" si="9"/>
        <v>59</v>
      </c>
      <c r="X237" s="55" t="str">
        <f t="shared" ca="1" si="10"/>
        <v>2 группы</v>
      </c>
      <c r="Y237" s="55" t="str">
        <f t="shared" ca="1" si="11"/>
        <v>4 подгруппы</v>
      </c>
      <c r="Z237" s="55"/>
      <c r="AA237" s="55" t="s">
        <v>22</v>
      </c>
      <c r="AB237"/>
    </row>
    <row r="238" spans="1:28" s="6" customFormat="1" ht="25.5" x14ac:dyDescent="0.25">
      <c r="A238" s="57">
        <v>5792</v>
      </c>
      <c r="B238" s="54">
        <v>2017</v>
      </c>
      <c r="C238" s="55" t="s">
        <v>35</v>
      </c>
      <c r="D238" s="55" t="s">
        <v>150</v>
      </c>
      <c r="E238" s="55" t="s">
        <v>30</v>
      </c>
      <c r="F238" s="55" t="s">
        <v>82</v>
      </c>
      <c r="G238" s="56">
        <v>1</v>
      </c>
      <c r="H238" s="57">
        <v>16561</v>
      </c>
      <c r="I238" s="55" t="s">
        <v>219</v>
      </c>
      <c r="J238" s="57"/>
      <c r="K238" s="57"/>
      <c r="L238" s="57">
        <v>26</v>
      </c>
      <c r="M238" s="57"/>
      <c r="N238" s="57"/>
      <c r="O238" s="57"/>
      <c r="P238" s="58"/>
      <c r="Q238" s="58"/>
      <c r="R238" s="58"/>
      <c r="S238" s="58"/>
      <c r="T238" s="66">
        <v>16</v>
      </c>
      <c r="U238" s="57"/>
      <c r="V238" s="57"/>
      <c r="W238" s="57">
        <f t="shared" ca="1" si="9"/>
        <v>16</v>
      </c>
      <c r="X238" s="55" t="str">
        <f t="shared" ca="1" si="10"/>
        <v>1 группа</v>
      </c>
      <c r="Y238" s="55" t="str">
        <f t="shared" ca="1" si="11"/>
        <v>2 подгруппы</v>
      </c>
      <c r="Z238" s="55"/>
      <c r="AA238" s="55" t="s">
        <v>22</v>
      </c>
      <c r="AB238"/>
    </row>
    <row r="239" spans="1:28" s="6" customFormat="1" ht="25.5" x14ac:dyDescent="0.25">
      <c r="A239" s="63">
        <v>6368</v>
      </c>
      <c r="B239" s="62">
        <v>2018</v>
      </c>
      <c r="C239" s="62" t="s">
        <v>35</v>
      </c>
      <c r="D239" s="62" t="s">
        <v>70</v>
      </c>
      <c r="E239" s="62" t="s">
        <v>28</v>
      </c>
      <c r="F239" s="62" t="s">
        <v>23</v>
      </c>
      <c r="G239" s="62">
        <v>1</v>
      </c>
      <c r="H239" s="63">
        <v>17043</v>
      </c>
      <c r="I239" s="62" t="s">
        <v>202</v>
      </c>
      <c r="J239" s="63">
        <v>18</v>
      </c>
      <c r="K239" s="63"/>
      <c r="L239" s="63">
        <v>108</v>
      </c>
      <c r="M239" s="63">
        <v>1</v>
      </c>
      <c r="N239" s="63">
        <v>1</v>
      </c>
      <c r="O239" s="63"/>
      <c r="P239" s="58"/>
      <c r="Q239" s="58"/>
      <c r="R239" s="58"/>
      <c r="S239" s="58"/>
      <c r="T239" s="53"/>
      <c r="U239" s="63"/>
      <c r="V239" s="63"/>
      <c r="W239" s="63">
        <f t="shared" ca="1" si="9"/>
        <v>39</v>
      </c>
      <c r="X239" s="55" t="str">
        <f t="shared" ca="1" si="10"/>
        <v>2 группы</v>
      </c>
      <c r="Y239" s="55" t="str">
        <f t="shared" ca="1" si="11"/>
        <v>3 подгруппы</v>
      </c>
      <c r="Z239" s="62"/>
      <c r="AA239" s="62" t="s">
        <v>22</v>
      </c>
      <c r="AB239"/>
    </row>
    <row r="240" spans="1:28" s="6" customFormat="1" ht="25.5" x14ac:dyDescent="0.25">
      <c r="A240" s="63">
        <v>6368</v>
      </c>
      <c r="B240" s="62">
        <v>2018</v>
      </c>
      <c r="C240" s="62" t="s">
        <v>35</v>
      </c>
      <c r="D240" s="62" t="s">
        <v>115</v>
      </c>
      <c r="E240" s="62" t="s">
        <v>20</v>
      </c>
      <c r="F240" s="62" t="s">
        <v>82</v>
      </c>
      <c r="G240" s="62">
        <v>1</v>
      </c>
      <c r="H240" s="63">
        <v>17043</v>
      </c>
      <c r="I240" s="62" t="s">
        <v>204</v>
      </c>
      <c r="J240" s="63"/>
      <c r="K240" s="63"/>
      <c r="L240" s="63">
        <v>162</v>
      </c>
      <c r="M240" s="63">
        <v>1</v>
      </c>
      <c r="N240" s="63"/>
      <c r="O240" s="63"/>
      <c r="P240" s="58"/>
      <c r="Q240" s="58"/>
      <c r="R240" s="58"/>
      <c r="S240" s="58"/>
      <c r="T240" s="53"/>
      <c r="U240" s="63"/>
      <c r="V240" s="63"/>
      <c r="W240" s="63">
        <f t="shared" ca="1" si="9"/>
        <v>39</v>
      </c>
      <c r="X240" s="55" t="str">
        <f t="shared" ca="1" si="10"/>
        <v>2 группы</v>
      </c>
      <c r="Y240" s="55" t="str">
        <f t="shared" ca="1" si="11"/>
        <v>3 подгруппы</v>
      </c>
      <c r="Z240" s="62"/>
      <c r="AA240" s="62" t="s">
        <v>61</v>
      </c>
      <c r="AB240"/>
    </row>
    <row r="241" spans="1:60" s="6" customFormat="1" ht="25.5" x14ac:dyDescent="0.25">
      <c r="A241" s="63">
        <v>6368</v>
      </c>
      <c r="B241" s="62">
        <v>2018</v>
      </c>
      <c r="C241" s="62" t="s">
        <v>35</v>
      </c>
      <c r="D241" s="62" t="s">
        <v>309</v>
      </c>
      <c r="E241" s="62" t="s">
        <v>20</v>
      </c>
      <c r="F241" s="62" t="s">
        <v>310</v>
      </c>
      <c r="G241" s="62">
        <v>1</v>
      </c>
      <c r="H241" s="63">
        <v>17043</v>
      </c>
      <c r="I241" s="62" t="s">
        <v>205</v>
      </c>
      <c r="J241" s="63"/>
      <c r="K241" s="63"/>
      <c r="L241" s="63">
        <v>108</v>
      </c>
      <c r="M241" s="63">
        <v>1</v>
      </c>
      <c r="N241" s="63"/>
      <c r="O241" s="63"/>
      <c r="P241" s="58"/>
      <c r="Q241" s="58"/>
      <c r="R241" s="58"/>
      <c r="S241" s="58"/>
      <c r="T241" s="53"/>
      <c r="U241" s="63"/>
      <c r="V241" s="63"/>
      <c r="W241" s="63">
        <f t="shared" ca="1" si="9"/>
        <v>39</v>
      </c>
      <c r="X241" s="55" t="str">
        <f t="shared" ca="1" si="10"/>
        <v>2 группы</v>
      </c>
      <c r="Y241" s="55" t="str">
        <f t="shared" ca="1" si="11"/>
        <v>3 подгруппы</v>
      </c>
      <c r="Z241" s="62"/>
      <c r="AA241" s="62" t="s">
        <v>61</v>
      </c>
      <c r="AB241"/>
    </row>
    <row r="242" spans="1:60" s="6" customFormat="1" ht="25.5" x14ac:dyDescent="0.25">
      <c r="A242" s="63">
        <v>6368</v>
      </c>
      <c r="B242" s="62">
        <v>2018</v>
      </c>
      <c r="C242" s="62" t="s">
        <v>35</v>
      </c>
      <c r="D242" s="62" t="s">
        <v>116</v>
      </c>
      <c r="E242" s="62" t="s">
        <v>28</v>
      </c>
      <c r="F242" s="62" t="s">
        <v>56</v>
      </c>
      <c r="G242" s="62">
        <v>1</v>
      </c>
      <c r="H242" s="63">
        <v>17043</v>
      </c>
      <c r="I242" s="62" t="s">
        <v>203</v>
      </c>
      <c r="J242" s="63">
        <v>36</v>
      </c>
      <c r="K242" s="63"/>
      <c r="L242" s="63"/>
      <c r="M242" s="63">
        <v>1</v>
      </c>
      <c r="N242" s="63">
        <v>1</v>
      </c>
      <c r="O242" s="63"/>
      <c r="P242" s="58"/>
      <c r="Q242" s="58"/>
      <c r="R242" s="58"/>
      <c r="S242" s="58"/>
      <c r="T242" s="53"/>
      <c r="U242" s="63"/>
      <c r="V242" s="63"/>
      <c r="W242" s="63">
        <f t="shared" ca="1" si="9"/>
        <v>39</v>
      </c>
      <c r="X242" s="55" t="str">
        <f t="shared" ca="1" si="10"/>
        <v>2 группы</v>
      </c>
      <c r="Y242" s="55" t="str">
        <f t="shared" ca="1" si="11"/>
        <v>3 подгруппы</v>
      </c>
      <c r="Z242" s="62"/>
      <c r="AA242" s="62" t="s">
        <v>22</v>
      </c>
      <c r="AB242"/>
    </row>
    <row r="243" spans="1:60" s="6" customFormat="1" ht="25.5" x14ac:dyDescent="0.25">
      <c r="A243" s="63">
        <v>6368</v>
      </c>
      <c r="B243" s="62">
        <v>2018</v>
      </c>
      <c r="C243" s="62" t="s">
        <v>35</v>
      </c>
      <c r="D243" s="62" t="s">
        <v>116</v>
      </c>
      <c r="E243" s="62" t="s">
        <v>28</v>
      </c>
      <c r="F243" s="62" t="s">
        <v>56</v>
      </c>
      <c r="G243" s="62">
        <v>1</v>
      </c>
      <c r="H243" s="63">
        <v>17043</v>
      </c>
      <c r="I243" s="62" t="s">
        <v>204</v>
      </c>
      <c r="J243" s="63"/>
      <c r="K243" s="63"/>
      <c r="L243" s="63"/>
      <c r="M243" s="63">
        <v>1</v>
      </c>
      <c r="N243" s="63">
        <v>1</v>
      </c>
      <c r="O243" s="63"/>
      <c r="P243" s="58"/>
      <c r="Q243" s="58"/>
      <c r="R243" s="58"/>
      <c r="S243" s="58"/>
      <c r="T243" s="53"/>
      <c r="U243" s="63"/>
      <c r="V243" s="63"/>
      <c r="W243" s="63">
        <f t="shared" ca="1" si="9"/>
        <v>39</v>
      </c>
      <c r="X243" s="55" t="str">
        <f t="shared" ca="1" si="10"/>
        <v>2 группы</v>
      </c>
      <c r="Y243" s="55" t="str">
        <f t="shared" ca="1" si="11"/>
        <v>3 подгруппы</v>
      </c>
      <c r="Z243" s="62"/>
      <c r="AA243" s="62" t="s">
        <v>22</v>
      </c>
      <c r="AB243"/>
    </row>
    <row r="244" spans="1:60" s="6" customFormat="1" ht="25.5" x14ac:dyDescent="0.25">
      <c r="A244" s="63">
        <v>6368</v>
      </c>
      <c r="B244" s="62">
        <v>2018</v>
      </c>
      <c r="C244" s="62" t="s">
        <v>35</v>
      </c>
      <c r="D244" s="62" t="s">
        <v>116</v>
      </c>
      <c r="E244" s="62" t="s">
        <v>28</v>
      </c>
      <c r="F244" s="62" t="s">
        <v>56</v>
      </c>
      <c r="G244" s="62">
        <v>1</v>
      </c>
      <c r="H244" s="63">
        <v>17043</v>
      </c>
      <c r="I244" s="62" t="s">
        <v>182</v>
      </c>
      <c r="J244" s="63">
        <v>12</v>
      </c>
      <c r="K244" s="63"/>
      <c r="L244" s="63"/>
      <c r="M244" s="63">
        <v>1</v>
      </c>
      <c r="N244" s="63"/>
      <c r="O244" s="63"/>
      <c r="P244" s="58">
        <v>1</v>
      </c>
      <c r="Q244" s="58">
        <v>39</v>
      </c>
      <c r="R244" s="58"/>
      <c r="S244" s="58"/>
      <c r="T244" s="53"/>
      <c r="U244" s="63"/>
      <c r="V244" s="63"/>
      <c r="W244" s="63">
        <f t="shared" ca="1" si="9"/>
        <v>39</v>
      </c>
      <c r="X244" s="55" t="str">
        <f t="shared" ca="1" si="10"/>
        <v>2 группы</v>
      </c>
      <c r="Y244" s="55" t="str">
        <f t="shared" ca="1" si="11"/>
        <v>3 подгруппы</v>
      </c>
      <c r="Z244" s="62"/>
      <c r="AA244" s="62" t="s">
        <v>22</v>
      </c>
      <c r="AB244"/>
    </row>
    <row r="245" spans="1:60" s="6" customFormat="1" ht="25.5" x14ac:dyDescent="0.25">
      <c r="A245" s="63">
        <v>6368</v>
      </c>
      <c r="B245" s="62">
        <v>2018</v>
      </c>
      <c r="C245" s="62" t="s">
        <v>35</v>
      </c>
      <c r="D245" s="62" t="s">
        <v>116</v>
      </c>
      <c r="E245" s="62" t="s">
        <v>28</v>
      </c>
      <c r="F245" s="62" t="s">
        <v>56</v>
      </c>
      <c r="G245" s="62">
        <v>1</v>
      </c>
      <c r="H245" s="63">
        <v>17043</v>
      </c>
      <c r="I245" s="62" t="s">
        <v>205</v>
      </c>
      <c r="J245" s="63">
        <v>18</v>
      </c>
      <c r="K245" s="63"/>
      <c r="L245" s="63"/>
      <c r="M245" s="63"/>
      <c r="N245" s="63">
        <v>1</v>
      </c>
      <c r="O245" s="63"/>
      <c r="P245" s="58"/>
      <c r="Q245" s="58"/>
      <c r="R245" s="58"/>
      <c r="S245" s="58"/>
      <c r="T245" s="53"/>
      <c r="U245" s="63"/>
      <c r="V245" s="63"/>
      <c r="W245" s="63">
        <f t="shared" ca="1" si="9"/>
        <v>39</v>
      </c>
      <c r="X245" s="55" t="str">
        <f t="shared" ca="1" si="10"/>
        <v>2 группы</v>
      </c>
      <c r="Y245" s="55" t="str">
        <f t="shared" ca="1" si="11"/>
        <v>3 подгруппы</v>
      </c>
      <c r="Z245" s="62"/>
      <c r="AA245" s="62" t="s">
        <v>61</v>
      </c>
      <c r="AB245"/>
    </row>
    <row r="246" spans="1:60" s="6" customFormat="1" ht="25.5" x14ac:dyDescent="0.25">
      <c r="A246" s="63">
        <v>6368</v>
      </c>
      <c r="B246" s="62">
        <v>2018</v>
      </c>
      <c r="C246" s="62" t="s">
        <v>35</v>
      </c>
      <c r="D246" s="62" t="s">
        <v>36</v>
      </c>
      <c r="E246" s="62" t="s">
        <v>26</v>
      </c>
      <c r="F246" s="62" t="s">
        <v>25</v>
      </c>
      <c r="G246" s="62">
        <v>1</v>
      </c>
      <c r="H246" s="63">
        <v>17043</v>
      </c>
      <c r="I246" s="62" t="s">
        <v>203</v>
      </c>
      <c r="J246" s="63"/>
      <c r="K246" s="63"/>
      <c r="L246" s="63">
        <v>36</v>
      </c>
      <c r="M246" s="63"/>
      <c r="N246" s="63"/>
      <c r="O246" s="63"/>
      <c r="P246" s="58"/>
      <c r="Q246" s="58"/>
      <c r="R246" s="58"/>
      <c r="S246" s="58"/>
      <c r="T246" s="53"/>
      <c r="U246" s="63"/>
      <c r="V246" s="63"/>
      <c r="W246" s="63">
        <f t="shared" ca="1" si="9"/>
        <v>39</v>
      </c>
      <c r="X246" s="55" t="str">
        <f t="shared" ca="1" si="10"/>
        <v>2 группы</v>
      </c>
      <c r="Y246" s="55" t="str">
        <f t="shared" ca="1" si="11"/>
        <v>3 подгруппы</v>
      </c>
      <c r="Z246" s="62"/>
      <c r="AA246" s="62" t="s">
        <v>61</v>
      </c>
      <c r="AB246"/>
    </row>
    <row r="247" spans="1:60" s="6" customFormat="1" ht="25.5" x14ac:dyDescent="0.25">
      <c r="A247" s="63">
        <v>6368</v>
      </c>
      <c r="B247" s="62">
        <v>2018</v>
      </c>
      <c r="C247" s="62" t="s">
        <v>35</v>
      </c>
      <c r="D247" s="62" t="s">
        <v>36</v>
      </c>
      <c r="E247" s="62" t="s">
        <v>26</v>
      </c>
      <c r="F247" s="62" t="s">
        <v>25</v>
      </c>
      <c r="G247" s="62">
        <v>1</v>
      </c>
      <c r="H247" s="63">
        <v>17043</v>
      </c>
      <c r="I247" s="62" t="s">
        <v>203</v>
      </c>
      <c r="J247" s="63"/>
      <c r="K247" s="63"/>
      <c r="L247" s="63">
        <v>36</v>
      </c>
      <c r="M247" s="63">
        <v>1</v>
      </c>
      <c r="N247" s="63">
        <v>1</v>
      </c>
      <c r="O247" s="63"/>
      <c r="P247" s="58"/>
      <c r="Q247" s="58"/>
      <c r="R247" s="58"/>
      <c r="S247" s="58"/>
      <c r="T247" s="53"/>
      <c r="U247" s="63"/>
      <c r="V247" s="63"/>
      <c r="W247" s="63">
        <f t="shared" ca="1" si="9"/>
        <v>39</v>
      </c>
      <c r="X247" s="55" t="str">
        <f t="shared" ca="1" si="10"/>
        <v>2 группы</v>
      </c>
      <c r="Y247" s="55" t="str">
        <f t="shared" ca="1" si="11"/>
        <v>3 подгруппы</v>
      </c>
      <c r="Z247" s="62"/>
      <c r="AA247" s="62" t="s">
        <v>22</v>
      </c>
      <c r="AB247"/>
    </row>
    <row r="248" spans="1:60" s="6" customFormat="1" ht="25.5" x14ac:dyDescent="0.25">
      <c r="A248" s="63">
        <v>6368</v>
      </c>
      <c r="B248" s="62">
        <v>2018</v>
      </c>
      <c r="C248" s="62" t="s">
        <v>35</v>
      </c>
      <c r="D248" s="62" t="s">
        <v>36</v>
      </c>
      <c r="E248" s="62" t="s">
        <v>26</v>
      </c>
      <c r="F248" s="62" t="s">
        <v>25</v>
      </c>
      <c r="G248" s="62">
        <v>1</v>
      </c>
      <c r="H248" s="63">
        <v>17043</v>
      </c>
      <c r="I248" s="62" t="s">
        <v>182</v>
      </c>
      <c r="J248" s="63"/>
      <c r="K248" s="63"/>
      <c r="L248" s="63">
        <v>72</v>
      </c>
      <c r="M248" s="63"/>
      <c r="N248" s="63"/>
      <c r="O248" s="63"/>
      <c r="P248" s="58">
        <v>1</v>
      </c>
      <c r="Q248" s="58">
        <v>39</v>
      </c>
      <c r="R248" s="58"/>
      <c r="S248" s="58"/>
      <c r="T248" s="53"/>
      <c r="U248" s="63"/>
      <c r="V248" s="63"/>
      <c r="W248" s="63">
        <f t="shared" ca="1" si="9"/>
        <v>39</v>
      </c>
      <c r="X248" s="55" t="str">
        <f t="shared" ca="1" si="10"/>
        <v>2 группы</v>
      </c>
      <c r="Y248" s="55" t="str">
        <f t="shared" ca="1" si="11"/>
        <v>3 подгруппы</v>
      </c>
      <c r="Z248" s="62"/>
      <c r="AA248" s="62" t="s">
        <v>22</v>
      </c>
      <c r="AB248"/>
    </row>
    <row r="249" spans="1:60" s="6" customFormat="1" ht="25.5" x14ac:dyDescent="0.25">
      <c r="A249" s="63">
        <v>6368</v>
      </c>
      <c r="B249" s="62">
        <v>2018</v>
      </c>
      <c r="C249" s="62" t="s">
        <v>35</v>
      </c>
      <c r="D249" s="62" t="s">
        <v>73</v>
      </c>
      <c r="E249" s="62" t="s">
        <v>20</v>
      </c>
      <c r="F249" s="62" t="s">
        <v>21</v>
      </c>
      <c r="G249" s="62">
        <v>1</v>
      </c>
      <c r="H249" s="63">
        <v>17043</v>
      </c>
      <c r="I249" s="62" t="s">
        <v>206</v>
      </c>
      <c r="J249" s="63">
        <v>44</v>
      </c>
      <c r="K249" s="63">
        <v>128</v>
      </c>
      <c r="L249" s="63"/>
      <c r="M249" s="63">
        <v>1</v>
      </c>
      <c r="N249" s="63"/>
      <c r="O249" s="63">
        <v>1</v>
      </c>
      <c r="P249" s="58"/>
      <c r="Q249" s="58"/>
      <c r="R249" s="58"/>
      <c r="S249" s="58"/>
      <c r="T249" s="53"/>
      <c r="U249" s="63"/>
      <c r="V249" s="63"/>
      <c r="W249" s="63">
        <f t="shared" ca="1" si="9"/>
        <v>39</v>
      </c>
      <c r="X249" s="55" t="str">
        <f t="shared" ca="1" si="10"/>
        <v>2 группы</v>
      </c>
      <c r="Y249" s="55" t="str">
        <f t="shared" ca="1" si="11"/>
        <v>3 подгруппы</v>
      </c>
      <c r="Z249" s="62"/>
      <c r="AA249" s="62" t="s">
        <v>22</v>
      </c>
      <c r="AB249"/>
    </row>
    <row r="250" spans="1:60" s="6" customFormat="1" ht="25.5" x14ac:dyDescent="0.25">
      <c r="A250" s="63">
        <v>6368</v>
      </c>
      <c r="B250" s="62">
        <v>2018</v>
      </c>
      <c r="C250" s="62" t="s">
        <v>35</v>
      </c>
      <c r="D250" s="62" t="s">
        <v>73</v>
      </c>
      <c r="E250" s="62" t="s">
        <v>20</v>
      </c>
      <c r="F250" s="62" t="s">
        <v>21</v>
      </c>
      <c r="G250" s="62">
        <v>1</v>
      </c>
      <c r="H250" s="63">
        <v>17043</v>
      </c>
      <c r="I250" s="62" t="s">
        <v>185</v>
      </c>
      <c r="J250" s="63"/>
      <c r="K250" s="63"/>
      <c r="L250" s="63">
        <v>108</v>
      </c>
      <c r="M250" s="63">
        <v>1</v>
      </c>
      <c r="N250" s="63"/>
      <c r="O250" s="63"/>
      <c r="P250" s="58">
        <v>1</v>
      </c>
      <c r="Q250" s="58"/>
      <c r="R250" s="58"/>
      <c r="S250" s="58"/>
      <c r="T250" s="53"/>
      <c r="U250" s="63"/>
      <c r="V250" s="63"/>
      <c r="W250" s="63">
        <f t="shared" ca="1" si="9"/>
        <v>39</v>
      </c>
      <c r="X250" s="55" t="str">
        <f t="shared" ca="1" si="10"/>
        <v>2 группы</v>
      </c>
      <c r="Y250" s="55" t="str">
        <f t="shared" ca="1" si="11"/>
        <v>3 подгруппы</v>
      </c>
      <c r="Z250" s="62"/>
      <c r="AA250" s="62" t="s">
        <v>22</v>
      </c>
      <c r="AB250"/>
    </row>
    <row r="251" spans="1:60" s="6" customFormat="1" ht="25.5" x14ac:dyDescent="0.25">
      <c r="A251" s="63">
        <v>6368</v>
      </c>
      <c r="B251" s="62">
        <v>2018</v>
      </c>
      <c r="C251" s="62" t="s">
        <v>35</v>
      </c>
      <c r="D251" s="62" t="s">
        <v>312</v>
      </c>
      <c r="E251" s="62" t="s">
        <v>63</v>
      </c>
      <c r="F251" s="62" t="s">
        <v>23</v>
      </c>
      <c r="G251" s="62">
        <v>1</v>
      </c>
      <c r="H251" s="63">
        <v>17043</v>
      </c>
      <c r="I251" s="62" t="s">
        <v>183</v>
      </c>
      <c r="J251" s="63">
        <v>18</v>
      </c>
      <c r="K251" s="63">
        <v>36</v>
      </c>
      <c r="L251" s="63"/>
      <c r="M251" s="63">
        <v>1</v>
      </c>
      <c r="N251" s="63">
        <v>1</v>
      </c>
      <c r="O251" s="63"/>
      <c r="P251" s="58"/>
      <c r="Q251" s="58"/>
      <c r="R251" s="58"/>
      <c r="S251" s="58"/>
      <c r="T251" s="53"/>
      <c r="U251" s="63"/>
      <c r="V251" s="63"/>
      <c r="W251" s="63">
        <f t="shared" ca="1" si="9"/>
        <v>39</v>
      </c>
      <c r="X251" s="55" t="str">
        <f t="shared" ca="1" si="10"/>
        <v>2 группы</v>
      </c>
      <c r="Y251" s="55" t="str">
        <f t="shared" ca="1" si="11"/>
        <v>3 подгруппы</v>
      </c>
      <c r="Z251" s="62"/>
      <c r="AA251" s="62" t="s">
        <v>61</v>
      </c>
      <c r="AB251"/>
      <c r="BF251"/>
      <c r="BG251"/>
      <c r="BH251"/>
    </row>
    <row r="252" spans="1:60" s="6" customFormat="1" ht="25.5" x14ac:dyDescent="0.25">
      <c r="A252" s="63">
        <v>6368</v>
      </c>
      <c r="B252" s="62">
        <v>2018</v>
      </c>
      <c r="C252" s="62" t="s">
        <v>35</v>
      </c>
      <c r="D252" s="62" t="s">
        <v>150</v>
      </c>
      <c r="E252" s="62" t="s">
        <v>30</v>
      </c>
      <c r="F252" s="62" t="s">
        <v>25</v>
      </c>
      <c r="G252" s="62">
        <v>1</v>
      </c>
      <c r="H252" s="63">
        <v>17043</v>
      </c>
      <c r="I252" s="62" t="s">
        <v>203</v>
      </c>
      <c r="J252" s="63"/>
      <c r="K252" s="63"/>
      <c r="L252" s="63">
        <v>36</v>
      </c>
      <c r="M252" s="63"/>
      <c r="N252" s="63"/>
      <c r="O252" s="63"/>
      <c r="P252" s="58"/>
      <c r="Q252" s="58"/>
      <c r="R252" s="58"/>
      <c r="S252" s="58"/>
      <c r="T252" s="53"/>
      <c r="U252" s="63"/>
      <c r="V252" s="63"/>
      <c r="W252" s="63">
        <f t="shared" ca="1" si="9"/>
        <v>39</v>
      </c>
      <c r="X252" s="55" t="str">
        <f t="shared" ca="1" si="10"/>
        <v>2 группы</v>
      </c>
      <c r="Y252" s="55" t="str">
        <f t="shared" ca="1" si="11"/>
        <v>3 подгруппы</v>
      </c>
      <c r="Z252" s="62"/>
      <c r="AA252" s="62" t="s">
        <v>22</v>
      </c>
      <c r="AB252"/>
      <c r="BF252"/>
      <c r="BG252"/>
      <c r="BH252"/>
    </row>
    <row r="253" spans="1:60" s="6" customFormat="1" ht="25.5" x14ac:dyDescent="0.25">
      <c r="A253" s="63">
        <v>6372</v>
      </c>
      <c r="B253" s="62">
        <v>2018</v>
      </c>
      <c r="C253" s="62" t="s">
        <v>35</v>
      </c>
      <c r="D253" s="62" t="s">
        <v>36</v>
      </c>
      <c r="E253" s="62" t="s">
        <v>26</v>
      </c>
      <c r="F253" s="62" t="s">
        <v>25</v>
      </c>
      <c r="G253" s="62">
        <v>1</v>
      </c>
      <c r="H253" s="63">
        <v>17044</v>
      </c>
      <c r="I253" s="62" t="s">
        <v>194</v>
      </c>
      <c r="J253" s="63">
        <v>9</v>
      </c>
      <c r="K253" s="63">
        <v>32</v>
      </c>
      <c r="L253" s="63"/>
      <c r="M253" s="63"/>
      <c r="N253" s="63"/>
      <c r="O253" s="63"/>
      <c r="P253" s="58"/>
      <c r="Q253" s="58"/>
      <c r="R253" s="58"/>
      <c r="S253" s="58"/>
      <c r="T253" s="53">
        <v>9</v>
      </c>
      <c r="U253" s="63"/>
      <c r="V253" s="63"/>
      <c r="W253" s="63">
        <f t="shared" ca="1" si="9"/>
        <v>31</v>
      </c>
      <c r="X253" s="55" t="str">
        <f t="shared" ca="1" si="10"/>
        <v>2 группы</v>
      </c>
      <c r="Y253" s="55" t="str">
        <f t="shared" ca="1" si="11"/>
        <v>3 подгруппы</v>
      </c>
      <c r="Z253" s="62"/>
      <c r="AA253" s="62" t="s">
        <v>22</v>
      </c>
      <c r="AB253"/>
      <c r="BF253"/>
      <c r="BG253"/>
      <c r="BH253"/>
    </row>
    <row r="254" spans="1:60" s="6" customFormat="1" ht="25.5" x14ac:dyDescent="0.25">
      <c r="A254" s="63">
        <v>6373</v>
      </c>
      <c r="B254" s="62">
        <v>2018</v>
      </c>
      <c r="C254" s="62" t="s">
        <v>35</v>
      </c>
      <c r="D254" s="62" t="s">
        <v>36</v>
      </c>
      <c r="E254" s="62" t="s">
        <v>26</v>
      </c>
      <c r="F254" s="62" t="s">
        <v>25</v>
      </c>
      <c r="G254" s="62">
        <v>1</v>
      </c>
      <c r="H254" s="63">
        <v>17045</v>
      </c>
      <c r="I254" s="62" t="s">
        <v>219</v>
      </c>
      <c r="J254" s="63">
        <v>20</v>
      </c>
      <c r="K254" s="63"/>
      <c r="L254" s="63">
        <v>34</v>
      </c>
      <c r="M254" s="63"/>
      <c r="N254" s="63"/>
      <c r="O254" s="63"/>
      <c r="P254" s="58"/>
      <c r="Q254" s="58"/>
      <c r="R254" s="58"/>
      <c r="S254" s="58"/>
      <c r="T254" s="53">
        <v>10</v>
      </c>
      <c r="U254" s="63"/>
      <c r="V254" s="63"/>
      <c r="W254" s="63">
        <f t="shared" ca="1" si="9"/>
        <v>11</v>
      </c>
      <c r="X254" s="55" t="str">
        <f t="shared" ca="1" si="10"/>
        <v>1 группа</v>
      </c>
      <c r="Y254" s="55" t="str">
        <f t="shared" ca="1" si="11"/>
        <v>1 подгруппа</v>
      </c>
      <c r="Z254" s="62"/>
      <c r="AA254" s="62" t="s">
        <v>22</v>
      </c>
      <c r="AB254"/>
      <c r="BF254"/>
      <c r="BG254"/>
      <c r="BH254"/>
    </row>
    <row r="255" spans="1:60" s="6" customFormat="1" ht="25.5" x14ac:dyDescent="0.25">
      <c r="A255" s="63">
        <v>6373</v>
      </c>
      <c r="B255" s="62">
        <v>2018</v>
      </c>
      <c r="C255" s="62" t="s">
        <v>35</v>
      </c>
      <c r="D255" s="62" t="s">
        <v>36</v>
      </c>
      <c r="E255" s="62" t="s">
        <v>26</v>
      </c>
      <c r="F255" s="62" t="s">
        <v>25</v>
      </c>
      <c r="G255" s="62">
        <v>1</v>
      </c>
      <c r="H255" s="63">
        <v>17045</v>
      </c>
      <c r="I255" s="62" t="s">
        <v>218</v>
      </c>
      <c r="J255" s="63">
        <v>16</v>
      </c>
      <c r="K255" s="63"/>
      <c r="L255" s="63"/>
      <c r="M255" s="63"/>
      <c r="N255" s="63"/>
      <c r="O255" s="63"/>
      <c r="P255" s="58"/>
      <c r="Q255" s="58"/>
      <c r="R255" s="58"/>
      <c r="S255" s="58"/>
      <c r="T255" s="53">
        <v>13</v>
      </c>
      <c r="U255" s="63"/>
      <c r="V255" s="63"/>
      <c r="W255" s="63">
        <f t="shared" ca="1" si="9"/>
        <v>37</v>
      </c>
      <c r="X255" s="55" t="str">
        <f t="shared" ca="1" si="10"/>
        <v>2 группы</v>
      </c>
      <c r="Y255" s="55" t="str">
        <f t="shared" ca="1" si="11"/>
        <v>3 подгруппы</v>
      </c>
      <c r="Z255" s="62"/>
      <c r="AA255" s="62" t="s">
        <v>61</v>
      </c>
      <c r="AB255"/>
      <c r="BF255"/>
      <c r="BG255"/>
      <c r="BH255"/>
    </row>
    <row r="256" spans="1:60" s="6" customFormat="1" ht="25.5" x14ac:dyDescent="0.25">
      <c r="A256" s="63">
        <v>6373</v>
      </c>
      <c r="B256" s="62">
        <v>2018</v>
      </c>
      <c r="C256" s="62" t="s">
        <v>35</v>
      </c>
      <c r="D256" s="62" t="s">
        <v>150</v>
      </c>
      <c r="E256" s="62" t="s">
        <v>30</v>
      </c>
      <c r="F256" s="62" t="s">
        <v>25</v>
      </c>
      <c r="G256" s="62">
        <v>1</v>
      </c>
      <c r="H256" s="63">
        <v>17045</v>
      </c>
      <c r="I256" s="62" t="s">
        <v>219</v>
      </c>
      <c r="J256" s="63"/>
      <c r="K256" s="63"/>
      <c r="L256" s="63">
        <v>68</v>
      </c>
      <c r="M256" s="63"/>
      <c r="N256" s="63"/>
      <c r="O256" s="63"/>
      <c r="P256" s="58"/>
      <c r="Q256" s="58"/>
      <c r="R256" s="58"/>
      <c r="S256" s="58"/>
      <c r="T256" s="53">
        <v>8</v>
      </c>
      <c r="U256" s="63"/>
      <c r="V256" s="63"/>
      <c r="W256" s="63">
        <f t="shared" ca="1" si="9"/>
        <v>44</v>
      </c>
      <c r="X256" s="55" t="str">
        <f t="shared" ca="1" si="10"/>
        <v>2 группы</v>
      </c>
      <c r="Y256" s="55" t="str">
        <f t="shared" ca="1" si="11"/>
        <v>3 подгруппы</v>
      </c>
      <c r="Z256" s="62"/>
      <c r="AA256" s="62" t="s">
        <v>22</v>
      </c>
      <c r="AB256"/>
      <c r="BF256"/>
      <c r="BG256"/>
      <c r="BH256"/>
    </row>
    <row r="257" spans="1:57" ht="25.5" x14ac:dyDescent="0.25">
      <c r="A257" s="63">
        <v>6380</v>
      </c>
      <c r="B257" s="62">
        <v>2018</v>
      </c>
      <c r="C257" s="62" t="s">
        <v>35</v>
      </c>
      <c r="D257" s="62" t="s">
        <v>115</v>
      </c>
      <c r="E257" s="62" t="s">
        <v>20</v>
      </c>
      <c r="F257" s="62" t="s">
        <v>82</v>
      </c>
      <c r="G257" s="62">
        <v>0.25</v>
      </c>
      <c r="H257" s="63">
        <v>17577</v>
      </c>
      <c r="I257" s="62" t="s">
        <v>194</v>
      </c>
      <c r="J257" s="63"/>
      <c r="K257" s="63">
        <v>32</v>
      </c>
      <c r="L257" s="63"/>
      <c r="M257" s="63"/>
      <c r="N257" s="63"/>
      <c r="O257" s="63"/>
      <c r="P257" s="58"/>
      <c r="Q257" s="58"/>
      <c r="R257" s="58"/>
      <c r="S257" s="58"/>
      <c r="T257" s="53">
        <v>14</v>
      </c>
      <c r="U257" s="63"/>
      <c r="V257" s="63"/>
      <c r="W257" s="63">
        <f t="shared" ca="1" si="9"/>
        <v>13</v>
      </c>
      <c r="X257" s="55" t="str">
        <f t="shared" ca="1" si="10"/>
        <v>1 группа</v>
      </c>
      <c r="Y257" s="55" t="str">
        <f t="shared" ca="1" si="11"/>
        <v>1 подгруппа</v>
      </c>
      <c r="Z257" s="62"/>
      <c r="AA257" s="62" t="s">
        <v>22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</row>
    <row r="258" spans="1:57" ht="25.5" x14ac:dyDescent="0.25">
      <c r="A258" s="63">
        <v>6380</v>
      </c>
      <c r="B258" s="62">
        <v>2018</v>
      </c>
      <c r="C258" s="62" t="s">
        <v>35</v>
      </c>
      <c r="D258" s="62" t="s">
        <v>36</v>
      </c>
      <c r="E258" s="62" t="s">
        <v>26</v>
      </c>
      <c r="F258" s="62" t="s">
        <v>25</v>
      </c>
      <c r="G258" s="62">
        <v>1</v>
      </c>
      <c r="H258" s="63">
        <v>17577</v>
      </c>
      <c r="I258" s="62" t="s">
        <v>194</v>
      </c>
      <c r="J258" s="63">
        <v>9</v>
      </c>
      <c r="K258" s="63"/>
      <c r="L258" s="63"/>
      <c r="M258" s="63"/>
      <c r="N258" s="63"/>
      <c r="O258" s="63"/>
      <c r="P258" s="58"/>
      <c r="Q258" s="58"/>
      <c r="R258" s="58"/>
      <c r="S258" s="58"/>
      <c r="T258" s="53"/>
      <c r="U258" s="63"/>
      <c r="V258" s="63"/>
      <c r="W258" s="63">
        <f t="shared" ca="1" si="9"/>
        <v>58</v>
      </c>
      <c r="X258" s="55" t="str">
        <f t="shared" ca="1" si="10"/>
        <v>2 группы</v>
      </c>
      <c r="Y258" s="55" t="str">
        <f t="shared" ca="1" si="11"/>
        <v>4 подгруппы</v>
      </c>
      <c r="Z258" s="62"/>
      <c r="AA258" s="62" t="s">
        <v>61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</row>
    <row r="259" spans="1:57" ht="25.5" x14ac:dyDescent="0.25">
      <c r="A259" s="63">
        <v>6380</v>
      </c>
      <c r="B259" s="62">
        <v>2018</v>
      </c>
      <c r="C259" s="62" t="s">
        <v>35</v>
      </c>
      <c r="D259" s="62" t="s">
        <v>169</v>
      </c>
      <c r="E259" s="62" t="s">
        <v>20</v>
      </c>
      <c r="F259" s="62" t="s">
        <v>82</v>
      </c>
      <c r="G259" s="62">
        <v>0.25</v>
      </c>
      <c r="H259" s="63">
        <v>17577</v>
      </c>
      <c r="I259" s="62" t="s">
        <v>194</v>
      </c>
      <c r="J259" s="63"/>
      <c r="K259" s="63">
        <v>32</v>
      </c>
      <c r="L259" s="63"/>
      <c r="M259" s="63"/>
      <c r="N259" s="63"/>
      <c r="O259" s="63"/>
      <c r="P259" s="58"/>
      <c r="Q259" s="58"/>
      <c r="R259" s="58"/>
      <c r="S259" s="58"/>
      <c r="T259" s="53"/>
      <c r="U259" s="63"/>
      <c r="V259" s="63"/>
      <c r="W259" s="63">
        <f t="shared" ca="1" si="9"/>
        <v>21</v>
      </c>
      <c r="X259" s="55" t="str">
        <f t="shared" ca="1" si="10"/>
        <v>1 группа</v>
      </c>
      <c r="Y259" s="55" t="str">
        <f t="shared" ca="1" si="11"/>
        <v>2 подгруппы</v>
      </c>
      <c r="Z259" s="62"/>
      <c r="AA259" s="62" t="s">
        <v>22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</row>
    <row r="260" spans="1:57" ht="25.5" x14ac:dyDescent="0.25">
      <c r="A260" s="63">
        <v>6380</v>
      </c>
      <c r="B260" s="62">
        <v>2018</v>
      </c>
      <c r="C260" s="62" t="s">
        <v>35</v>
      </c>
      <c r="D260" s="62" t="s">
        <v>150</v>
      </c>
      <c r="E260" s="62" t="s">
        <v>30</v>
      </c>
      <c r="F260" s="62" t="s">
        <v>25</v>
      </c>
      <c r="G260" s="62">
        <v>1</v>
      </c>
      <c r="H260" s="63">
        <v>17577</v>
      </c>
      <c r="I260" s="62" t="s">
        <v>194</v>
      </c>
      <c r="J260" s="63"/>
      <c r="K260" s="63"/>
      <c r="L260" s="63"/>
      <c r="M260" s="63"/>
      <c r="N260" s="63"/>
      <c r="O260" s="63"/>
      <c r="P260" s="58"/>
      <c r="Q260" s="58"/>
      <c r="R260" s="58"/>
      <c r="S260" s="58"/>
      <c r="T260" s="53"/>
      <c r="U260" s="63"/>
      <c r="V260" s="63"/>
      <c r="W260" s="63">
        <f t="shared" ref="W260:W323" ca="1" si="12">IF($H260=$AD$4,$AD$11,IF($H260=$AE$4,$AE$11,IF($H260=$AF$4,$AF$11,IF($H260=$AG$4,$AG$11,IF($H260=$AH$4,$AH$11,IF($H260=$AI$4,$AI$11,IF($H260=$AJ$4,$AJ$11,IF($H260=$AK$4,$AK$11,IF($H260=$AL$4,$AL$11,IF($H260=$AM$4,$AM$11,IF($H260=$AN$4,$AN$11,IF($H260=$AO$4,$AO$11,IF($H260=$AP$4,$AP$11,IF($H260=$AQ$4,$AQ$11,IF($H260=$AR$4,$AR$11,IF($H260=$AS$4,$AS$11,IF($H260=$AT$4,$AT$11,IF($H260=$AU$4,$AU$11,IF($H260=$AV$4,$AV$11,IF($H260=$AW$4,$AW$11,IF($H260=$AX$4,$AX$11,IF($H260=$AY$4,$AY$11,IF($H260=$AZ$4,$AZ$11,IF($H260=$BA$4,$BA$11,IF($H260=$BB$4,$BB$11,IF($H260=$BC$4,$BC$11,IF($H260=$BD$4,$BD$11,IF($H260=$BE$4,$BE$11,IF($H260=$AD$5,$AD$12,IF($H260=$AE$5,$AE$12,IF($H260=$AH$5,$AH$12,IF($H260=$AI$5,$AI$12,IF($H260=$AL$5,$AL$12,IF($H260=$AM$5,$AM$12,IF($H260=$AP$5,$AP$12,IF($H260=$AQ$5,$AQ$12,IF($H260=$AT$5,$AT$12,IF($H260=$AU$5,$AU$12,IF($H260=$AX$5,$AX$12,IF($H260=$AY$5,$AY$12,IF($H260=$BB$5,$BB$12,IF($H260=$BC$5,$BC$12,RANDBETWEEN(5,60)))))))))))))))))))))))))))))))))))))))))))</f>
        <v>19</v>
      </c>
      <c r="X260" s="55" t="str">
        <f t="shared" ref="X260:X323" ca="1" si="13">IF($W260&lt;=30,"1 группа",IF($W260&lt;=60,"2 группы",IF($W260&lt;=90,"3 группы",IF($W260&lt;=120,"4 группы",IF($W260&lt;=150,"5 групп",IF($W260&lt;=180,"6 групп",IF($W260&lt;=210,"7 групп","8 групп")))))))</f>
        <v>1 группа</v>
      </c>
      <c r="Y260" s="55" t="str">
        <f t="shared" ref="Y260:Y323" ca="1" si="14">IF($W260&lt;=15,"1 подгруппа",IF($W260&lt;=30,"2 подгруппы",IF($W260&lt;=45,"3 подгруппы",IF($W260&lt;=60,"4 подгруппы",IF($W260&lt;=75,"5 подгрупп",IF($W260&lt;=90,"6 подгрупп",IF($W260&lt;=105,"7 подгрупп","8 подгрупп")))))))</f>
        <v>2 подгруппы</v>
      </c>
      <c r="Z260" s="62"/>
      <c r="AA260" s="62" t="s">
        <v>22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</row>
    <row r="261" spans="1:57" ht="38.25" x14ac:dyDescent="0.25">
      <c r="A261" s="57">
        <v>4848</v>
      </c>
      <c r="B261" s="54">
        <v>2019</v>
      </c>
      <c r="C261" s="55" t="s">
        <v>35</v>
      </c>
      <c r="D261" s="55" t="s">
        <v>70</v>
      </c>
      <c r="E261" s="55" t="s">
        <v>28</v>
      </c>
      <c r="F261" s="55" t="s">
        <v>23</v>
      </c>
      <c r="G261" s="56">
        <v>1</v>
      </c>
      <c r="H261" s="63" t="s">
        <v>323</v>
      </c>
      <c r="I261" s="55" t="s">
        <v>160</v>
      </c>
      <c r="J261" s="57">
        <v>8</v>
      </c>
      <c r="K261" s="57">
        <v>14</v>
      </c>
      <c r="L261" s="57">
        <v>28</v>
      </c>
      <c r="M261" s="57">
        <v>1</v>
      </c>
      <c r="N261" s="57"/>
      <c r="O261" s="57"/>
      <c r="P261" s="59"/>
      <c r="Q261" s="59"/>
      <c r="R261" s="59"/>
      <c r="S261" s="59"/>
      <c r="T261" s="66"/>
      <c r="U261" s="57"/>
      <c r="V261" s="57"/>
      <c r="W261" s="57">
        <f t="shared" ca="1" si="12"/>
        <v>27</v>
      </c>
      <c r="X261" s="55" t="str">
        <f t="shared" ca="1" si="13"/>
        <v>1 группа</v>
      </c>
      <c r="Y261" s="55" t="str">
        <f t="shared" ca="1" si="14"/>
        <v>2 подгруппы</v>
      </c>
      <c r="Z261" s="55"/>
      <c r="AA261" s="55" t="s">
        <v>22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</row>
    <row r="262" spans="1:57" ht="51" x14ac:dyDescent="0.25">
      <c r="A262" s="57">
        <v>4848</v>
      </c>
      <c r="B262" s="54">
        <v>2019</v>
      </c>
      <c r="C262" s="55" t="s">
        <v>35</v>
      </c>
      <c r="D262" s="55" t="s">
        <v>72</v>
      </c>
      <c r="E262" s="55" t="s">
        <v>26</v>
      </c>
      <c r="F262" s="55" t="s">
        <v>25</v>
      </c>
      <c r="G262" s="56">
        <v>1</v>
      </c>
      <c r="H262" s="63" t="s">
        <v>323</v>
      </c>
      <c r="I262" s="55" t="s">
        <v>161</v>
      </c>
      <c r="J262" s="57">
        <v>12</v>
      </c>
      <c r="K262" s="57"/>
      <c r="L262" s="57"/>
      <c r="M262" s="57"/>
      <c r="N262" s="57"/>
      <c r="O262" s="57"/>
      <c r="P262" s="59"/>
      <c r="Q262" s="59"/>
      <c r="R262" s="59"/>
      <c r="S262" s="59"/>
      <c r="T262" s="66"/>
      <c r="U262" s="57"/>
      <c r="V262" s="57"/>
      <c r="W262" s="57">
        <f t="shared" ca="1" si="12"/>
        <v>27</v>
      </c>
      <c r="X262" s="55" t="str">
        <f t="shared" ca="1" si="13"/>
        <v>1 группа</v>
      </c>
      <c r="Y262" s="55" t="str">
        <f t="shared" ca="1" si="14"/>
        <v>2 подгруппы</v>
      </c>
      <c r="Z262" s="55"/>
      <c r="AA262" s="55" t="s">
        <v>22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</row>
    <row r="263" spans="1:57" ht="51" x14ac:dyDescent="0.25">
      <c r="A263" s="57">
        <v>4848</v>
      </c>
      <c r="B263" s="54">
        <v>2019</v>
      </c>
      <c r="C263" s="55" t="s">
        <v>35</v>
      </c>
      <c r="D263" s="55" t="s">
        <v>72</v>
      </c>
      <c r="E263" s="55" t="s">
        <v>26</v>
      </c>
      <c r="F263" s="55" t="s">
        <v>25</v>
      </c>
      <c r="G263" s="56">
        <v>1</v>
      </c>
      <c r="H263" s="63" t="s">
        <v>323</v>
      </c>
      <c r="I263" s="55" t="s">
        <v>162</v>
      </c>
      <c r="J263" s="57">
        <v>12</v>
      </c>
      <c r="K263" s="57"/>
      <c r="L263" s="57">
        <v>48</v>
      </c>
      <c r="M263" s="57">
        <v>1</v>
      </c>
      <c r="N263" s="57"/>
      <c r="O263" s="57"/>
      <c r="P263" s="59"/>
      <c r="Q263" s="59"/>
      <c r="R263" s="59"/>
      <c r="S263" s="59"/>
      <c r="T263" s="66"/>
      <c r="U263" s="57"/>
      <c r="V263" s="57"/>
      <c r="W263" s="57">
        <f t="shared" ca="1" si="12"/>
        <v>27</v>
      </c>
      <c r="X263" s="55" t="str">
        <f t="shared" ca="1" si="13"/>
        <v>1 группа</v>
      </c>
      <c r="Y263" s="55" t="str">
        <f t="shared" ca="1" si="14"/>
        <v>2 подгруппы</v>
      </c>
      <c r="Z263" s="55"/>
      <c r="AA263" s="55" t="s">
        <v>61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</row>
    <row r="264" spans="1:57" ht="38.25" x14ac:dyDescent="0.25">
      <c r="A264" s="57">
        <v>4848</v>
      </c>
      <c r="B264" s="54">
        <v>2019</v>
      </c>
      <c r="C264" s="55" t="s">
        <v>35</v>
      </c>
      <c r="D264" s="55" t="s">
        <v>72</v>
      </c>
      <c r="E264" s="55" t="s">
        <v>26</v>
      </c>
      <c r="F264" s="55" t="s">
        <v>25</v>
      </c>
      <c r="G264" s="56">
        <v>1</v>
      </c>
      <c r="H264" s="63" t="s">
        <v>323</v>
      </c>
      <c r="I264" s="55" t="s">
        <v>159</v>
      </c>
      <c r="J264" s="57"/>
      <c r="K264" s="57"/>
      <c r="L264" s="57"/>
      <c r="M264" s="57">
        <v>1</v>
      </c>
      <c r="N264" s="57">
        <v>1</v>
      </c>
      <c r="O264" s="57"/>
      <c r="P264" s="59"/>
      <c r="Q264" s="59"/>
      <c r="R264" s="59"/>
      <c r="S264" s="59"/>
      <c r="T264" s="66"/>
      <c r="U264" s="57"/>
      <c r="V264" s="57"/>
      <c r="W264" s="57">
        <f t="shared" ca="1" si="12"/>
        <v>27</v>
      </c>
      <c r="X264" s="55" t="str">
        <f t="shared" ca="1" si="13"/>
        <v>1 группа</v>
      </c>
      <c r="Y264" s="55" t="str">
        <f t="shared" ca="1" si="14"/>
        <v>2 подгруппы</v>
      </c>
      <c r="Z264" s="55"/>
      <c r="AA264" s="55" t="s">
        <v>22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</row>
    <row r="265" spans="1:57" ht="38.25" x14ac:dyDescent="0.25">
      <c r="A265" s="57">
        <v>4848</v>
      </c>
      <c r="B265" s="54">
        <v>2019</v>
      </c>
      <c r="C265" s="55" t="s">
        <v>35</v>
      </c>
      <c r="D265" s="55" t="s">
        <v>72</v>
      </c>
      <c r="E265" s="55" t="s">
        <v>26</v>
      </c>
      <c r="F265" s="55" t="s">
        <v>25</v>
      </c>
      <c r="G265" s="56">
        <v>1</v>
      </c>
      <c r="H265" s="63" t="s">
        <v>323</v>
      </c>
      <c r="I265" s="55" t="s">
        <v>163</v>
      </c>
      <c r="J265" s="57">
        <v>9</v>
      </c>
      <c r="K265" s="57"/>
      <c r="L265" s="57">
        <v>54</v>
      </c>
      <c r="M265" s="57">
        <v>1</v>
      </c>
      <c r="N265" s="57"/>
      <c r="O265" s="57"/>
      <c r="P265" s="59"/>
      <c r="Q265" s="59"/>
      <c r="R265" s="59"/>
      <c r="S265" s="59"/>
      <c r="T265" s="66"/>
      <c r="U265" s="57"/>
      <c r="V265" s="57"/>
      <c r="W265" s="57">
        <f t="shared" ca="1" si="12"/>
        <v>27</v>
      </c>
      <c r="X265" s="55" t="str">
        <f t="shared" ca="1" si="13"/>
        <v>1 группа</v>
      </c>
      <c r="Y265" s="55" t="str">
        <f t="shared" ca="1" si="14"/>
        <v>2 подгруппы</v>
      </c>
      <c r="Z265" s="55"/>
      <c r="AA265" s="55" t="s">
        <v>22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</row>
    <row r="266" spans="1:57" ht="38.25" x14ac:dyDescent="0.25">
      <c r="A266" s="57">
        <v>4848</v>
      </c>
      <c r="B266" s="54">
        <v>2019</v>
      </c>
      <c r="C266" s="55" t="s">
        <v>35</v>
      </c>
      <c r="D266" s="55" t="s">
        <v>72</v>
      </c>
      <c r="E266" s="55" t="s">
        <v>26</v>
      </c>
      <c r="F266" s="55" t="s">
        <v>25</v>
      </c>
      <c r="G266" s="56">
        <v>1</v>
      </c>
      <c r="H266" s="63" t="s">
        <v>323</v>
      </c>
      <c r="I266" s="55" t="s">
        <v>357</v>
      </c>
      <c r="J266" s="57"/>
      <c r="K266" s="57"/>
      <c r="L266" s="57"/>
      <c r="M266" s="57"/>
      <c r="N266" s="57"/>
      <c r="O266" s="57"/>
      <c r="P266" s="59"/>
      <c r="Q266" s="59"/>
      <c r="R266" s="59"/>
      <c r="S266" s="59"/>
      <c r="T266" s="66"/>
      <c r="U266" s="57"/>
      <c r="V266" s="57">
        <v>60</v>
      </c>
      <c r="W266" s="57">
        <f t="shared" ca="1" si="12"/>
        <v>27</v>
      </c>
      <c r="X266" s="55" t="str">
        <f t="shared" ca="1" si="13"/>
        <v>1 группа</v>
      </c>
      <c r="Y266" s="55" t="str">
        <f t="shared" ca="1" si="14"/>
        <v>2 подгруппы</v>
      </c>
      <c r="Z266" s="55"/>
      <c r="AA266" s="55" t="s">
        <v>22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</row>
    <row r="267" spans="1:57" ht="38.25" x14ac:dyDescent="0.25">
      <c r="A267" s="57">
        <v>4848</v>
      </c>
      <c r="B267" s="54">
        <v>2019</v>
      </c>
      <c r="C267" s="55" t="s">
        <v>35</v>
      </c>
      <c r="D267" s="55" t="s">
        <v>72</v>
      </c>
      <c r="E267" s="55" t="s">
        <v>26</v>
      </c>
      <c r="F267" s="55" t="s">
        <v>25</v>
      </c>
      <c r="G267" s="56">
        <v>1</v>
      </c>
      <c r="H267" s="63" t="s">
        <v>323</v>
      </c>
      <c r="I267" s="55" t="s">
        <v>164</v>
      </c>
      <c r="J267" s="57"/>
      <c r="K267" s="57"/>
      <c r="L267" s="57"/>
      <c r="M267" s="57"/>
      <c r="N267" s="57"/>
      <c r="O267" s="57"/>
      <c r="P267" s="59"/>
      <c r="Q267" s="59"/>
      <c r="R267" s="59"/>
      <c r="S267" s="59"/>
      <c r="T267" s="66"/>
      <c r="U267" s="57">
        <v>6</v>
      </c>
      <c r="V267" s="57"/>
      <c r="W267" s="57">
        <f t="shared" ca="1" si="12"/>
        <v>27</v>
      </c>
      <c r="X267" s="55" t="str">
        <f t="shared" ca="1" si="13"/>
        <v>1 группа</v>
      </c>
      <c r="Y267" s="55" t="str">
        <f t="shared" ca="1" si="14"/>
        <v>2 подгруппы</v>
      </c>
      <c r="Z267" s="55"/>
      <c r="AA267" s="55" t="s">
        <v>22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</row>
    <row r="268" spans="1:57" ht="38.25" x14ac:dyDescent="0.25">
      <c r="A268" s="57">
        <v>4848</v>
      </c>
      <c r="B268" s="54">
        <v>2019</v>
      </c>
      <c r="C268" s="55" t="s">
        <v>35</v>
      </c>
      <c r="D268" s="55" t="s">
        <v>72</v>
      </c>
      <c r="E268" s="55" t="s">
        <v>26</v>
      </c>
      <c r="F268" s="55" t="s">
        <v>25</v>
      </c>
      <c r="G268" s="56">
        <v>1</v>
      </c>
      <c r="H268" s="63" t="s">
        <v>323</v>
      </c>
      <c r="I268" s="55" t="s">
        <v>165</v>
      </c>
      <c r="J268" s="57"/>
      <c r="K268" s="57"/>
      <c r="L268" s="57"/>
      <c r="M268" s="57"/>
      <c r="N268" s="57"/>
      <c r="O268" s="57"/>
      <c r="P268" s="59"/>
      <c r="Q268" s="59"/>
      <c r="R268" s="59"/>
      <c r="S268" s="59"/>
      <c r="T268" s="66"/>
      <c r="U268" s="57">
        <v>6</v>
      </c>
      <c r="V268" s="57"/>
      <c r="W268" s="57">
        <f t="shared" ca="1" si="12"/>
        <v>27</v>
      </c>
      <c r="X268" s="55" t="str">
        <f t="shared" ca="1" si="13"/>
        <v>1 группа</v>
      </c>
      <c r="Y268" s="55" t="str">
        <f t="shared" ca="1" si="14"/>
        <v>2 подгруппы</v>
      </c>
      <c r="Z268" s="55"/>
      <c r="AA268" s="55" t="s">
        <v>22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</row>
    <row r="269" spans="1:57" ht="38.25" x14ac:dyDescent="0.25">
      <c r="A269" s="57">
        <v>4848</v>
      </c>
      <c r="B269" s="54">
        <v>2019</v>
      </c>
      <c r="C269" s="55" t="s">
        <v>35</v>
      </c>
      <c r="D269" s="55" t="s">
        <v>190</v>
      </c>
      <c r="E269" s="55" t="s">
        <v>26</v>
      </c>
      <c r="F269" s="55" t="s">
        <v>25</v>
      </c>
      <c r="G269" s="56">
        <v>1</v>
      </c>
      <c r="H269" s="63" t="s">
        <v>323</v>
      </c>
      <c r="I269" s="55" t="s">
        <v>271</v>
      </c>
      <c r="J269" s="57">
        <v>18</v>
      </c>
      <c r="K269" s="57"/>
      <c r="L269" s="57"/>
      <c r="M269" s="57">
        <v>1</v>
      </c>
      <c r="N269" s="57"/>
      <c r="O269" s="57"/>
      <c r="P269" s="59">
        <v>1</v>
      </c>
      <c r="Q269" s="59"/>
      <c r="R269" s="59"/>
      <c r="S269" s="59"/>
      <c r="T269" s="66"/>
      <c r="U269" s="57"/>
      <c r="V269" s="57"/>
      <c r="W269" s="57">
        <f t="shared" ca="1" si="12"/>
        <v>27</v>
      </c>
      <c r="X269" s="55" t="str">
        <f t="shared" ca="1" si="13"/>
        <v>1 группа</v>
      </c>
      <c r="Y269" s="55" t="str">
        <f t="shared" ca="1" si="14"/>
        <v>2 подгруппы</v>
      </c>
      <c r="Z269" s="55"/>
      <c r="AA269" s="55" t="s">
        <v>22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</row>
    <row r="270" spans="1:57" ht="38.25" x14ac:dyDescent="0.25">
      <c r="A270" s="57">
        <v>4848</v>
      </c>
      <c r="B270" s="54">
        <v>2019</v>
      </c>
      <c r="C270" s="55" t="s">
        <v>35</v>
      </c>
      <c r="D270" s="55" t="s">
        <v>116</v>
      </c>
      <c r="E270" s="55" t="s">
        <v>28</v>
      </c>
      <c r="F270" s="55" t="s">
        <v>56</v>
      </c>
      <c r="G270" s="56">
        <v>1</v>
      </c>
      <c r="H270" s="63" t="s">
        <v>323</v>
      </c>
      <c r="I270" s="55" t="s">
        <v>170</v>
      </c>
      <c r="J270" s="57">
        <v>9</v>
      </c>
      <c r="K270" s="57"/>
      <c r="L270" s="57"/>
      <c r="M270" s="57"/>
      <c r="N270" s="57"/>
      <c r="O270" s="57"/>
      <c r="P270" s="59"/>
      <c r="Q270" s="59"/>
      <c r="R270" s="59"/>
      <c r="S270" s="59"/>
      <c r="T270" s="66"/>
      <c r="U270" s="57"/>
      <c r="V270" s="57"/>
      <c r="W270" s="57">
        <f t="shared" ca="1" si="12"/>
        <v>27</v>
      </c>
      <c r="X270" s="55" t="str">
        <f t="shared" ca="1" si="13"/>
        <v>1 группа</v>
      </c>
      <c r="Y270" s="55" t="str">
        <f t="shared" ca="1" si="14"/>
        <v>2 подгруппы</v>
      </c>
      <c r="Z270" s="55"/>
      <c r="AA270" s="55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</row>
    <row r="271" spans="1:57" ht="38.25" x14ac:dyDescent="0.25">
      <c r="A271" s="57">
        <v>4848</v>
      </c>
      <c r="B271" s="54">
        <v>2019</v>
      </c>
      <c r="C271" s="55" t="s">
        <v>35</v>
      </c>
      <c r="D271" s="55" t="s">
        <v>116</v>
      </c>
      <c r="E271" s="55" t="s">
        <v>28</v>
      </c>
      <c r="F271" s="55" t="s">
        <v>56</v>
      </c>
      <c r="G271" s="56">
        <v>1</v>
      </c>
      <c r="H271" s="63" t="s">
        <v>323</v>
      </c>
      <c r="I271" s="55" t="s">
        <v>357</v>
      </c>
      <c r="J271" s="57"/>
      <c r="K271" s="57"/>
      <c r="L271" s="57"/>
      <c r="M271" s="57"/>
      <c r="N271" s="57"/>
      <c r="O271" s="57"/>
      <c r="P271" s="59"/>
      <c r="Q271" s="59"/>
      <c r="R271" s="59"/>
      <c r="S271" s="59"/>
      <c r="T271" s="66"/>
      <c r="U271" s="57"/>
      <c r="V271" s="57">
        <v>40</v>
      </c>
      <c r="W271" s="57">
        <f t="shared" ca="1" si="12"/>
        <v>27</v>
      </c>
      <c r="X271" s="55" t="str">
        <f t="shared" ca="1" si="13"/>
        <v>1 группа</v>
      </c>
      <c r="Y271" s="55" t="str">
        <f t="shared" ca="1" si="14"/>
        <v>2 подгруппы</v>
      </c>
      <c r="Z271" s="55"/>
      <c r="AA271" s="55" t="s">
        <v>61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</row>
    <row r="272" spans="1:57" ht="38.25" x14ac:dyDescent="0.25">
      <c r="A272" s="57">
        <v>4848</v>
      </c>
      <c r="B272" s="54">
        <v>2019</v>
      </c>
      <c r="C272" s="55" t="s">
        <v>35</v>
      </c>
      <c r="D272" s="55" t="s">
        <v>116</v>
      </c>
      <c r="E272" s="55" t="s">
        <v>28</v>
      </c>
      <c r="F272" s="55" t="s">
        <v>56</v>
      </c>
      <c r="G272" s="56">
        <v>1</v>
      </c>
      <c r="H272" s="63" t="s">
        <v>323</v>
      </c>
      <c r="I272" s="55" t="s">
        <v>358</v>
      </c>
      <c r="J272" s="57"/>
      <c r="K272" s="57"/>
      <c r="L272" s="57"/>
      <c r="M272" s="57"/>
      <c r="N272" s="57"/>
      <c r="O272" s="57"/>
      <c r="P272" s="59"/>
      <c r="Q272" s="59"/>
      <c r="R272" s="59">
        <v>7</v>
      </c>
      <c r="S272" s="59">
        <v>10</v>
      </c>
      <c r="T272" s="66"/>
      <c r="U272" s="57"/>
      <c r="V272" s="57"/>
      <c r="W272" s="57">
        <f t="shared" ca="1" si="12"/>
        <v>27</v>
      </c>
      <c r="X272" s="55" t="str">
        <f t="shared" ca="1" si="13"/>
        <v>1 группа</v>
      </c>
      <c r="Y272" s="55" t="str">
        <f t="shared" ca="1" si="14"/>
        <v>2 подгруппы</v>
      </c>
      <c r="Z272" s="55"/>
      <c r="AA272" s="55" t="s">
        <v>22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</row>
    <row r="273" spans="1:57" ht="38.25" x14ac:dyDescent="0.25">
      <c r="A273" s="57">
        <v>4848</v>
      </c>
      <c r="B273" s="54">
        <v>2019</v>
      </c>
      <c r="C273" s="55" t="s">
        <v>35</v>
      </c>
      <c r="D273" s="55" t="s">
        <v>116</v>
      </c>
      <c r="E273" s="55" t="s">
        <v>28</v>
      </c>
      <c r="F273" s="55" t="s">
        <v>56</v>
      </c>
      <c r="G273" s="56">
        <v>1</v>
      </c>
      <c r="H273" s="63" t="s">
        <v>323</v>
      </c>
      <c r="I273" s="55" t="s">
        <v>165</v>
      </c>
      <c r="J273" s="57"/>
      <c r="K273" s="57"/>
      <c r="L273" s="57"/>
      <c r="M273" s="57"/>
      <c r="N273" s="57"/>
      <c r="O273" s="57"/>
      <c r="P273" s="59"/>
      <c r="Q273" s="59"/>
      <c r="R273" s="59"/>
      <c r="S273" s="59"/>
      <c r="T273" s="66"/>
      <c r="U273" s="57">
        <v>4</v>
      </c>
      <c r="V273" s="57"/>
      <c r="W273" s="57">
        <f t="shared" ca="1" si="12"/>
        <v>27</v>
      </c>
      <c r="X273" s="55" t="str">
        <f t="shared" ca="1" si="13"/>
        <v>1 группа</v>
      </c>
      <c r="Y273" s="55" t="str">
        <f t="shared" ca="1" si="14"/>
        <v>2 подгруппы</v>
      </c>
      <c r="Z273" s="55"/>
      <c r="AA273" s="55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</row>
    <row r="274" spans="1:57" ht="38.25" x14ac:dyDescent="0.25">
      <c r="A274" s="57">
        <v>4848</v>
      </c>
      <c r="B274" s="54">
        <v>2019</v>
      </c>
      <c r="C274" s="55" t="s">
        <v>35</v>
      </c>
      <c r="D274" s="55" t="s">
        <v>116</v>
      </c>
      <c r="E274" s="55" t="s">
        <v>28</v>
      </c>
      <c r="F274" s="55" t="s">
        <v>56</v>
      </c>
      <c r="G274" s="56">
        <v>1</v>
      </c>
      <c r="H274" s="63" t="s">
        <v>323</v>
      </c>
      <c r="I274" s="55" t="s">
        <v>164</v>
      </c>
      <c r="J274" s="57"/>
      <c r="K274" s="57"/>
      <c r="L274" s="57"/>
      <c r="M274" s="57"/>
      <c r="N274" s="57"/>
      <c r="O274" s="57"/>
      <c r="P274" s="59"/>
      <c r="Q274" s="59"/>
      <c r="R274" s="59"/>
      <c r="S274" s="59"/>
      <c r="T274" s="66"/>
      <c r="U274" s="57">
        <v>4</v>
      </c>
      <c r="V274" s="57"/>
      <c r="W274" s="57">
        <f t="shared" ca="1" si="12"/>
        <v>27</v>
      </c>
      <c r="X274" s="55" t="str">
        <f t="shared" ca="1" si="13"/>
        <v>1 группа</v>
      </c>
      <c r="Y274" s="55" t="str">
        <f t="shared" ca="1" si="14"/>
        <v>2 подгруппы</v>
      </c>
      <c r="Z274" s="55"/>
      <c r="AA274" s="55" t="s">
        <v>22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</row>
    <row r="275" spans="1:57" ht="38.25" x14ac:dyDescent="0.25">
      <c r="A275" s="57">
        <v>4848</v>
      </c>
      <c r="B275" s="54">
        <v>2019</v>
      </c>
      <c r="C275" s="55" t="s">
        <v>35</v>
      </c>
      <c r="D275" s="55" t="s">
        <v>311</v>
      </c>
      <c r="E275" s="55" t="s">
        <v>63</v>
      </c>
      <c r="F275" s="55" t="s">
        <v>23</v>
      </c>
      <c r="G275" s="56">
        <v>1</v>
      </c>
      <c r="H275" s="63" t="s">
        <v>323</v>
      </c>
      <c r="I275" s="55" t="s">
        <v>164</v>
      </c>
      <c r="J275" s="57"/>
      <c r="K275" s="57"/>
      <c r="L275" s="57"/>
      <c r="M275" s="57"/>
      <c r="N275" s="57"/>
      <c r="O275" s="57"/>
      <c r="P275" s="59"/>
      <c r="Q275" s="59"/>
      <c r="R275" s="59"/>
      <c r="S275" s="59"/>
      <c r="T275" s="66"/>
      <c r="U275" s="57">
        <v>14</v>
      </c>
      <c r="V275" s="57"/>
      <c r="W275" s="57">
        <f t="shared" ca="1" si="12"/>
        <v>27</v>
      </c>
      <c r="X275" s="55" t="str">
        <f t="shared" ca="1" si="13"/>
        <v>1 группа</v>
      </c>
      <c r="Y275" s="55" t="str">
        <f t="shared" ca="1" si="14"/>
        <v>2 подгруппы</v>
      </c>
      <c r="Z275" s="55"/>
      <c r="AA275" s="5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</row>
    <row r="276" spans="1:57" ht="38.25" x14ac:dyDescent="0.25">
      <c r="A276" s="57">
        <v>4848</v>
      </c>
      <c r="B276" s="54">
        <v>2019</v>
      </c>
      <c r="C276" s="55" t="s">
        <v>35</v>
      </c>
      <c r="D276" s="55" t="s">
        <v>311</v>
      </c>
      <c r="E276" s="55" t="s">
        <v>63</v>
      </c>
      <c r="F276" s="55" t="s">
        <v>23</v>
      </c>
      <c r="G276" s="56">
        <v>1</v>
      </c>
      <c r="H276" s="63" t="s">
        <v>323</v>
      </c>
      <c r="I276" s="55" t="s">
        <v>165</v>
      </c>
      <c r="J276" s="57"/>
      <c r="K276" s="57"/>
      <c r="L276" s="57"/>
      <c r="M276" s="57"/>
      <c r="N276" s="57"/>
      <c r="O276" s="57"/>
      <c r="P276" s="59"/>
      <c r="Q276" s="59"/>
      <c r="R276" s="59"/>
      <c r="S276" s="59"/>
      <c r="T276" s="66"/>
      <c r="U276" s="57">
        <v>14</v>
      </c>
      <c r="V276" s="57"/>
      <c r="W276" s="57">
        <f t="shared" ca="1" si="12"/>
        <v>27</v>
      </c>
      <c r="X276" s="55" t="str">
        <f t="shared" ca="1" si="13"/>
        <v>1 группа</v>
      </c>
      <c r="Y276" s="55" t="str">
        <f t="shared" ca="1" si="14"/>
        <v>2 подгруппы</v>
      </c>
      <c r="Z276" s="55"/>
      <c r="AA276" s="55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</row>
    <row r="277" spans="1:57" ht="38.25" x14ac:dyDescent="0.25">
      <c r="A277" s="57">
        <v>4848</v>
      </c>
      <c r="B277" s="54">
        <v>2019</v>
      </c>
      <c r="C277" s="55" t="s">
        <v>35</v>
      </c>
      <c r="D277" s="55" t="s">
        <v>311</v>
      </c>
      <c r="E277" s="55" t="s">
        <v>63</v>
      </c>
      <c r="F277" s="55" t="s">
        <v>23</v>
      </c>
      <c r="G277" s="56">
        <v>1</v>
      </c>
      <c r="H277" s="63" t="s">
        <v>323</v>
      </c>
      <c r="I277" s="55" t="s">
        <v>357</v>
      </c>
      <c r="J277" s="57"/>
      <c r="K277" s="57"/>
      <c r="L277" s="57"/>
      <c r="M277" s="57"/>
      <c r="N277" s="57"/>
      <c r="O277" s="57"/>
      <c r="P277" s="59"/>
      <c r="Q277" s="59"/>
      <c r="R277" s="59"/>
      <c r="S277" s="59"/>
      <c r="T277" s="66"/>
      <c r="U277" s="57"/>
      <c r="V277" s="57">
        <v>140</v>
      </c>
      <c r="W277" s="57">
        <f t="shared" ca="1" si="12"/>
        <v>27</v>
      </c>
      <c r="X277" s="55" t="str">
        <f t="shared" ca="1" si="13"/>
        <v>1 группа</v>
      </c>
      <c r="Y277" s="55" t="str">
        <f t="shared" ca="1" si="14"/>
        <v>2 подгруппы</v>
      </c>
      <c r="Z277" s="55"/>
      <c r="AA277" s="55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</row>
    <row r="278" spans="1:57" ht="38.25" x14ac:dyDescent="0.25">
      <c r="A278" s="57">
        <v>4848</v>
      </c>
      <c r="B278" s="54">
        <v>2019</v>
      </c>
      <c r="C278" s="55" t="s">
        <v>35</v>
      </c>
      <c r="D278" s="55" t="s">
        <v>36</v>
      </c>
      <c r="E278" s="55" t="s">
        <v>26</v>
      </c>
      <c r="F278" s="55" t="s">
        <v>25</v>
      </c>
      <c r="G278" s="56">
        <v>1</v>
      </c>
      <c r="H278" s="63" t="s">
        <v>323</v>
      </c>
      <c r="I278" s="55" t="s">
        <v>358</v>
      </c>
      <c r="J278" s="57"/>
      <c r="K278" s="57"/>
      <c r="L278" s="57"/>
      <c r="M278" s="57"/>
      <c r="N278" s="57"/>
      <c r="O278" s="57"/>
      <c r="P278" s="59"/>
      <c r="Q278" s="59"/>
      <c r="R278" s="59">
        <v>5</v>
      </c>
      <c r="S278" s="59">
        <v>8</v>
      </c>
      <c r="T278" s="66"/>
      <c r="U278" s="57"/>
      <c r="V278" s="57"/>
      <c r="W278" s="57">
        <f t="shared" ca="1" si="12"/>
        <v>27</v>
      </c>
      <c r="X278" s="55" t="str">
        <f t="shared" ca="1" si="13"/>
        <v>1 группа</v>
      </c>
      <c r="Y278" s="55" t="str">
        <f t="shared" ca="1" si="14"/>
        <v>2 подгруппы</v>
      </c>
      <c r="Z278" s="55"/>
      <c r="AA278" s="55" t="s">
        <v>22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</row>
    <row r="279" spans="1:57" ht="38.25" x14ac:dyDescent="0.25">
      <c r="A279" s="57">
        <v>4848</v>
      </c>
      <c r="B279" s="54">
        <v>2019</v>
      </c>
      <c r="C279" s="55" t="s">
        <v>35</v>
      </c>
      <c r="D279" s="55" t="s">
        <v>130</v>
      </c>
      <c r="E279" s="55" t="s">
        <v>26</v>
      </c>
      <c r="F279" s="55" t="s">
        <v>25</v>
      </c>
      <c r="G279" s="56">
        <v>1</v>
      </c>
      <c r="H279" s="63" t="s">
        <v>323</v>
      </c>
      <c r="I279" s="55" t="s">
        <v>166</v>
      </c>
      <c r="J279" s="57"/>
      <c r="K279" s="57"/>
      <c r="L279" s="57"/>
      <c r="M279" s="57">
        <v>1</v>
      </c>
      <c r="N279" s="57">
        <v>1</v>
      </c>
      <c r="O279" s="57"/>
      <c r="P279" s="59"/>
      <c r="Q279" s="59"/>
      <c r="R279" s="59"/>
      <c r="S279" s="59"/>
      <c r="T279" s="66"/>
      <c r="U279" s="57"/>
      <c r="V279" s="57"/>
      <c r="W279" s="57">
        <f t="shared" ca="1" si="12"/>
        <v>27</v>
      </c>
      <c r="X279" s="55" t="str">
        <f t="shared" ca="1" si="13"/>
        <v>1 группа</v>
      </c>
      <c r="Y279" s="55" t="str">
        <f t="shared" ca="1" si="14"/>
        <v>2 подгруппы</v>
      </c>
      <c r="Z279" s="55"/>
      <c r="AA279" s="55" t="s">
        <v>22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</row>
    <row r="280" spans="1:57" ht="38.25" x14ac:dyDescent="0.25">
      <c r="A280" s="57">
        <v>4848</v>
      </c>
      <c r="B280" s="54">
        <v>2019</v>
      </c>
      <c r="C280" s="55" t="s">
        <v>35</v>
      </c>
      <c r="D280" s="55" t="s">
        <v>130</v>
      </c>
      <c r="E280" s="55" t="s">
        <v>26</v>
      </c>
      <c r="F280" s="55" t="s">
        <v>25</v>
      </c>
      <c r="G280" s="56">
        <v>1</v>
      </c>
      <c r="H280" s="63" t="s">
        <v>323</v>
      </c>
      <c r="I280" s="55" t="s">
        <v>167</v>
      </c>
      <c r="J280" s="57">
        <v>6</v>
      </c>
      <c r="K280" s="57">
        <v>6</v>
      </c>
      <c r="L280" s="57">
        <v>48</v>
      </c>
      <c r="M280" s="57">
        <v>1</v>
      </c>
      <c r="N280" s="57"/>
      <c r="O280" s="57"/>
      <c r="P280" s="59"/>
      <c r="Q280" s="59"/>
      <c r="R280" s="59"/>
      <c r="S280" s="59"/>
      <c r="T280" s="66"/>
      <c r="U280" s="57"/>
      <c r="V280" s="57"/>
      <c r="W280" s="57">
        <f t="shared" ca="1" si="12"/>
        <v>27</v>
      </c>
      <c r="X280" s="55" t="str">
        <f t="shared" ca="1" si="13"/>
        <v>1 группа</v>
      </c>
      <c r="Y280" s="55" t="str">
        <f t="shared" ca="1" si="14"/>
        <v>2 подгруппы</v>
      </c>
      <c r="Z280" s="55"/>
      <c r="AA280" s="55" t="s">
        <v>22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</row>
    <row r="281" spans="1:57" ht="38.25" x14ac:dyDescent="0.25">
      <c r="A281" s="57">
        <v>4848</v>
      </c>
      <c r="B281" s="54">
        <v>2019</v>
      </c>
      <c r="C281" s="55" t="s">
        <v>35</v>
      </c>
      <c r="D281" s="55" t="s">
        <v>130</v>
      </c>
      <c r="E281" s="55" t="s">
        <v>26</v>
      </c>
      <c r="F281" s="55" t="s">
        <v>25</v>
      </c>
      <c r="G281" s="56">
        <v>1</v>
      </c>
      <c r="H281" s="63" t="s">
        <v>323</v>
      </c>
      <c r="I281" s="55" t="s">
        <v>168</v>
      </c>
      <c r="J281" s="57"/>
      <c r="K281" s="57"/>
      <c r="L281" s="57">
        <v>72</v>
      </c>
      <c r="M281" s="57">
        <v>1</v>
      </c>
      <c r="N281" s="57"/>
      <c r="O281" s="57"/>
      <c r="P281" s="59"/>
      <c r="Q281" s="59"/>
      <c r="R281" s="59"/>
      <c r="S281" s="59"/>
      <c r="T281" s="66"/>
      <c r="U281" s="57"/>
      <c r="V281" s="57"/>
      <c r="W281" s="57">
        <f t="shared" ca="1" si="12"/>
        <v>27</v>
      </c>
      <c r="X281" s="55" t="str">
        <f t="shared" ca="1" si="13"/>
        <v>1 группа</v>
      </c>
      <c r="Y281" s="55" t="str">
        <f t="shared" ca="1" si="14"/>
        <v>2 подгруппы</v>
      </c>
      <c r="Z281" s="55"/>
      <c r="AA281" s="55" t="s">
        <v>22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</row>
    <row r="282" spans="1:57" ht="38.25" x14ac:dyDescent="0.25">
      <c r="A282" s="57">
        <v>4848</v>
      </c>
      <c r="B282" s="54">
        <v>2019</v>
      </c>
      <c r="C282" s="55" t="s">
        <v>35</v>
      </c>
      <c r="D282" s="55" t="s">
        <v>130</v>
      </c>
      <c r="E282" s="55" t="s">
        <v>26</v>
      </c>
      <c r="F282" s="55" t="s">
        <v>25</v>
      </c>
      <c r="G282" s="56">
        <v>1</v>
      </c>
      <c r="H282" s="63" t="s">
        <v>323</v>
      </c>
      <c r="I282" s="55" t="s">
        <v>357</v>
      </c>
      <c r="J282" s="57"/>
      <c r="K282" s="57"/>
      <c r="L282" s="57"/>
      <c r="M282" s="57">
        <v>1</v>
      </c>
      <c r="N282" s="57"/>
      <c r="O282" s="57"/>
      <c r="P282" s="59"/>
      <c r="Q282" s="59"/>
      <c r="R282" s="59"/>
      <c r="S282" s="59"/>
      <c r="T282" s="66"/>
      <c r="U282" s="57"/>
      <c r="V282" s="57">
        <v>60</v>
      </c>
      <c r="W282" s="57">
        <f t="shared" ca="1" si="12"/>
        <v>27</v>
      </c>
      <c r="X282" s="55" t="str">
        <f t="shared" ca="1" si="13"/>
        <v>1 группа</v>
      </c>
      <c r="Y282" s="55" t="str">
        <f t="shared" ca="1" si="14"/>
        <v>2 подгруппы</v>
      </c>
      <c r="Z282" s="55"/>
      <c r="AA282" s="55" t="s">
        <v>22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</row>
    <row r="283" spans="1:57" ht="38.25" x14ac:dyDescent="0.25">
      <c r="A283" s="57">
        <v>4848</v>
      </c>
      <c r="B283" s="54">
        <v>2019</v>
      </c>
      <c r="C283" s="55" t="s">
        <v>35</v>
      </c>
      <c r="D283" s="55" t="s">
        <v>130</v>
      </c>
      <c r="E283" s="55" t="s">
        <v>26</v>
      </c>
      <c r="F283" s="55" t="s">
        <v>25</v>
      </c>
      <c r="G283" s="56">
        <v>1</v>
      </c>
      <c r="H283" s="63" t="s">
        <v>323</v>
      </c>
      <c r="I283" s="55" t="s">
        <v>164</v>
      </c>
      <c r="J283" s="57"/>
      <c r="K283" s="57"/>
      <c r="L283" s="57"/>
      <c r="M283" s="57"/>
      <c r="N283" s="57"/>
      <c r="O283" s="57"/>
      <c r="P283" s="59"/>
      <c r="Q283" s="59"/>
      <c r="R283" s="59"/>
      <c r="S283" s="59"/>
      <c r="T283" s="66"/>
      <c r="U283" s="57">
        <v>6</v>
      </c>
      <c r="V283" s="57"/>
      <c r="W283" s="57">
        <f t="shared" ca="1" si="12"/>
        <v>27</v>
      </c>
      <c r="X283" s="55" t="str">
        <f t="shared" ca="1" si="13"/>
        <v>1 группа</v>
      </c>
      <c r="Y283" s="55" t="str">
        <f t="shared" ca="1" si="14"/>
        <v>2 подгруппы</v>
      </c>
      <c r="Z283" s="55"/>
      <c r="AA283" s="55" t="s">
        <v>22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</row>
    <row r="284" spans="1:57" ht="38.25" x14ac:dyDescent="0.25">
      <c r="A284" s="57">
        <v>4848</v>
      </c>
      <c r="B284" s="54">
        <v>2019</v>
      </c>
      <c r="C284" s="55" t="s">
        <v>35</v>
      </c>
      <c r="D284" s="55" t="s">
        <v>130</v>
      </c>
      <c r="E284" s="55" t="s">
        <v>26</v>
      </c>
      <c r="F284" s="55" t="s">
        <v>25</v>
      </c>
      <c r="G284" s="56">
        <v>1</v>
      </c>
      <c r="H284" s="63" t="s">
        <v>323</v>
      </c>
      <c r="I284" s="55" t="s">
        <v>165</v>
      </c>
      <c r="J284" s="57"/>
      <c r="K284" s="57"/>
      <c r="L284" s="57"/>
      <c r="M284" s="57"/>
      <c r="N284" s="57"/>
      <c r="O284" s="57"/>
      <c r="P284" s="59"/>
      <c r="Q284" s="59"/>
      <c r="R284" s="59"/>
      <c r="S284" s="59"/>
      <c r="T284" s="66"/>
      <c r="U284" s="57">
        <v>6</v>
      </c>
      <c r="V284" s="57"/>
      <c r="W284" s="57">
        <f t="shared" ca="1" si="12"/>
        <v>27</v>
      </c>
      <c r="X284" s="55" t="str">
        <f t="shared" ca="1" si="13"/>
        <v>1 группа</v>
      </c>
      <c r="Y284" s="55" t="str">
        <f t="shared" ca="1" si="14"/>
        <v>2 подгруппы</v>
      </c>
      <c r="Z284" s="55"/>
      <c r="AA284" s="55" t="s">
        <v>22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</row>
    <row r="285" spans="1:57" ht="38.25" x14ac:dyDescent="0.25">
      <c r="A285" s="57">
        <v>4848</v>
      </c>
      <c r="B285" s="54">
        <v>2019</v>
      </c>
      <c r="C285" s="55" t="s">
        <v>35</v>
      </c>
      <c r="D285" s="55" t="s">
        <v>135</v>
      </c>
      <c r="E285" s="55" t="s">
        <v>20</v>
      </c>
      <c r="F285" s="55" t="s">
        <v>82</v>
      </c>
      <c r="G285" s="56">
        <v>1</v>
      </c>
      <c r="H285" s="63" t="s">
        <v>323</v>
      </c>
      <c r="I285" s="55" t="s">
        <v>357</v>
      </c>
      <c r="J285" s="57"/>
      <c r="K285" s="57"/>
      <c r="L285" s="57"/>
      <c r="M285" s="57"/>
      <c r="N285" s="57"/>
      <c r="O285" s="57"/>
      <c r="P285" s="59"/>
      <c r="Q285" s="59"/>
      <c r="R285" s="59"/>
      <c r="S285" s="59"/>
      <c r="T285" s="66"/>
      <c r="U285" s="57"/>
      <c r="V285" s="57">
        <v>60</v>
      </c>
      <c r="W285" s="57">
        <f t="shared" ca="1" si="12"/>
        <v>27</v>
      </c>
      <c r="X285" s="55" t="str">
        <f t="shared" ca="1" si="13"/>
        <v>1 группа</v>
      </c>
      <c r="Y285" s="55" t="str">
        <f t="shared" ca="1" si="14"/>
        <v>2 подгруппы</v>
      </c>
      <c r="Z285" s="55"/>
      <c r="AA285" s="5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</row>
    <row r="286" spans="1:57" ht="51" x14ac:dyDescent="0.25">
      <c r="A286" s="57">
        <v>4848</v>
      </c>
      <c r="B286" s="54">
        <v>2019</v>
      </c>
      <c r="C286" s="55" t="s">
        <v>35</v>
      </c>
      <c r="D286" s="55" t="s">
        <v>135</v>
      </c>
      <c r="E286" s="55" t="s">
        <v>20</v>
      </c>
      <c r="F286" s="55" t="s">
        <v>82</v>
      </c>
      <c r="G286" s="56">
        <v>1</v>
      </c>
      <c r="H286" s="63" t="s">
        <v>323</v>
      </c>
      <c r="I286" s="55" t="s">
        <v>161</v>
      </c>
      <c r="J286" s="57"/>
      <c r="K286" s="57">
        <v>24</v>
      </c>
      <c r="L286" s="57"/>
      <c r="M286" s="57">
        <v>1</v>
      </c>
      <c r="N286" s="57"/>
      <c r="O286" s="57"/>
      <c r="P286" s="59"/>
      <c r="Q286" s="59"/>
      <c r="R286" s="59"/>
      <c r="S286" s="59"/>
      <c r="T286" s="66"/>
      <c r="U286" s="57"/>
      <c r="V286" s="57"/>
      <c r="W286" s="57">
        <f t="shared" ca="1" si="12"/>
        <v>27</v>
      </c>
      <c r="X286" s="55" t="str">
        <f t="shared" ca="1" si="13"/>
        <v>1 группа</v>
      </c>
      <c r="Y286" s="55" t="str">
        <f t="shared" ca="1" si="14"/>
        <v>2 подгруппы</v>
      </c>
      <c r="Z286" s="55"/>
      <c r="AA286" s="55" t="s">
        <v>22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</row>
    <row r="287" spans="1:57" ht="38.25" x14ac:dyDescent="0.25">
      <c r="A287" s="57">
        <v>4848</v>
      </c>
      <c r="B287" s="54">
        <v>2019</v>
      </c>
      <c r="C287" s="55" t="s">
        <v>35</v>
      </c>
      <c r="D287" s="55" t="s">
        <v>135</v>
      </c>
      <c r="E287" s="55" t="s">
        <v>20</v>
      </c>
      <c r="F287" s="55" t="s">
        <v>82</v>
      </c>
      <c r="G287" s="56">
        <v>1</v>
      </c>
      <c r="H287" s="63" t="s">
        <v>323</v>
      </c>
      <c r="I287" s="55" t="s">
        <v>164</v>
      </c>
      <c r="J287" s="57"/>
      <c r="K287" s="57"/>
      <c r="L287" s="57"/>
      <c r="M287" s="57"/>
      <c r="N287" s="57"/>
      <c r="O287" s="57"/>
      <c r="P287" s="59"/>
      <c r="Q287" s="59"/>
      <c r="R287" s="59"/>
      <c r="S287" s="59"/>
      <c r="T287" s="66"/>
      <c r="U287" s="57">
        <v>6</v>
      </c>
      <c r="V287" s="57"/>
      <c r="W287" s="57">
        <f t="shared" ca="1" si="12"/>
        <v>27</v>
      </c>
      <c r="X287" s="55" t="str">
        <f t="shared" ca="1" si="13"/>
        <v>1 группа</v>
      </c>
      <c r="Y287" s="55" t="str">
        <f t="shared" ca="1" si="14"/>
        <v>2 подгруппы</v>
      </c>
      <c r="Z287" s="55"/>
      <c r="AA287" s="55" t="s">
        <v>22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</row>
    <row r="288" spans="1:57" ht="38.25" x14ac:dyDescent="0.25">
      <c r="A288" s="57">
        <v>4848</v>
      </c>
      <c r="B288" s="54">
        <v>2019</v>
      </c>
      <c r="C288" s="55" t="s">
        <v>35</v>
      </c>
      <c r="D288" s="55" t="s">
        <v>135</v>
      </c>
      <c r="E288" s="55" t="s">
        <v>20</v>
      </c>
      <c r="F288" s="55" t="s">
        <v>82</v>
      </c>
      <c r="G288" s="56">
        <v>1</v>
      </c>
      <c r="H288" s="63" t="s">
        <v>323</v>
      </c>
      <c r="I288" s="55" t="s">
        <v>165</v>
      </c>
      <c r="J288" s="57"/>
      <c r="K288" s="57"/>
      <c r="L288" s="57"/>
      <c r="M288" s="57"/>
      <c r="N288" s="57"/>
      <c r="O288" s="57"/>
      <c r="P288" s="59"/>
      <c r="Q288" s="59"/>
      <c r="R288" s="59"/>
      <c r="S288" s="59"/>
      <c r="T288" s="66"/>
      <c r="U288" s="57">
        <v>6</v>
      </c>
      <c r="V288" s="57"/>
      <c r="W288" s="57">
        <f t="shared" ca="1" si="12"/>
        <v>27</v>
      </c>
      <c r="X288" s="55" t="str">
        <f t="shared" ca="1" si="13"/>
        <v>1 группа</v>
      </c>
      <c r="Y288" s="55" t="str">
        <f t="shared" ca="1" si="14"/>
        <v>2 подгруппы</v>
      </c>
      <c r="Z288" s="55"/>
      <c r="AA288" s="55" t="s">
        <v>22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</row>
    <row r="289" spans="1:57" ht="38.25" x14ac:dyDescent="0.25">
      <c r="A289" s="57">
        <v>4848</v>
      </c>
      <c r="B289" s="54">
        <v>2019</v>
      </c>
      <c r="C289" s="55" t="s">
        <v>35</v>
      </c>
      <c r="D289" s="55" t="s">
        <v>169</v>
      </c>
      <c r="E289" s="55" t="s">
        <v>20</v>
      </c>
      <c r="F289" s="55" t="s">
        <v>82</v>
      </c>
      <c r="G289" s="56">
        <v>0.25</v>
      </c>
      <c r="H289" s="63" t="s">
        <v>323</v>
      </c>
      <c r="I289" s="55" t="s">
        <v>170</v>
      </c>
      <c r="J289" s="57"/>
      <c r="K289" s="57"/>
      <c r="L289" s="57">
        <v>18</v>
      </c>
      <c r="M289" s="57">
        <v>1</v>
      </c>
      <c r="N289" s="57"/>
      <c r="O289" s="57"/>
      <c r="P289" s="59"/>
      <c r="Q289" s="59"/>
      <c r="R289" s="59"/>
      <c r="S289" s="59"/>
      <c r="T289" s="66"/>
      <c r="U289" s="57"/>
      <c r="V289" s="57"/>
      <c r="W289" s="57">
        <f t="shared" ca="1" si="12"/>
        <v>27</v>
      </c>
      <c r="X289" s="55" t="str">
        <f t="shared" ca="1" si="13"/>
        <v>1 группа</v>
      </c>
      <c r="Y289" s="55" t="str">
        <f t="shared" ca="1" si="14"/>
        <v>2 подгруппы</v>
      </c>
      <c r="Z289" s="55"/>
      <c r="AA289" s="55" t="s">
        <v>61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</row>
    <row r="290" spans="1:57" ht="38.25" x14ac:dyDescent="0.25">
      <c r="A290" s="57">
        <v>4848</v>
      </c>
      <c r="B290" s="54">
        <v>2019</v>
      </c>
      <c r="C290" s="55" t="s">
        <v>35</v>
      </c>
      <c r="D290" s="55" t="s">
        <v>312</v>
      </c>
      <c r="E290" s="55" t="s">
        <v>63</v>
      </c>
      <c r="F290" s="55" t="s">
        <v>23</v>
      </c>
      <c r="G290" s="56">
        <v>1</v>
      </c>
      <c r="H290" s="63" t="s">
        <v>323</v>
      </c>
      <c r="I290" s="55" t="s">
        <v>164</v>
      </c>
      <c r="J290" s="57"/>
      <c r="K290" s="57"/>
      <c r="L290" s="57"/>
      <c r="M290" s="57"/>
      <c r="N290" s="57"/>
      <c r="O290" s="57"/>
      <c r="P290" s="59"/>
      <c r="Q290" s="59"/>
      <c r="R290" s="59"/>
      <c r="S290" s="59"/>
      <c r="T290" s="66"/>
      <c r="U290" s="57">
        <v>6</v>
      </c>
      <c r="V290" s="57"/>
      <c r="W290" s="57">
        <f t="shared" ca="1" si="12"/>
        <v>27</v>
      </c>
      <c r="X290" s="55" t="str">
        <f t="shared" ca="1" si="13"/>
        <v>1 группа</v>
      </c>
      <c r="Y290" s="55" t="str">
        <f t="shared" ca="1" si="14"/>
        <v>2 подгруппы</v>
      </c>
      <c r="Z290" s="55"/>
      <c r="AA290" s="55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</row>
    <row r="291" spans="1:57" ht="38.25" x14ac:dyDescent="0.25">
      <c r="A291" s="57">
        <v>4848</v>
      </c>
      <c r="B291" s="54">
        <v>2019</v>
      </c>
      <c r="C291" s="55" t="s">
        <v>35</v>
      </c>
      <c r="D291" s="55" t="s">
        <v>312</v>
      </c>
      <c r="E291" s="55" t="s">
        <v>63</v>
      </c>
      <c r="F291" s="55" t="s">
        <v>23</v>
      </c>
      <c r="G291" s="56">
        <v>1</v>
      </c>
      <c r="H291" s="63" t="s">
        <v>323</v>
      </c>
      <c r="I291" s="55" t="s">
        <v>165</v>
      </c>
      <c r="J291" s="57"/>
      <c r="K291" s="57"/>
      <c r="L291" s="57"/>
      <c r="M291" s="57"/>
      <c r="N291" s="57"/>
      <c r="O291" s="57"/>
      <c r="P291" s="59"/>
      <c r="Q291" s="59"/>
      <c r="R291" s="59"/>
      <c r="S291" s="59"/>
      <c r="T291" s="66"/>
      <c r="U291" s="57">
        <v>6</v>
      </c>
      <c r="V291" s="57"/>
      <c r="W291" s="57">
        <f t="shared" ca="1" si="12"/>
        <v>27</v>
      </c>
      <c r="X291" s="55" t="str">
        <f t="shared" ca="1" si="13"/>
        <v>1 группа</v>
      </c>
      <c r="Y291" s="55" t="str">
        <f t="shared" ca="1" si="14"/>
        <v>2 подгруппы</v>
      </c>
      <c r="Z291" s="55"/>
      <c r="AA291" s="55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</row>
    <row r="292" spans="1:57" ht="38.25" x14ac:dyDescent="0.25">
      <c r="A292" s="57">
        <v>4848</v>
      </c>
      <c r="B292" s="54">
        <v>2019</v>
      </c>
      <c r="C292" s="55" t="s">
        <v>35</v>
      </c>
      <c r="D292" s="55" t="s">
        <v>312</v>
      </c>
      <c r="E292" s="55" t="s">
        <v>63</v>
      </c>
      <c r="F292" s="55" t="s">
        <v>23</v>
      </c>
      <c r="G292" s="56">
        <v>1</v>
      </c>
      <c r="H292" s="63" t="s">
        <v>323</v>
      </c>
      <c r="I292" s="55" t="s">
        <v>357</v>
      </c>
      <c r="J292" s="57"/>
      <c r="K292" s="57"/>
      <c r="L292" s="57"/>
      <c r="M292" s="57"/>
      <c r="N292" s="57"/>
      <c r="O292" s="57"/>
      <c r="P292" s="59"/>
      <c r="Q292" s="59"/>
      <c r="R292" s="59"/>
      <c r="S292" s="59"/>
      <c r="T292" s="66"/>
      <c r="U292" s="57"/>
      <c r="V292" s="57">
        <v>60</v>
      </c>
      <c r="W292" s="57">
        <f t="shared" ca="1" si="12"/>
        <v>27</v>
      </c>
      <c r="X292" s="55" t="str">
        <f t="shared" ca="1" si="13"/>
        <v>1 группа</v>
      </c>
      <c r="Y292" s="55" t="str">
        <f t="shared" ca="1" si="14"/>
        <v>2 подгруппы</v>
      </c>
      <c r="Z292" s="55"/>
      <c r="AA292" s="55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</row>
    <row r="293" spans="1:57" ht="38.25" x14ac:dyDescent="0.25">
      <c r="A293" s="57">
        <v>4848</v>
      </c>
      <c r="B293" s="54">
        <v>2019</v>
      </c>
      <c r="C293" s="55" t="s">
        <v>35</v>
      </c>
      <c r="D293" s="55" t="s">
        <v>117</v>
      </c>
      <c r="E293" s="55" t="s">
        <v>33</v>
      </c>
      <c r="F293" s="55" t="s">
        <v>25</v>
      </c>
      <c r="G293" s="56">
        <v>0.75</v>
      </c>
      <c r="H293" s="63" t="s">
        <v>323</v>
      </c>
      <c r="I293" s="55" t="s">
        <v>166</v>
      </c>
      <c r="J293" s="57"/>
      <c r="K293" s="57"/>
      <c r="L293" s="57"/>
      <c r="M293" s="57">
        <v>1</v>
      </c>
      <c r="N293" s="57">
        <v>1</v>
      </c>
      <c r="O293" s="57"/>
      <c r="P293" s="59"/>
      <c r="Q293" s="59"/>
      <c r="R293" s="59"/>
      <c r="S293" s="59"/>
      <c r="T293" s="66"/>
      <c r="U293" s="57"/>
      <c r="V293" s="57"/>
      <c r="W293" s="57">
        <f t="shared" ca="1" si="12"/>
        <v>27</v>
      </c>
      <c r="X293" s="55" t="str">
        <f t="shared" ca="1" si="13"/>
        <v>1 группа</v>
      </c>
      <c r="Y293" s="55" t="str">
        <f t="shared" ca="1" si="14"/>
        <v>2 подгруппы</v>
      </c>
      <c r="Z293" s="55"/>
      <c r="AA293" s="55" t="s">
        <v>22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</row>
    <row r="294" spans="1:57" ht="38.25" x14ac:dyDescent="0.25">
      <c r="A294" s="57">
        <v>4848</v>
      </c>
      <c r="B294" s="54">
        <v>2019</v>
      </c>
      <c r="C294" s="55" t="s">
        <v>35</v>
      </c>
      <c r="D294" s="55" t="s">
        <v>117</v>
      </c>
      <c r="E294" s="55" t="s">
        <v>33</v>
      </c>
      <c r="F294" s="55" t="s">
        <v>25</v>
      </c>
      <c r="G294" s="56">
        <v>0.75</v>
      </c>
      <c r="H294" s="63" t="s">
        <v>323</v>
      </c>
      <c r="I294" s="55" t="s">
        <v>171</v>
      </c>
      <c r="J294" s="57">
        <v>14</v>
      </c>
      <c r="K294" s="57">
        <v>22</v>
      </c>
      <c r="L294" s="57"/>
      <c r="M294" s="57">
        <v>1</v>
      </c>
      <c r="N294" s="57"/>
      <c r="O294" s="57"/>
      <c r="P294" s="59"/>
      <c r="Q294" s="59"/>
      <c r="R294" s="59"/>
      <c r="S294" s="59"/>
      <c r="T294" s="66"/>
      <c r="U294" s="57"/>
      <c r="V294" s="57"/>
      <c r="W294" s="57">
        <f t="shared" ca="1" si="12"/>
        <v>27</v>
      </c>
      <c r="X294" s="55" t="str">
        <f t="shared" ca="1" si="13"/>
        <v>1 группа</v>
      </c>
      <c r="Y294" s="55" t="str">
        <f t="shared" ca="1" si="14"/>
        <v>2 подгруппы</v>
      </c>
      <c r="Z294" s="55"/>
      <c r="AA294" s="55" t="s">
        <v>22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</row>
    <row r="295" spans="1:57" ht="51" x14ac:dyDescent="0.25">
      <c r="A295" s="57">
        <v>4848</v>
      </c>
      <c r="B295" s="54">
        <v>2019</v>
      </c>
      <c r="C295" s="55" t="s">
        <v>35</v>
      </c>
      <c r="D295" s="55" t="s">
        <v>117</v>
      </c>
      <c r="E295" s="55" t="s">
        <v>33</v>
      </c>
      <c r="F295" s="55" t="s">
        <v>25</v>
      </c>
      <c r="G295" s="56">
        <v>0.75</v>
      </c>
      <c r="H295" s="63" t="s">
        <v>323</v>
      </c>
      <c r="I295" s="55" t="s">
        <v>172</v>
      </c>
      <c r="J295" s="57">
        <v>12</v>
      </c>
      <c r="K295" s="57">
        <v>24</v>
      </c>
      <c r="L295" s="57"/>
      <c r="M295" s="57">
        <v>1</v>
      </c>
      <c r="N295" s="57"/>
      <c r="O295" s="57"/>
      <c r="P295" s="59"/>
      <c r="Q295" s="59"/>
      <c r="R295" s="59"/>
      <c r="S295" s="59"/>
      <c r="T295" s="66"/>
      <c r="U295" s="57"/>
      <c r="V295" s="57"/>
      <c r="W295" s="57">
        <f t="shared" ca="1" si="12"/>
        <v>27</v>
      </c>
      <c r="X295" s="55" t="str">
        <f t="shared" ca="1" si="13"/>
        <v>1 группа</v>
      </c>
      <c r="Y295" s="55" t="str">
        <f t="shared" ca="1" si="14"/>
        <v>2 подгруппы</v>
      </c>
      <c r="Z295" s="55"/>
      <c r="AA295" s="55" t="s">
        <v>22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</row>
    <row r="296" spans="1:57" ht="38.25" x14ac:dyDescent="0.25">
      <c r="A296" s="57">
        <v>4848</v>
      </c>
      <c r="B296" s="54">
        <v>2019</v>
      </c>
      <c r="C296" s="55" t="s">
        <v>35</v>
      </c>
      <c r="D296" s="55" t="s">
        <v>117</v>
      </c>
      <c r="E296" s="55" t="s">
        <v>33</v>
      </c>
      <c r="F296" s="55" t="s">
        <v>25</v>
      </c>
      <c r="G296" s="56">
        <v>0.75</v>
      </c>
      <c r="H296" s="63" t="s">
        <v>323</v>
      </c>
      <c r="I296" s="55" t="s">
        <v>358</v>
      </c>
      <c r="J296" s="57"/>
      <c r="K296" s="57"/>
      <c r="L296" s="57"/>
      <c r="M296" s="57"/>
      <c r="N296" s="57"/>
      <c r="O296" s="57"/>
      <c r="P296" s="59"/>
      <c r="Q296" s="59"/>
      <c r="R296" s="59">
        <v>5</v>
      </c>
      <c r="S296" s="59">
        <v>8</v>
      </c>
      <c r="T296" s="66"/>
      <c r="U296" s="57"/>
      <c r="V296" s="57"/>
      <c r="W296" s="57">
        <f t="shared" ca="1" si="12"/>
        <v>27</v>
      </c>
      <c r="X296" s="55" t="str">
        <f t="shared" ca="1" si="13"/>
        <v>1 группа</v>
      </c>
      <c r="Y296" s="55" t="str">
        <f t="shared" ca="1" si="14"/>
        <v>2 подгруппы</v>
      </c>
      <c r="Z296" s="55"/>
      <c r="AA296" s="55" t="s">
        <v>61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</row>
    <row r="297" spans="1:57" ht="38.25" x14ac:dyDescent="0.25">
      <c r="A297" s="57">
        <v>5791</v>
      </c>
      <c r="B297" s="54">
        <v>2019</v>
      </c>
      <c r="C297" s="55" t="s">
        <v>35</v>
      </c>
      <c r="D297" s="55" t="s">
        <v>72</v>
      </c>
      <c r="E297" s="55" t="s">
        <v>26</v>
      </c>
      <c r="F297" s="55" t="s">
        <v>25</v>
      </c>
      <c r="G297" s="56">
        <v>1</v>
      </c>
      <c r="H297" s="63" t="s">
        <v>324</v>
      </c>
      <c r="I297" s="55" t="s">
        <v>352</v>
      </c>
      <c r="J297" s="57"/>
      <c r="K297" s="57">
        <v>54</v>
      </c>
      <c r="L297" s="57">
        <v>144</v>
      </c>
      <c r="M297" s="57">
        <v>1</v>
      </c>
      <c r="N297" s="57">
        <v>1</v>
      </c>
      <c r="O297" s="57"/>
      <c r="P297" s="60"/>
      <c r="Q297" s="60"/>
      <c r="R297" s="60"/>
      <c r="S297" s="60"/>
      <c r="T297" s="66"/>
      <c r="U297" s="57"/>
      <c r="V297" s="57"/>
      <c r="W297" s="57">
        <f t="shared" ca="1" si="12"/>
        <v>29</v>
      </c>
      <c r="X297" s="55" t="str">
        <f t="shared" ca="1" si="13"/>
        <v>1 группа</v>
      </c>
      <c r="Y297" s="55" t="str">
        <f t="shared" ca="1" si="14"/>
        <v>2 подгруппы</v>
      </c>
      <c r="Z297" s="55"/>
      <c r="AA297" s="55" t="s">
        <v>22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</row>
    <row r="298" spans="1:57" ht="38.25" x14ac:dyDescent="0.25">
      <c r="A298" s="57">
        <v>5791</v>
      </c>
      <c r="B298" s="54">
        <v>2019</v>
      </c>
      <c r="C298" s="55" t="s">
        <v>35</v>
      </c>
      <c r="D298" s="55" t="s">
        <v>72</v>
      </c>
      <c r="E298" s="55" t="s">
        <v>26</v>
      </c>
      <c r="F298" s="55" t="s">
        <v>25</v>
      </c>
      <c r="G298" s="56">
        <v>1</v>
      </c>
      <c r="H298" s="63" t="s">
        <v>324</v>
      </c>
      <c r="I298" s="55" t="s">
        <v>349</v>
      </c>
      <c r="J298" s="57">
        <v>18</v>
      </c>
      <c r="K298" s="57"/>
      <c r="L298" s="57">
        <v>72</v>
      </c>
      <c r="M298" s="57">
        <v>1</v>
      </c>
      <c r="N298" s="57">
        <v>1</v>
      </c>
      <c r="O298" s="57"/>
      <c r="P298" s="60"/>
      <c r="Q298" s="60"/>
      <c r="R298" s="60"/>
      <c r="S298" s="60"/>
      <c r="T298" s="66"/>
      <c r="U298" s="57"/>
      <c r="V298" s="57"/>
      <c r="W298" s="57">
        <f t="shared" ca="1" si="12"/>
        <v>29</v>
      </c>
      <c r="X298" s="55" t="str">
        <f t="shared" ca="1" si="13"/>
        <v>1 группа</v>
      </c>
      <c r="Y298" s="55" t="str">
        <f t="shared" ca="1" si="14"/>
        <v>2 подгруппы</v>
      </c>
      <c r="Z298" s="55"/>
      <c r="AA298" s="55" t="s">
        <v>22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</row>
    <row r="299" spans="1:57" ht="38.25" x14ac:dyDescent="0.25">
      <c r="A299" s="57">
        <v>5791</v>
      </c>
      <c r="B299" s="54">
        <v>2019</v>
      </c>
      <c r="C299" s="55" t="s">
        <v>35</v>
      </c>
      <c r="D299" s="55" t="s">
        <v>115</v>
      </c>
      <c r="E299" s="55" t="s">
        <v>20</v>
      </c>
      <c r="F299" s="55" t="s">
        <v>82</v>
      </c>
      <c r="G299" s="56">
        <v>0.25</v>
      </c>
      <c r="H299" s="63" t="s">
        <v>324</v>
      </c>
      <c r="I299" s="55" t="s">
        <v>144</v>
      </c>
      <c r="J299" s="57"/>
      <c r="K299" s="57">
        <v>22</v>
      </c>
      <c r="L299" s="57">
        <v>44</v>
      </c>
      <c r="M299" s="57">
        <v>1</v>
      </c>
      <c r="N299" s="57">
        <v>1</v>
      </c>
      <c r="O299" s="57"/>
      <c r="P299" s="60"/>
      <c r="Q299" s="60"/>
      <c r="R299" s="60"/>
      <c r="S299" s="60"/>
      <c r="T299" s="66"/>
      <c r="U299" s="57"/>
      <c r="V299" s="57"/>
      <c r="W299" s="57">
        <f t="shared" ca="1" si="12"/>
        <v>29</v>
      </c>
      <c r="X299" s="55" t="str">
        <f t="shared" ca="1" si="13"/>
        <v>1 группа</v>
      </c>
      <c r="Y299" s="55" t="str">
        <f t="shared" ca="1" si="14"/>
        <v>2 подгруппы</v>
      </c>
      <c r="Z299" s="55"/>
      <c r="AA299" s="55" t="s">
        <v>22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</row>
    <row r="300" spans="1:57" ht="51" x14ac:dyDescent="0.25">
      <c r="A300" s="57">
        <v>5791</v>
      </c>
      <c r="B300" s="54">
        <v>2019</v>
      </c>
      <c r="C300" s="55" t="s">
        <v>35</v>
      </c>
      <c r="D300" s="55" t="s">
        <v>115</v>
      </c>
      <c r="E300" s="55" t="s">
        <v>20</v>
      </c>
      <c r="F300" s="55" t="s">
        <v>82</v>
      </c>
      <c r="G300" s="56">
        <v>0.25</v>
      </c>
      <c r="H300" s="63" t="s">
        <v>324</v>
      </c>
      <c r="I300" s="55" t="s">
        <v>191</v>
      </c>
      <c r="J300" s="57"/>
      <c r="K300" s="57"/>
      <c r="L300" s="57"/>
      <c r="M300" s="57"/>
      <c r="N300" s="57"/>
      <c r="O300" s="57"/>
      <c r="P300" s="60"/>
      <c r="Q300" s="60"/>
      <c r="R300" s="60"/>
      <c r="S300" s="60"/>
      <c r="T300" s="66"/>
      <c r="U300" s="57">
        <v>40</v>
      </c>
      <c r="V300" s="57"/>
      <c r="W300" s="57">
        <f t="shared" ca="1" si="12"/>
        <v>29</v>
      </c>
      <c r="X300" s="55" t="str">
        <f t="shared" ca="1" si="13"/>
        <v>1 группа</v>
      </c>
      <c r="Y300" s="55" t="str">
        <f t="shared" ca="1" si="14"/>
        <v>2 подгруппы</v>
      </c>
      <c r="Z300" s="55"/>
      <c r="AA300" s="55" t="s">
        <v>353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</row>
    <row r="301" spans="1:57" ht="38.25" x14ac:dyDescent="0.25">
      <c r="A301" s="57">
        <v>5791</v>
      </c>
      <c r="B301" s="54">
        <v>2019</v>
      </c>
      <c r="C301" s="55" t="s">
        <v>35</v>
      </c>
      <c r="D301" s="55" t="s">
        <v>190</v>
      </c>
      <c r="E301" s="55" t="s">
        <v>26</v>
      </c>
      <c r="F301" s="55" t="s">
        <v>25</v>
      </c>
      <c r="G301" s="56">
        <v>1</v>
      </c>
      <c r="H301" s="63" t="s">
        <v>324</v>
      </c>
      <c r="I301" s="55" t="s">
        <v>331</v>
      </c>
      <c r="J301" s="57">
        <v>18</v>
      </c>
      <c r="K301" s="57"/>
      <c r="L301" s="57">
        <v>72</v>
      </c>
      <c r="M301" s="57">
        <v>1</v>
      </c>
      <c r="N301" s="57"/>
      <c r="O301" s="57"/>
      <c r="P301" s="60">
        <v>1</v>
      </c>
      <c r="Q301" s="60"/>
      <c r="R301" s="60"/>
      <c r="S301" s="60"/>
      <c r="T301" s="66"/>
      <c r="U301" s="57"/>
      <c r="V301" s="57"/>
      <c r="W301" s="57">
        <f t="shared" ca="1" si="12"/>
        <v>29</v>
      </c>
      <c r="X301" s="55" t="str">
        <f t="shared" ca="1" si="13"/>
        <v>1 группа</v>
      </c>
      <c r="Y301" s="55" t="str">
        <f t="shared" ca="1" si="14"/>
        <v>2 подгруппы</v>
      </c>
      <c r="Z301" s="55"/>
      <c r="AA301" s="55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</row>
    <row r="302" spans="1:57" ht="38.25" x14ac:dyDescent="0.25">
      <c r="A302" s="57">
        <v>5791</v>
      </c>
      <c r="B302" s="54">
        <v>2019</v>
      </c>
      <c r="C302" s="55" t="s">
        <v>35</v>
      </c>
      <c r="D302" s="55" t="s">
        <v>190</v>
      </c>
      <c r="E302" s="55" t="s">
        <v>26</v>
      </c>
      <c r="F302" s="55" t="s">
        <v>25</v>
      </c>
      <c r="G302" s="56">
        <v>1</v>
      </c>
      <c r="H302" s="63" t="s">
        <v>324</v>
      </c>
      <c r="I302" s="55" t="s">
        <v>329</v>
      </c>
      <c r="J302" s="57">
        <v>18</v>
      </c>
      <c r="K302" s="57"/>
      <c r="L302" s="57">
        <v>36</v>
      </c>
      <c r="M302" s="57">
        <v>1</v>
      </c>
      <c r="N302" s="57"/>
      <c r="O302" s="57"/>
      <c r="P302" s="60">
        <v>1</v>
      </c>
      <c r="Q302" s="60"/>
      <c r="R302" s="60"/>
      <c r="S302" s="60"/>
      <c r="T302" s="66"/>
      <c r="U302" s="57"/>
      <c r="V302" s="57"/>
      <c r="W302" s="57">
        <f t="shared" ca="1" si="12"/>
        <v>29</v>
      </c>
      <c r="X302" s="55" t="str">
        <f t="shared" ca="1" si="13"/>
        <v>1 группа</v>
      </c>
      <c r="Y302" s="55" t="str">
        <f t="shared" ca="1" si="14"/>
        <v>2 подгруппы</v>
      </c>
      <c r="Z302" s="55"/>
      <c r="AA302" s="55" t="s">
        <v>22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</row>
    <row r="303" spans="1:57" ht="38.25" x14ac:dyDescent="0.25">
      <c r="A303" s="57">
        <v>5791</v>
      </c>
      <c r="B303" s="54">
        <v>2019</v>
      </c>
      <c r="C303" s="55" t="s">
        <v>35</v>
      </c>
      <c r="D303" s="55" t="s">
        <v>190</v>
      </c>
      <c r="E303" s="55" t="s">
        <v>26</v>
      </c>
      <c r="F303" s="55" t="s">
        <v>25</v>
      </c>
      <c r="G303" s="56">
        <v>1</v>
      </c>
      <c r="H303" s="63" t="s">
        <v>324</v>
      </c>
      <c r="I303" s="55" t="s">
        <v>328</v>
      </c>
      <c r="J303" s="57"/>
      <c r="K303" s="57">
        <v>18</v>
      </c>
      <c r="L303" s="57"/>
      <c r="M303" s="57">
        <v>1</v>
      </c>
      <c r="N303" s="57"/>
      <c r="O303" s="57"/>
      <c r="P303" s="60">
        <v>1</v>
      </c>
      <c r="Q303" s="60"/>
      <c r="R303" s="60"/>
      <c r="S303" s="60"/>
      <c r="T303" s="66"/>
      <c r="U303" s="57"/>
      <c r="V303" s="57"/>
      <c r="W303" s="57">
        <f t="shared" ca="1" si="12"/>
        <v>29</v>
      </c>
      <c r="X303" s="55" t="str">
        <f t="shared" ca="1" si="13"/>
        <v>1 группа</v>
      </c>
      <c r="Y303" s="55" t="str">
        <f t="shared" ca="1" si="14"/>
        <v>2 подгруппы</v>
      </c>
      <c r="Z303" s="55"/>
      <c r="AA303" s="55" t="s">
        <v>22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</row>
    <row r="304" spans="1:57" ht="38.25" x14ac:dyDescent="0.25">
      <c r="A304" s="57">
        <v>5791</v>
      </c>
      <c r="B304" s="54">
        <v>2019</v>
      </c>
      <c r="C304" s="55" t="s">
        <v>35</v>
      </c>
      <c r="D304" s="55" t="s">
        <v>190</v>
      </c>
      <c r="E304" s="55" t="s">
        <v>26</v>
      </c>
      <c r="F304" s="55" t="s">
        <v>25</v>
      </c>
      <c r="G304" s="56">
        <v>1</v>
      </c>
      <c r="H304" s="63" t="s">
        <v>324</v>
      </c>
      <c r="I304" s="55" t="s">
        <v>144</v>
      </c>
      <c r="J304" s="57"/>
      <c r="K304" s="57"/>
      <c r="L304" s="57"/>
      <c r="M304" s="57"/>
      <c r="N304" s="57"/>
      <c r="O304" s="57"/>
      <c r="P304" s="60"/>
      <c r="Q304" s="60"/>
      <c r="R304" s="60"/>
      <c r="S304" s="60"/>
      <c r="T304" s="66"/>
      <c r="U304" s="57"/>
      <c r="V304" s="57"/>
      <c r="W304" s="57">
        <f t="shared" ca="1" si="12"/>
        <v>29</v>
      </c>
      <c r="X304" s="55" t="str">
        <f t="shared" ca="1" si="13"/>
        <v>1 группа</v>
      </c>
      <c r="Y304" s="55" t="str">
        <f t="shared" ca="1" si="14"/>
        <v>2 подгруппы</v>
      </c>
      <c r="Z304" s="55"/>
      <c r="AA304" s="55" t="s">
        <v>22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</row>
    <row r="305" spans="1:57" ht="51" x14ac:dyDescent="0.25">
      <c r="A305" s="57">
        <v>5791</v>
      </c>
      <c r="B305" s="54">
        <v>2019</v>
      </c>
      <c r="C305" s="55" t="s">
        <v>35</v>
      </c>
      <c r="D305" s="55" t="s">
        <v>309</v>
      </c>
      <c r="E305" s="55" t="s">
        <v>20</v>
      </c>
      <c r="F305" s="55" t="s">
        <v>310</v>
      </c>
      <c r="G305" s="56">
        <v>1</v>
      </c>
      <c r="H305" s="63" t="s">
        <v>324</v>
      </c>
      <c r="I305" s="55" t="s">
        <v>191</v>
      </c>
      <c r="J305" s="57"/>
      <c r="K305" s="57"/>
      <c r="L305" s="57"/>
      <c r="M305" s="57"/>
      <c r="N305" s="57"/>
      <c r="O305" s="57"/>
      <c r="P305" s="60"/>
      <c r="Q305" s="60"/>
      <c r="R305" s="60"/>
      <c r="S305" s="60"/>
      <c r="T305" s="66"/>
      <c r="U305" s="57">
        <v>40</v>
      </c>
      <c r="V305" s="57"/>
      <c r="W305" s="57">
        <f t="shared" ca="1" si="12"/>
        <v>29</v>
      </c>
      <c r="X305" s="55" t="str">
        <f t="shared" ca="1" si="13"/>
        <v>1 группа</v>
      </c>
      <c r="Y305" s="55" t="str">
        <f t="shared" ca="1" si="14"/>
        <v>2 подгруппы</v>
      </c>
      <c r="Z305" s="55"/>
      <c r="AA305" s="55" t="s">
        <v>353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</row>
    <row r="306" spans="1:57" ht="38.25" x14ac:dyDescent="0.25">
      <c r="A306" s="57">
        <v>5791</v>
      </c>
      <c r="B306" s="54">
        <v>2019</v>
      </c>
      <c r="C306" s="55" t="s">
        <v>35</v>
      </c>
      <c r="D306" s="55" t="s">
        <v>116</v>
      </c>
      <c r="E306" s="55" t="s">
        <v>28</v>
      </c>
      <c r="F306" s="55" t="s">
        <v>56</v>
      </c>
      <c r="G306" s="56">
        <v>1</v>
      </c>
      <c r="H306" s="63" t="s">
        <v>324</v>
      </c>
      <c r="I306" s="55" t="s">
        <v>146</v>
      </c>
      <c r="J306" s="57"/>
      <c r="K306" s="57"/>
      <c r="L306" s="57"/>
      <c r="M306" s="57"/>
      <c r="N306" s="57"/>
      <c r="O306" s="57"/>
      <c r="P306" s="60"/>
      <c r="Q306" s="60"/>
      <c r="R306" s="60"/>
      <c r="S306" s="60"/>
      <c r="T306" s="66"/>
      <c r="U306" s="57"/>
      <c r="V306" s="57"/>
      <c r="W306" s="57">
        <f t="shared" ca="1" si="12"/>
        <v>29</v>
      </c>
      <c r="X306" s="55" t="str">
        <f t="shared" ca="1" si="13"/>
        <v>1 группа</v>
      </c>
      <c r="Y306" s="55" t="str">
        <f t="shared" ca="1" si="14"/>
        <v>2 подгруппы</v>
      </c>
      <c r="Z306" s="55"/>
      <c r="AA306" s="55" t="s">
        <v>22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</row>
    <row r="307" spans="1:57" ht="38.25" x14ac:dyDescent="0.25">
      <c r="A307" s="57">
        <v>5791</v>
      </c>
      <c r="B307" s="54">
        <v>2019</v>
      </c>
      <c r="C307" s="55" t="s">
        <v>35</v>
      </c>
      <c r="D307" s="55" t="s">
        <v>116</v>
      </c>
      <c r="E307" s="55" t="s">
        <v>28</v>
      </c>
      <c r="F307" s="55" t="s">
        <v>56</v>
      </c>
      <c r="G307" s="56">
        <v>1</v>
      </c>
      <c r="H307" s="63" t="s">
        <v>324</v>
      </c>
      <c r="I307" s="55" t="s">
        <v>144</v>
      </c>
      <c r="J307" s="57"/>
      <c r="K307" s="57"/>
      <c r="L307" s="57"/>
      <c r="M307" s="57"/>
      <c r="N307" s="57"/>
      <c r="O307" s="57"/>
      <c r="P307" s="60"/>
      <c r="Q307" s="60"/>
      <c r="R307" s="60"/>
      <c r="S307" s="60"/>
      <c r="T307" s="66"/>
      <c r="U307" s="57"/>
      <c r="V307" s="57"/>
      <c r="W307" s="57">
        <f t="shared" ca="1" si="12"/>
        <v>29</v>
      </c>
      <c r="X307" s="55" t="str">
        <f t="shared" ca="1" si="13"/>
        <v>1 группа</v>
      </c>
      <c r="Y307" s="55" t="str">
        <f t="shared" ca="1" si="14"/>
        <v>2 подгруппы</v>
      </c>
      <c r="Z307" s="55"/>
      <c r="AA307" s="55" t="s">
        <v>61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</row>
    <row r="308" spans="1:57" ht="38.25" x14ac:dyDescent="0.25">
      <c r="A308" s="57">
        <v>5791</v>
      </c>
      <c r="B308" s="54">
        <v>2019</v>
      </c>
      <c r="C308" s="55" t="s">
        <v>35</v>
      </c>
      <c r="D308" s="55" t="s">
        <v>116</v>
      </c>
      <c r="E308" s="55" t="s">
        <v>28</v>
      </c>
      <c r="F308" s="55" t="s">
        <v>56</v>
      </c>
      <c r="G308" s="56">
        <v>1</v>
      </c>
      <c r="H308" s="63" t="s">
        <v>324</v>
      </c>
      <c r="I308" s="55" t="s">
        <v>145</v>
      </c>
      <c r="J308" s="57">
        <v>6</v>
      </c>
      <c r="K308" s="57"/>
      <c r="L308" s="57"/>
      <c r="M308" s="57">
        <v>1</v>
      </c>
      <c r="N308" s="57">
        <v>1</v>
      </c>
      <c r="O308" s="57"/>
      <c r="P308" s="60"/>
      <c r="Q308" s="60"/>
      <c r="R308" s="60"/>
      <c r="S308" s="60"/>
      <c r="T308" s="66"/>
      <c r="U308" s="57"/>
      <c r="V308" s="57"/>
      <c r="W308" s="57">
        <f t="shared" ca="1" si="12"/>
        <v>29</v>
      </c>
      <c r="X308" s="55" t="str">
        <f t="shared" ca="1" si="13"/>
        <v>1 группа</v>
      </c>
      <c r="Y308" s="55" t="str">
        <f t="shared" ca="1" si="14"/>
        <v>2 подгруппы</v>
      </c>
      <c r="Z308" s="55"/>
      <c r="AA308" s="55" t="s">
        <v>22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</row>
    <row r="309" spans="1:57" ht="38.25" x14ac:dyDescent="0.25">
      <c r="A309" s="57">
        <v>5791</v>
      </c>
      <c r="B309" s="54">
        <v>2019</v>
      </c>
      <c r="C309" s="55" t="s">
        <v>35</v>
      </c>
      <c r="D309" s="55" t="s">
        <v>311</v>
      </c>
      <c r="E309" s="55" t="s">
        <v>63</v>
      </c>
      <c r="F309" s="55" t="s">
        <v>23</v>
      </c>
      <c r="G309" s="56">
        <v>1</v>
      </c>
      <c r="H309" s="63" t="s">
        <v>324</v>
      </c>
      <c r="I309" s="55" t="s">
        <v>333</v>
      </c>
      <c r="J309" s="57">
        <v>18</v>
      </c>
      <c r="K309" s="57"/>
      <c r="L309" s="57"/>
      <c r="M309" s="57">
        <v>1</v>
      </c>
      <c r="N309" s="57">
        <v>1</v>
      </c>
      <c r="O309" s="57"/>
      <c r="P309" s="60"/>
      <c r="Q309" s="60">
        <v>30</v>
      </c>
      <c r="R309" s="60"/>
      <c r="S309" s="60"/>
      <c r="T309" s="66"/>
      <c r="U309" s="57"/>
      <c r="V309" s="57"/>
      <c r="W309" s="57">
        <f t="shared" ca="1" si="12"/>
        <v>29</v>
      </c>
      <c r="X309" s="55" t="str">
        <f t="shared" ca="1" si="13"/>
        <v>1 группа</v>
      </c>
      <c r="Y309" s="55" t="str">
        <f t="shared" ca="1" si="14"/>
        <v>2 подгруппы</v>
      </c>
      <c r="Z309" s="55"/>
      <c r="AA309" s="55" t="s">
        <v>353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</row>
    <row r="310" spans="1:57" ht="38.25" x14ac:dyDescent="0.25">
      <c r="A310" s="57">
        <v>5791</v>
      </c>
      <c r="B310" s="54">
        <v>2019</v>
      </c>
      <c r="C310" s="55" t="s">
        <v>35</v>
      </c>
      <c r="D310" s="55" t="s">
        <v>130</v>
      </c>
      <c r="E310" s="55" t="s">
        <v>26</v>
      </c>
      <c r="F310" s="55" t="s">
        <v>25</v>
      </c>
      <c r="G310" s="56">
        <v>1</v>
      </c>
      <c r="H310" s="63" t="s">
        <v>324</v>
      </c>
      <c r="I310" s="55" t="s">
        <v>330</v>
      </c>
      <c r="J310" s="57"/>
      <c r="K310" s="57"/>
      <c r="L310" s="57">
        <v>72</v>
      </c>
      <c r="M310" s="57">
        <v>1</v>
      </c>
      <c r="N310" s="57"/>
      <c r="O310" s="57"/>
      <c r="P310" s="60">
        <v>1</v>
      </c>
      <c r="Q310" s="60"/>
      <c r="R310" s="60"/>
      <c r="S310" s="60"/>
      <c r="T310" s="66"/>
      <c r="U310" s="57"/>
      <c r="V310" s="57"/>
      <c r="W310" s="57">
        <f t="shared" ca="1" si="12"/>
        <v>29</v>
      </c>
      <c r="X310" s="55" t="str">
        <f t="shared" ca="1" si="13"/>
        <v>1 группа</v>
      </c>
      <c r="Y310" s="55" t="str">
        <f t="shared" ca="1" si="14"/>
        <v>2 подгруппы</v>
      </c>
      <c r="Z310" s="55"/>
      <c r="AA310" s="55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</row>
    <row r="311" spans="1:57" ht="38.25" x14ac:dyDescent="0.25">
      <c r="A311" s="57">
        <v>5791</v>
      </c>
      <c r="B311" s="54">
        <v>2019</v>
      </c>
      <c r="C311" s="55" t="s">
        <v>35</v>
      </c>
      <c r="D311" s="55" t="s">
        <v>130</v>
      </c>
      <c r="E311" s="55" t="s">
        <v>26</v>
      </c>
      <c r="F311" s="55" t="s">
        <v>25</v>
      </c>
      <c r="G311" s="56">
        <v>1</v>
      </c>
      <c r="H311" s="63" t="s">
        <v>324</v>
      </c>
      <c r="I311" s="55" t="s">
        <v>205</v>
      </c>
      <c r="J311" s="57">
        <v>36</v>
      </c>
      <c r="K311" s="57"/>
      <c r="L311" s="57"/>
      <c r="M311" s="57">
        <v>1</v>
      </c>
      <c r="N311" s="57">
        <v>1</v>
      </c>
      <c r="O311" s="57"/>
      <c r="P311" s="60"/>
      <c r="Q311" s="60"/>
      <c r="R311" s="60"/>
      <c r="S311" s="60"/>
      <c r="T311" s="66"/>
      <c r="U311" s="57"/>
      <c r="V311" s="57"/>
      <c r="W311" s="57">
        <f t="shared" ca="1" si="12"/>
        <v>29</v>
      </c>
      <c r="X311" s="55" t="str">
        <f t="shared" ca="1" si="13"/>
        <v>1 группа</v>
      </c>
      <c r="Y311" s="55" t="str">
        <f t="shared" ca="1" si="14"/>
        <v>2 подгруппы</v>
      </c>
      <c r="Z311" s="55"/>
      <c r="AA311" s="55" t="s">
        <v>61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</row>
    <row r="312" spans="1:57" ht="38.25" x14ac:dyDescent="0.25">
      <c r="A312" s="57">
        <v>5791</v>
      </c>
      <c r="B312" s="54">
        <v>2019</v>
      </c>
      <c r="C312" s="55" t="s">
        <v>35</v>
      </c>
      <c r="D312" s="55" t="s">
        <v>135</v>
      </c>
      <c r="E312" s="55" t="s">
        <v>20</v>
      </c>
      <c r="F312" s="55" t="s">
        <v>82</v>
      </c>
      <c r="G312" s="56">
        <v>1</v>
      </c>
      <c r="H312" s="63" t="s">
        <v>324</v>
      </c>
      <c r="I312" s="55" t="s">
        <v>205</v>
      </c>
      <c r="J312" s="57"/>
      <c r="K312" s="57"/>
      <c r="L312" s="57">
        <v>144</v>
      </c>
      <c r="M312" s="57"/>
      <c r="N312" s="57"/>
      <c r="O312" s="57"/>
      <c r="P312" s="60"/>
      <c r="Q312" s="60"/>
      <c r="R312" s="60"/>
      <c r="S312" s="60"/>
      <c r="T312" s="66"/>
      <c r="U312" s="57"/>
      <c r="V312" s="57"/>
      <c r="W312" s="57">
        <f t="shared" ca="1" si="12"/>
        <v>29</v>
      </c>
      <c r="X312" s="55" t="str">
        <f t="shared" ca="1" si="13"/>
        <v>1 группа</v>
      </c>
      <c r="Y312" s="55" t="str">
        <f t="shared" ca="1" si="14"/>
        <v>2 подгруппы</v>
      </c>
      <c r="Z312" s="55"/>
      <c r="AA312" s="55" t="s">
        <v>22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</row>
    <row r="313" spans="1:57" ht="38.25" x14ac:dyDescent="0.25">
      <c r="A313" s="57">
        <v>5791</v>
      </c>
      <c r="B313" s="54">
        <v>2019</v>
      </c>
      <c r="C313" s="55" t="s">
        <v>35</v>
      </c>
      <c r="D313" s="55" t="s">
        <v>312</v>
      </c>
      <c r="E313" s="55" t="s">
        <v>63</v>
      </c>
      <c r="F313" s="55" t="s">
        <v>23</v>
      </c>
      <c r="G313" s="56">
        <v>1</v>
      </c>
      <c r="H313" s="63" t="s">
        <v>324</v>
      </c>
      <c r="I313" s="55" t="s">
        <v>333</v>
      </c>
      <c r="J313" s="57"/>
      <c r="K313" s="57"/>
      <c r="L313" s="57"/>
      <c r="M313" s="57"/>
      <c r="N313" s="57"/>
      <c r="O313" s="57"/>
      <c r="P313" s="60"/>
      <c r="Q313" s="60">
        <v>20</v>
      </c>
      <c r="R313" s="60"/>
      <c r="S313" s="60"/>
      <c r="T313" s="66"/>
      <c r="U313" s="57"/>
      <c r="V313" s="57"/>
      <c r="W313" s="57">
        <f t="shared" ca="1" si="12"/>
        <v>29</v>
      </c>
      <c r="X313" s="55" t="str">
        <f t="shared" ca="1" si="13"/>
        <v>1 группа</v>
      </c>
      <c r="Y313" s="55" t="str">
        <f t="shared" ca="1" si="14"/>
        <v>2 подгруппы</v>
      </c>
      <c r="Z313" s="55"/>
      <c r="AA313" s="55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</row>
    <row r="314" spans="1:57" ht="38.25" x14ac:dyDescent="0.25">
      <c r="A314" s="57">
        <v>5791</v>
      </c>
      <c r="B314" s="54">
        <v>2019</v>
      </c>
      <c r="C314" s="55" t="s">
        <v>35</v>
      </c>
      <c r="D314" s="55" t="s">
        <v>135</v>
      </c>
      <c r="E314" s="55" t="s">
        <v>20</v>
      </c>
      <c r="F314" s="55" t="s">
        <v>82</v>
      </c>
      <c r="G314" s="56">
        <v>1</v>
      </c>
      <c r="H314" s="63" t="s">
        <v>324</v>
      </c>
      <c r="I314" s="55" t="s">
        <v>333</v>
      </c>
      <c r="J314" s="57"/>
      <c r="K314" s="57"/>
      <c r="L314" s="57">
        <v>72</v>
      </c>
      <c r="M314" s="57"/>
      <c r="N314" s="57"/>
      <c r="O314" s="57"/>
      <c r="P314" s="60"/>
      <c r="Q314" s="60">
        <v>8</v>
      </c>
      <c r="R314" s="60"/>
      <c r="S314" s="60"/>
      <c r="T314" s="66"/>
      <c r="U314" s="57"/>
      <c r="V314" s="57"/>
      <c r="W314" s="57">
        <f t="shared" ca="1" si="12"/>
        <v>29</v>
      </c>
      <c r="X314" s="55" t="str">
        <f t="shared" ca="1" si="13"/>
        <v>1 группа</v>
      </c>
      <c r="Y314" s="55" t="str">
        <f t="shared" ca="1" si="14"/>
        <v>2 подгруппы</v>
      </c>
      <c r="Z314" s="55"/>
      <c r="AA314" s="55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</row>
    <row r="315" spans="1:57" ht="51" x14ac:dyDescent="0.25">
      <c r="A315" s="57">
        <v>5791</v>
      </c>
      <c r="B315" s="54">
        <v>2019</v>
      </c>
      <c r="C315" s="55" t="s">
        <v>35</v>
      </c>
      <c r="D315" s="55" t="s">
        <v>135</v>
      </c>
      <c r="E315" s="55" t="s">
        <v>20</v>
      </c>
      <c r="F315" s="55" t="s">
        <v>82</v>
      </c>
      <c r="G315" s="56">
        <v>1</v>
      </c>
      <c r="H315" s="63" t="s">
        <v>324</v>
      </c>
      <c r="I315" s="55" t="s">
        <v>191</v>
      </c>
      <c r="J315" s="57"/>
      <c r="K315" s="57"/>
      <c r="L315" s="57"/>
      <c r="M315" s="57"/>
      <c r="N315" s="57"/>
      <c r="O315" s="57"/>
      <c r="P315" s="60"/>
      <c r="Q315" s="60"/>
      <c r="R315" s="60"/>
      <c r="S315" s="60"/>
      <c r="T315" s="66"/>
      <c r="U315" s="57"/>
      <c r="V315" s="57"/>
      <c r="W315" s="57">
        <f t="shared" ca="1" si="12"/>
        <v>29</v>
      </c>
      <c r="X315" s="55" t="str">
        <f t="shared" ca="1" si="13"/>
        <v>1 группа</v>
      </c>
      <c r="Y315" s="55" t="str">
        <f t="shared" ca="1" si="14"/>
        <v>2 подгруппы</v>
      </c>
      <c r="Z315" s="55"/>
      <c r="AA315" s="55" t="s">
        <v>61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</row>
    <row r="316" spans="1:57" ht="51" x14ac:dyDescent="0.25">
      <c r="A316" s="57">
        <v>5791</v>
      </c>
      <c r="B316" s="54">
        <v>2019</v>
      </c>
      <c r="C316" s="55" t="s">
        <v>35</v>
      </c>
      <c r="D316" s="55" t="s">
        <v>135</v>
      </c>
      <c r="E316" s="55" t="s">
        <v>20</v>
      </c>
      <c r="F316" s="55" t="s">
        <v>82</v>
      </c>
      <c r="G316" s="56">
        <v>1</v>
      </c>
      <c r="H316" s="63" t="s">
        <v>324</v>
      </c>
      <c r="I316" s="55" t="s">
        <v>191</v>
      </c>
      <c r="J316" s="57"/>
      <c r="K316" s="57"/>
      <c r="L316" s="57"/>
      <c r="M316" s="57"/>
      <c r="N316" s="57"/>
      <c r="O316" s="57"/>
      <c r="P316" s="60"/>
      <c r="Q316" s="60"/>
      <c r="R316" s="60"/>
      <c r="S316" s="60"/>
      <c r="T316" s="66"/>
      <c r="U316" s="57">
        <v>22</v>
      </c>
      <c r="V316" s="57"/>
      <c r="W316" s="57">
        <f t="shared" ca="1" si="12"/>
        <v>29</v>
      </c>
      <c r="X316" s="55" t="str">
        <f t="shared" ca="1" si="13"/>
        <v>1 группа</v>
      </c>
      <c r="Y316" s="55" t="str">
        <f t="shared" ca="1" si="14"/>
        <v>2 подгруппы</v>
      </c>
      <c r="Z316" s="55"/>
      <c r="AA316" s="55" t="s">
        <v>22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</row>
    <row r="317" spans="1:57" ht="38.25" x14ac:dyDescent="0.25">
      <c r="A317" s="57">
        <v>5791</v>
      </c>
      <c r="B317" s="54">
        <v>2019</v>
      </c>
      <c r="C317" s="55" t="s">
        <v>35</v>
      </c>
      <c r="D317" s="55" t="s">
        <v>117</v>
      </c>
      <c r="E317" s="55" t="s">
        <v>33</v>
      </c>
      <c r="F317" s="55" t="s">
        <v>25</v>
      </c>
      <c r="G317" s="56">
        <v>0.75</v>
      </c>
      <c r="H317" s="63" t="s">
        <v>324</v>
      </c>
      <c r="I317" s="55" t="s">
        <v>144</v>
      </c>
      <c r="J317" s="57">
        <v>28</v>
      </c>
      <c r="K317" s="57"/>
      <c r="L317" s="57"/>
      <c r="M317" s="57">
        <v>1</v>
      </c>
      <c r="N317" s="57">
        <v>1</v>
      </c>
      <c r="O317" s="57"/>
      <c r="P317" s="60"/>
      <c r="Q317" s="60"/>
      <c r="R317" s="60"/>
      <c r="S317" s="60"/>
      <c r="T317" s="66"/>
      <c r="U317" s="57"/>
      <c r="V317" s="57"/>
      <c r="W317" s="57">
        <f t="shared" ca="1" si="12"/>
        <v>29</v>
      </c>
      <c r="X317" s="55" t="str">
        <f t="shared" ca="1" si="13"/>
        <v>1 группа</v>
      </c>
      <c r="Y317" s="55" t="str">
        <f t="shared" ca="1" si="14"/>
        <v>2 подгруппы</v>
      </c>
      <c r="Z317" s="55"/>
      <c r="AA317" s="55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</row>
    <row r="318" spans="1:57" ht="38.25" x14ac:dyDescent="0.25">
      <c r="A318" s="57">
        <v>5791</v>
      </c>
      <c r="B318" s="54">
        <v>2019</v>
      </c>
      <c r="C318" s="55" t="s">
        <v>35</v>
      </c>
      <c r="D318" s="55" t="s">
        <v>169</v>
      </c>
      <c r="E318" s="55" t="s">
        <v>20</v>
      </c>
      <c r="F318" s="55" t="s">
        <v>82</v>
      </c>
      <c r="G318" s="56">
        <v>0.25</v>
      </c>
      <c r="H318" s="63" t="s">
        <v>324</v>
      </c>
      <c r="I318" s="55" t="s">
        <v>144</v>
      </c>
      <c r="J318" s="57"/>
      <c r="K318" s="57"/>
      <c r="L318" s="57"/>
      <c r="M318" s="57"/>
      <c r="N318" s="57"/>
      <c r="O318" s="57"/>
      <c r="P318" s="60"/>
      <c r="Q318" s="60"/>
      <c r="R318" s="60"/>
      <c r="S318" s="60"/>
      <c r="T318" s="66"/>
      <c r="U318" s="57"/>
      <c r="V318" s="57"/>
      <c r="W318" s="57">
        <f t="shared" ca="1" si="12"/>
        <v>29</v>
      </c>
      <c r="X318" s="55" t="str">
        <f t="shared" ca="1" si="13"/>
        <v>1 группа</v>
      </c>
      <c r="Y318" s="55" t="str">
        <f t="shared" ca="1" si="14"/>
        <v>2 подгруппы</v>
      </c>
      <c r="Z318" s="55"/>
      <c r="AA318" s="55" t="s">
        <v>61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</row>
    <row r="319" spans="1:57" ht="38.25" x14ac:dyDescent="0.25">
      <c r="A319" s="57">
        <v>5791</v>
      </c>
      <c r="B319" s="54">
        <v>2019</v>
      </c>
      <c r="C319" s="55" t="s">
        <v>35</v>
      </c>
      <c r="D319" s="55" t="s">
        <v>169</v>
      </c>
      <c r="E319" s="55" t="s">
        <v>20</v>
      </c>
      <c r="F319" s="55" t="s">
        <v>82</v>
      </c>
      <c r="G319" s="56">
        <v>0.25</v>
      </c>
      <c r="H319" s="63" t="s">
        <v>324</v>
      </c>
      <c r="I319" s="55" t="s">
        <v>145</v>
      </c>
      <c r="J319" s="57"/>
      <c r="K319" s="57">
        <v>12</v>
      </c>
      <c r="L319" s="57">
        <v>36</v>
      </c>
      <c r="M319" s="57"/>
      <c r="N319" s="57"/>
      <c r="O319" s="57"/>
      <c r="P319" s="60"/>
      <c r="Q319" s="60"/>
      <c r="R319" s="60"/>
      <c r="S319" s="60"/>
      <c r="T319" s="66"/>
      <c r="U319" s="57"/>
      <c r="V319" s="57"/>
      <c r="W319" s="57">
        <f t="shared" ca="1" si="12"/>
        <v>29</v>
      </c>
      <c r="X319" s="55" t="str">
        <f t="shared" ca="1" si="13"/>
        <v>1 группа</v>
      </c>
      <c r="Y319" s="55" t="str">
        <f t="shared" ca="1" si="14"/>
        <v>2 подгруппы</v>
      </c>
      <c r="Z319" s="55"/>
      <c r="AA319" s="55" t="s">
        <v>61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</row>
    <row r="320" spans="1:57" ht="38.25" x14ac:dyDescent="0.25">
      <c r="A320" s="57">
        <v>5791</v>
      </c>
      <c r="B320" s="54">
        <v>2019</v>
      </c>
      <c r="C320" s="55" t="s">
        <v>35</v>
      </c>
      <c r="D320" s="55" t="s">
        <v>73</v>
      </c>
      <c r="E320" s="55" t="s">
        <v>20</v>
      </c>
      <c r="F320" s="55" t="s">
        <v>21</v>
      </c>
      <c r="G320" s="56">
        <v>1</v>
      </c>
      <c r="H320" s="63" t="s">
        <v>324</v>
      </c>
      <c r="I320" s="55" t="s">
        <v>146</v>
      </c>
      <c r="J320" s="57"/>
      <c r="K320" s="57"/>
      <c r="L320" s="57"/>
      <c r="M320" s="57"/>
      <c r="N320" s="57"/>
      <c r="O320" s="57"/>
      <c r="P320" s="60"/>
      <c r="Q320" s="60"/>
      <c r="R320" s="60"/>
      <c r="S320" s="60"/>
      <c r="T320" s="66"/>
      <c r="U320" s="57"/>
      <c r="V320" s="57"/>
      <c r="W320" s="57">
        <f t="shared" ca="1" si="12"/>
        <v>29</v>
      </c>
      <c r="X320" s="55" t="str">
        <f t="shared" ca="1" si="13"/>
        <v>1 группа</v>
      </c>
      <c r="Y320" s="55" t="str">
        <f t="shared" ca="1" si="14"/>
        <v>2 подгруппы</v>
      </c>
      <c r="Z320" s="55"/>
      <c r="AA320" s="55" t="s">
        <v>22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</row>
    <row r="321" spans="1:57" ht="38.25" x14ac:dyDescent="0.25">
      <c r="A321" s="57">
        <v>5791</v>
      </c>
      <c r="B321" s="54">
        <v>2019</v>
      </c>
      <c r="C321" s="55" t="s">
        <v>35</v>
      </c>
      <c r="D321" s="55" t="s">
        <v>73</v>
      </c>
      <c r="E321" s="55" t="s">
        <v>20</v>
      </c>
      <c r="F321" s="55" t="s">
        <v>21</v>
      </c>
      <c r="G321" s="56">
        <v>1</v>
      </c>
      <c r="H321" s="63" t="s">
        <v>324</v>
      </c>
      <c r="I321" s="55" t="s">
        <v>148</v>
      </c>
      <c r="J321" s="57">
        <v>18</v>
      </c>
      <c r="K321" s="57"/>
      <c r="L321" s="57">
        <v>36</v>
      </c>
      <c r="M321" s="57">
        <v>1</v>
      </c>
      <c r="N321" s="57"/>
      <c r="O321" s="57">
        <v>1</v>
      </c>
      <c r="P321" s="60"/>
      <c r="Q321" s="60"/>
      <c r="R321" s="60"/>
      <c r="S321" s="60"/>
      <c r="T321" s="66"/>
      <c r="U321" s="57"/>
      <c r="V321" s="57"/>
      <c r="W321" s="57">
        <f t="shared" ca="1" si="12"/>
        <v>29</v>
      </c>
      <c r="X321" s="55" t="str">
        <f t="shared" ca="1" si="13"/>
        <v>1 группа</v>
      </c>
      <c r="Y321" s="55" t="str">
        <f t="shared" ca="1" si="14"/>
        <v>2 подгруппы</v>
      </c>
      <c r="Z321" s="55"/>
      <c r="AA321" s="55" t="s">
        <v>22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</row>
    <row r="322" spans="1:57" ht="38.25" x14ac:dyDescent="0.25">
      <c r="A322" s="57">
        <v>5791</v>
      </c>
      <c r="B322" s="54">
        <v>2019</v>
      </c>
      <c r="C322" s="55" t="s">
        <v>35</v>
      </c>
      <c r="D322" s="55" t="s">
        <v>117</v>
      </c>
      <c r="E322" s="55" t="s">
        <v>33</v>
      </c>
      <c r="F322" s="55" t="s">
        <v>25</v>
      </c>
      <c r="G322" s="56">
        <v>0.75</v>
      </c>
      <c r="H322" s="63" t="s">
        <v>324</v>
      </c>
      <c r="I322" s="55" t="s">
        <v>149</v>
      </c>
      <c r="J322" s="57">
        <v>16</v>
      </c>
      <c r="K322" s="57"/>
      <c r="L322" s="57">
        <v>40</v>
      </c>
      <c r="M322" s="57">
        <v>1</v>
      </c>
      <c r="N322" s="57"/>
      <c r="O322" s="57"/>
      <c r="P322" s="60">
        <v>1</v>
      </c>
      <c r="Q322" s="60"/>
      <c r="R322" s="60"/>
      <c r="S322" s="60"/>
      <c r="T322" s="66"/>
      <c r="U322" s="57"/>
      <c r="V322" s="57"/>
      <c r="W322" s="57">
        <f t="shared" ca="1" si="12"/>
        <v>29</v>
      </c>
      <c r="X322" s="55" t="str">
        <f t="shared" ca="1" si="13"/>
        <v>1 группа</v>
      </c>
      <c r="Y322" s="55" t="str">
        <f t="shared" ca="1" si="14"/>
        <v>2 подгруппы</v>
      </c>
      <c r="Z322" s="55"/>
      <c r="AA322" s="55" t="s">
        <v>22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</row>
    <row r="323" spans="1:57" ht="38.25" x14ac:dyDescent="0.25">
      <c r="A323" s="57">
        <v>5791</v>
      </c>
      <c r="B323" s="54">
        <v>2020</v>
      </c>
      <c r="C323" s="55" t="s">
        <v>35</v>
      </c>
      <c r="D323" s="62" t="s">
        <v>72</v>
      </c>
      <c r="E323" s="55" t="s">
        <v>26</v>
      </c>
      <c r="F323" s="55" t="s">
        <v>25</v>
      </c>
      <c r="G323" s="62">
        <v>1</v>
      </c>
      <c r="H323" s="63" t="s">
        <v>326</v>
      </c>
      <c r="I323" s="62" t="s">
        <v>355</v>
      </c>
      <c r="J323" s="63">
        <v>18</v>
      </c>
      <c r="K323" s="63"/>
      <c r="L323" s="63"/>
      <c r="M323" s="63">
        <v>1</v>
      </c>
      <c r="N323" s="63">
        <v>1</v>
      </c>
      <c r="O323" s="63"/>
      <c r="P323" s="58"/>
      <c r="Q323" s="58"/>
      <c r="R323" s="58"/>
      <c r="S323" s="58"/>
      <c r="T323" s="53"/>
      <c r="U323" s="63"/>
      <c r="V323" s="63"/>
      <c r="W323" s="63">
        <f t="shared" ca="1" si="12"/>
        <v>29</v>
      </c>
      <c r="X323" s="55" t="str">
        <f t="shared" ca="1" si="13"/>
        <v>1 группа</v>
      </c>
      <c r="Y323" s="55" t="str">
        <f t="shared" ca="1" si="14"/>
        <v>2 подгруппы</v>
      </c>
      <c r="Z323" s="62"/>
      <c r="AA323" s="62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</row>
    <row r="324" spans="1:57" ht="38.25" x14ac:dyDescent="0.25">
      <c r="A324" s="57">
        <v>5791</v>
      </c>
      <c r="B324" s="54">
        <v>2020</v>
      </c>
      <c r="C324" s="55" t="s">
        <v>35</v>
      </c>
      <c r="D324" s="62" t="s">
        <v>135</v>
      </c>
      <c r="E324" s="55" t="s">
        <v>20</v>
      </c>
      <c r="F324" s="55" t="s">
        <v>82</v>
      </c>
      <c r="G324" s="62">
        <v>1</v>
      </c>
      <c r="H324" s="63" t="s">
        <v>326</v>
      </c>
      <c r="I324" s="62" t="s">
        <v>355</v>
      </c>
      <c r="J324" s="63"/>
      <c r="K324" s="63"/>
      <c r="L324" s="63">
        <v>72</v>
      </c>
      <c r="M324" s="63"/>
      <c r="N324" s="63"/>
      <c r="O324" s="63"/>
      <c r="P324" s="58"/>
      <c r="Q324" s="58"/>
      <c r="R324" s="58"/>
      <c r="S324" s="58"/>
      <c r="T324" s="53"/>
      <c r="U324" s="63"/>
      <c r="V324" s="63"/>
      <c r="W324" s="63">
        <f t="shared" ref="W324:W387" ca="1" si="15">IF($H324=$AD$4,$AD$11,IF($H324=$AE$4,$AE$11,IF($H324=$AF$4,$AF$11,IF($H324=$AG$4,$AG$11,IF($H324=$AH$4,$AH$11,IF($H324=$AI$4,$AI$11,IF($H324=$AJ$4,$AJ$11,IF($H324=$AK$4,$AK$11,IF($H324=$AL$4,$AL$11,IF($H324=$AM$4,$AM$11,IF($H324=$AN$4,$AN$11,IF($H324=$AO$4,$AO$11,IF($H324=$AP$4,$AP$11,IF($H324=$AQ$4,$AQ$11,IF($H324=$AR$4,$AR$11,IF($H324=$AS$4,$AS$11,IF($H324=$AT$4,$AT$11,IF($H324=$AU$4,$AU$11,IF($H324=$AV$4,$AV$11,IF($H324=$AW$4,$AW$11,IF($H324=$AX$4,$AX$11,IF($H324=$AY$4,$AY$11,IF($H324=$AZ$4,$AZ$11,IF($H324=$BA$4,$BA$11,IF($H324=$BB$4,$BB$11,IF($H324=$BC$4,$BC$11,IF($H324=$BD$4,$BD$11,IF($H324=$BE$4,$BE$11,IF($H324=$AD$5,$AD$12,IF($H324=$AE$5,$AE$12,IF($H324=$AH$5,$AH$12,IF($H324=$AI$5,$AI$12,IF($H324=$AL$5,$AL$12,IF($H324=$AM$5,$AM$12,IF($H324=$AP$5,$AP$12,IF($H324=$AQ$5,$AQ$12,IF($H324=$AT$5,$AT$12,IF($H324=$AU$5,$AU$12,IF($H324=$AX$5,$AX$12,IF($H324=$AY$5,$AY$12,IF($H324=$BB$5,$BB$12,IF($H324=$BC$5,$BC$12,RANDBETWEEN(5,60)))))))))))))))))))))))))))))))))))))))))))</f>
        <v>29</v>
      </c>
      <c r="X324" s="55" t="str">
        <f t="shared" ref="X324:X387" ca="1" si="16">IF($W324&lt;=30,"1 группа",IF($W324&lt;=60,"2 группы",IF($W324&lt;=90,"3 группы",IF($W324&lt;=120,"4 группы",IF($W324&lt;=150,"5 групп",IF($W324&lt;=180,"6 групп",IF($W324&lt;=210,"7 групп","8 групп")))))))</f>
        <v>1 группа</v>
      </c>
      <c r="Y324" s="55" t="str">
        <f t="shared" ref="Y324:Y387" ca="1" si="17">IF($W324&lt;=15,"1 подгруппа",IF($W324&lt;=30,"2 подгруппы",IF($W324&lt;=45,"3 подгруппы",IF($W324&lt;=60,"4 подгруппы",IF($W324&lt;=75,"5 подгрупп",IF($W324&lt;=90,"6 подгрупп",IF($W324&lt;=105,"7 подгрупп","8 подгрупп")))))))</f>
        <v>2 подгруппы</v>
      </c>
      <c r="Z324" s="62"/>
      <c r="AA324" s="62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</row>
    <row r="325" spans="1:57" ht="38.25" x14ac:dyDescent="0.25">
      <c r="A325" s="57">
        <v>5791</v>
      </c>
      <c r="B325" s="54">
        <v>2020</v>
      </c>
      <c r="C325" s="55" t="s">
        <v>35</v>
      </c>
      <c r="D325" s="62" t="s">
        <v>190</v>
      </c>
      <c r="E325" s="55" t="s">
        <v>26</v>
      </c>
      <c r="F325" s="55" t="s">
        <v>25</v>
      </c>
      <c r="G325" s="56">
        <v>1</v>
      </c>
      <c r="H325" s="63" t="s">
        <v>326</v>
      </c>
      <c r="I325" s="62" t="s">
        <v>365</v>
      </c>
      <c r="J325" s="63">
        <v>18</v>
      </c>
      <c r="K325" s="63"/>
      <c r="L325" s="63">
        <v>36</v>
      </c>
      <c r="M325" s="63">
        <v>1</v>
      </c>
      <c r="N325" s="63"/>
      <c r="O325" s="63"/>
      <c r="P325" s="58">
        <v>1</v>
      </c>
      <c r="Q325" s="58"/>
      <c r="R325" s="58"/>
      <c r="S325" s="58"/>
      <c r="T325" s="53"/>
      <c r="U325" s="63"/>
      <c r="V325" s="63"/>
      <c r="W325" s="63">
        <f t="shared" ca="1" si="15"/>
        <v>29</v>
      </c>
      <c r="X325" s="55" t="str">
        <f t="shared" ca="1" si="16"/>
        <v>1 группа</v>
      </c>
      <c r="Y325" s="55" t="str">
        <f t="shared" ca="1" si="17"/>
        <v>2 подгруппы</v>
      </c>
      <c r="Z325" s="62"/>
      <c r="AA325" s="62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</row>
    <row r="326" spans="1:57" ht="38.25" x14ac:dyDescent="0.25">
      <c r="A326" s="57">
        <v>5791</v>
      </c>
      <c r="B326" s="54">
        <v>2020</v>
      </c>
      <c r="C326" s="55" t="s">
        <v>35</v>
      </c>
      <c r="D326" s="62" t="s">
        <v>311</v>
      </c>
      <c r="E326" s="55" t="s">
        <v>63</v>
      </c>
      <c r="F326" s="55" t="s">
        <v>23</v>
      </c>
      <c r="G326" s="56">
        <v>1</v>
      </c>
      <c r="H326" s="63" t="s">
        <v>326</v>
      </c>
      <c r="I326" s="62" t="s">
        <v>166</v>
      </c>
      <c r="J326" s="63"/>
      <c r="K326" s="63"/>
      <c r="L326" s="63"/>
      <c r="M326" s="63">
        <v>1</v>
      </c>
      <c r="N326" s="63">
        <v>1</v>
      </c>
      <c r="O326" s="63"/>
      <c r="P326" s="58"/>
      <c r="Q326" s="58"/>
      <c r="R326" s="58"/>
      <c r="S326" s="58"/>
      <c r="T326" s="53"/>
      <c r="U326" s="63"/>
      <c r="V326" s="63"/>
      <c r="W326" s="63">
        <f t="shared" ca="1" si="15"/>
        <v>29</v>
      </c>
      <c r="X326" s="55" t="str">
        <f t="shared" ca="1" si="16"/>
        <v>1 группа</v>
      </c>
      <c r="Y326" s="55" t="str">
        <f t="shared" ca="1" si="17"/>
        <v>2 подгруппы</v>
      </c>
      <c r="Z326" s="62"/>
      <c r="AA326" s="62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</row>
    <row r="327" spans="1:57" ht="38.25" x14ac:dyDescent="0.25">
      <c r="A327" s="57">
        <v>5791</v>
      </c>
      <c r="B327" s="54">
        <v>2020</v>
      </c>
      <c r="C327" s="55" t="s">
        <v>35</v>
      </c>
      <c r="D327" s="62" t="s">
        <v>117</v>
      </c>
      <c r="E327" s="55" t="s">
        <v>33</v>
      </c>
      <c r="F327" s="55" t="s">
        <v>25</v>
      </c>
      <c r="G327" s="56">
        <v>0.75</v>
      </c>
      <c r="H327" s="63" t="s">
        <v>326</v>
      </c>
      <c r="I327" s="62" t="s">
        <v>166</v>
      </c>
      <c r="J327" s="63"/>
      <c r="K327" s="63"/>
      <c r="L327" s="63"/>
      <c r="M327" s="63"/>
      <c r="N327" s="63">
        <v>1</v>
      </c>
      <c r="O327" s="63"/>
      <c r="P327" s="58"/>
      <c r="Q327" s="58"/>
      <c r="R327" s="58"/>
      <c r="S327" s="58"/>
      <c r="T327" s="53"/>
      <c r="U327" s="63"/>
      <c r="V327" s="63"/>
      <c r="W327" s="63">
        <f t="shared" ca="1" si="15"/>
        <v>29</v>
      </c>
      <c r="X327" s="55" t="str">
        <f t="shared" ca="1" si="16"/>
        <v>1 группа</v>
      </c>
      <c r="Y327" s="55" t="str">
        <f t="shared" ca="1" si="17"/>
        <v>2 подгруппы</v>
      </c>
      <c r="Z327" s="62"/>
      <c r="AA327" s="62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</row>
    <row r="328" spans="1:57" ht="38.25" x14ac:dyDescent="0.25">
      <c r="A328" s="57">
        <v>5791</v>
      </c>
      <c r="B328" s="54">
        <v>2020</v>
      </c>
      <c r="C328" s="55" t="s">
        <v>35</v>
      </c>
      <c r="D328" s="62" t="s">
        <v>117</v>
      </c>
      <c r="E328" s="55" t="s">
        <v>33</v>
      </c>
      <c r="F328" s="55" t="s">
        <v>25</v>
      </c>
      <c r="G328" s="56">
        <v>0.75</v>
      </c>
      <c r="H328" s="63" t="s">
        <v>326</v>
      </c>
      <c r="I328" s="62" t="s">
        <v>337</v>
      </c>
      <c r="J328" s="63">
        <v>14</v>
      </c>
      <c r="K328" s="63">
        <v>22</v>
      </c>
      <c r="L328" s="63"/>
      <c r="M328" s="63">
        <v>1</v>
      </c>
      <c r="N328" s="63"/>
      <c r="O328" s="63"/>
      <c r="P328" s="58"/>
      <c r="Q328" s="58"/>
      <c r="R328" s="58"/>
      <c r="S328" s="58"/>
      <c r="T328" s="53"/>
      <c r="U328" s="63"/>
      <c r="V328" s="63"/>
      <c r="W328" s="63">
        <f t="shared" ca="1" si="15"/>
        <v>29</v>
      </c>
      <c r="X328" s="55" t="str">
        <f t="shared" ca="1" si="16"/>
        <v>1 группа</v>
      </c>
      <c r="Y328" s="55" t="str">
        <f t="shared" ca="1" si="17"/>
        <v>2 подгруппы</v>
      </c>
      <c r="Z328" s="62"/>
      <c r="AA328" s="62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</row>
    <row r="329" spans="1:57" ht="38.25" x14ac:dyDescent="0.25">
      <c r="A329" s="57">
        <v>5791</v>
      </c>
      <c r="B329" s="54">
        <v>2020</v>
      </c>
      <c r="C329" s="55" t="s">
        <v>35</v>
      </c>
      <c r="D329" s="62" t="s">
        <v>115</v>
      </c>
      <c r="E329" s="55" t="s">
        <v>20</v>
      </c>
      <c r="F329" s="55" t="s">
        <v>82</v>
      </c>
      <c r="G329" s="56">
        <v>0.25</v>
      </c>
      <c r="H329" s="63" t="s">
        <v>326</v>
      </c>
      <c r="I329" s="62" t="s">
        <v>167</v>
      </c>
      <c r="J329" s="63"/>
      <c r="K329" s="63"/>
      <c r="L329" s="63"/>
      <c r="M329" s="63"/>
      <c r="N329" s="63"/>
      <c r="O329" s="63"/>
      <c r="P329" s="58"/>
      <c r="Q329" s="58">
        <v>24</v>
      </c>
      <c r="R329" s="58"/>
      <c r="S329" s="58"/>
      <c r="T329" s="53"/>
      <c r="U329" s="63"/>
      <c r="V329" s="63"/>
      <c r="W329" s="63">
        <f t="shared" ca="1" si="15"/>
        <v>29</v>
      </c>
      <c r="X329" s="55" t="str">
        <f t="shared" ca="1" si="16"/>
        <v>1 группа</v>
      </c>
      <c r="Y329" s="55" t="str">
        <f t="shared" ca="1" si="17"/>
        <v>2 подгруппы</v>
      </c>
      <c r="Z329" s="62"/>
      <c r="AA329" s="62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</row>
    <row r="330" spans="1:57" ht="38.25" x14ac:dyDescent="0.25">
      <c r="A330" s="57">
        <v>5791</v>
      </c>
      <c r="B330" s="54">
        <v>2020</v>
      </c>
      <c r="C330" s="55" t="s">
        <v>35</v>
      </c>
      <c r="D330" s="62" t="s">
        <v>311</v>
      </c>
      <c r="E330" s="55" t="s">
        <v>63</v>
      </c>
      <c r="F330" s="55" t="s">
        <v>23</v>
      </c>
      <c r="G330" s="56">
        <v>1</v>
      </c>
      <c r="H330" s="63" t="s">
        <v>326</v>
      </c>
      <c r="I330" s="62" t="s">
        <v>167</v>
      </c>
      <c r="J330" s="63"/>
      <c r="K330" s="63"/>
      <c r="L330" s="63"/>
      <c r="M330" s="63"/>
      <c r="N330" s="63"/>
      <c r="O330" s="63"/>
      <c r="P330" s="58"/>
      <c r="Q330" s="58">
        <v>24</v>
      </c>
      <c r="R330" s="58"/>
      <c r="S330" s="58"/>
      <c r="T330" s="53"/>
      <c r="U330" s="63"/>
      <c r="V330" s="63"/>
      <c r="W330" s="63">
        <f t="shared" ca="1" si="15"/>
        <v>29</v>
      </c>
      <c r="X330" s="55" t="str">
        <f t="shared" ca="1" si="16"/>
        <v>1 группа</v>
      </c>
      <c r="Y330" s="55" t="str">
        <f t="shared" ca="1" si="17"/>
        <v>2 подгруппы</v>
      </c>
      <c r="Z330" s="62"/>
      <c r="AA330" s="62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</row>
    <row r="331" spans="1:57" ht="38.25" x14ac:dyDescent="0.25">
      <c r="A331" s="57">
        <v>5791</v>
      </c>
      <c r="B331" s="54">
        <v>2020</v>
      </c>
      <c r="C331" s="55" t="s">
        <v>35</v>
      </c>
      <c r="D331" s="62" t="s">
        <v>130</v>
      </c>
      <c r="E331" s="55" t="s">
        <v>26</v>
      </c>
      <c r="F331" s="55" t="s">
        <v>25</v>
      </c>
      <c r="G331" s="56">
        <v>1</v>
      </c>
      <c r="H331" s="63" t="s">
        <v>326</v>
      </c>
      <c r="I331" s="62" t="s">
        <v>167</v>
      </c>
      <c r="J331" s="63">
        <v>6</v>
      </c>
      <c r="K331" s="63">
        <v>6</v>
      </c>
      <c r="L331" s="63">
        <v>48</v>
      </c>
      <c r="M331" s="63">
        <v>1</v>
      </c>
      <c r="N331" s="63"/>
      <c r="O331" s="63">
        <v>1</v>
      </c>
      <c r="P331" s="58"/>
      <c r="Q331" s="58">
        <v>10</v>
      </c>
      <c r="R331" s="58"/>
      <c r="S331" s="58"/>
      <c r="T331" s="53"/>
      <c r="U331" s="63"/>
      <c r="V331" s="63"/>
      <c r="W331" s="63">
        <f t="shared" ca="1" si="15"/>
        <v>29</v>
      </c>
      <c r="X331" s="55" t="str">
        <f t="shared" ca="1" si="16"/>
        <v>1 группа</v>
      </c>
      <c r="Y331" s="55" t="str">
        <f t="shared" ca="1" si="17"/>
        <v>2 подгруппы</v>
      </c>
      <c r="Z331" s="62"/>
      <c r="AA331" s="62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</row>
    <row r="332" spans="1:57" ht="51" x14ac:dyDescent="0.25">
      <c r="A332" s="57">
        <v>5791</v>
      </c>
      <c r="B332" s="54">
        <v>2020</v>
      </c>
      <c r="C332" s="55" t="s">
        <v>35</v>
      </c>
      <c r="D332" s="62" t="s">
        <v>117</v>
      </c>
      <c r="E332" s="55" t="s">
        <v>33</v>
      </c>
      <c r="F332" s="55" t="s">
        <v>25</v>
      </c>
      <c r="G332" s="56">
        <v>0.75</v>
      </c>
      <c r="H332" s="63" t="s">
        <v>326</v>
      </c>
      <c r="I332" s="62" t="s">
        <v>172</v>
      </c>
      <c r="J332" s="63">
        <v>12</v>
      </c>
      <c r="K332" s="63">
        <v>24</v>
      </c>
      <c r="L332" s="63"/>
      <c r="M332" s="63">
        <v>1</v>
      </c>
      <c r="N332" s="63"/>
      <c r="O332" s="63"/>
      <c r="P332" s="58"/>
      <c r="Q332" s="58"/>
      <c r="R332" s="58"/>
      <c r="S332" s="58"/>
      <c r="T332" s="53"/>
      <c r="U332" s="63"/>
      <c r="V332" s="63"/>
      <c r="W332" s="63">
        <f t="shared" ca="1" si="15"/>
        <v>29</v>
      </c>
      <c r="X332" s="55" t="str">
        <f t="shared" ca="1" si="16"/>
        <v>1 группа</v>
      </c>
      <c r="Y332" s="55" t="str">
        <f t="shared" ca="1" si="17"/>
        <v>2 подгруппы</v>
      </c>
      <c r="Z332" s="62"/>
      <c r="AA332" s="6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</row>
    <row r="333" spans="1:57" ht="38.25" x14ac:dyDescent="0.25">
      <c r="A333" s="57">
        <v>5791</v>
      </c>
      <c r="B333" s="54">
        <v>2020</v>
      </c>
      <c r="C333" s="55" t="s">
        <v>35</v>
      </c>
      <c r="D333" s="62" t="s">
        <v>169</v>
      </c>
      <c r="E333" s="55" t="s">
        <v>20</v>
      </c>
      <c r="F333" s="55" t="s">
        <v>82</v>
      </c>
      <c r="G333" s="56">
        <v>0.25</v>
      </c>
      <c r="H333" s="63" t="s">
        <v>326</v>
      </c>
      <c r="I333" s="62" t="s">
        <v>338</v>
      </c>
      <c r="J333" s="63"/>
      <c r="K333" s="63"/>
      <c r="L333" s="63">
        <v>36</v>
      </c>
      <c r="M333" s="63">
        <v>1</v>
      </c>
      <c r="N333" s="63"/>
      <c r="O333" s="63"/>
      <c r="P333" s="58"/>
      <c r="Q333" s="58"/>
      <c r="R333" s="58"/>
      <c r="S333" s="58"/>
      <c r="T333" s="53"/>
      <c r="U333" s="63"/>
      <c r="V333" s="63"/>
      <c r="W333" s="63">
        <f t="shared" ca="1" si="15"/>
        <v>29</v>
      </c>
      <c r="X333" s="55" t="str">
        <f t="shared" ca="1" si="16"/>
        <v>1 группа</v>
      </c>
      <c r="Y333" s="55" t="str">
        <f t="shared" ca="1" si="17"/>
        <v>2 подгруппы</v>
      </c>
      <c r="Z333" s="62"/>
      <c r="AA333" s="62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</row>
    <row r="334" spans="1:57" ht="38.25" x14ac:dyDescent="0.25">
      <c r="A334" s="57">
        <v>5791</v>
      </c>
      <c r="B334" s="54">
        <v>2020</v>
      </c>
      <c r="C334" s="55" t="s">
        <v>35</v>
      </c>
      <c r="D334" s="62" t="s">
        <v>135</v>
      </c>
      <c r="E334" s="55" t="s">
        <v>20</v>
      </c>
      <c r="F334" s="55" t="s">
        <v>82</v>
      </c>
      <c r="G334" s="62">
        <v>1</v>
      </c>
      <c r="H334" s="63" t="s">
        <v>326</v>
      </c>
      <c r="I334" s="62" t="s">
        <v>339</v>
      </c>
      <c r="J334" s="63"/>
      <c r="K334" s="63">
        <v>24</v>
      </c>
      <c r="L334" s="63"/>
      <c r="M334" s="63"/>
      <c r="N334" s="63"/>
      <c r="O334" s="63">
        <v>1</v>
      </c>
      <c r="P334" s="58"/>
      <c r="Q334" s="58"/>
      <c r="R334" s="58"/>
      <c r="S334" s="58"/>
      <c r="T334" s="53"/>
      <c r="U334" s="63"/>
      <c r="V334" s="63"/>
      <c r="W334" s="63">
        <f t="shared" ca="1" si="15"/>
        <v>29</v>
      </c>
      <c r="X334" s="55" t="str">
        <f t="shared" ca="1" si="16"/>
        <v>1 группа</v>
      </c>
      <c r="Y334" s="55" t="str">
        <f t="shared" ca="1" si="17"/>
        <v>2 подгруппы</v>
      </c>
      <c r="Z334" s="62"/>
      <c r="AA334" s="62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</row>
    <row r="335" spans="1:57" ht="38.25" x14ac:dyDescent="0.25">
      <c r="A335" s="57">
        <v>5791</v>
      </c>
      <c r="B335" s="54">
        <v>2020</v>
      </c>
      <c r="C335" s="55" t="s">
        <v>35</v>
      </c>
      <c r="D335" s="62" t="s">
        <v>311</v>
      </c>
      <c r="E335" s="55" t="s">
        <v>63</v>
      </c>
      <c r="F335" s="55" t="s">
        <v>23</v>
      </c>
      <c r="G335" s="62">
        <v>1</v>
      </c>
      <c r="H335" s="63" t="s">
        <v>326</v>
      </c>
      <c r="I335" s="62" t="s">
        <v>339</v>
      </c>
      <c r="J335" s="63">
        <v>12</v>
      </c>
      <c r="K335" s="63"/>
      <c r="L335" s="63"/>
      <c r="M335" s="63">
        <v>1</v>
      </c>
      <c r="N335" s="63"/>
      <c r="O335" s="63"/>
      <c r="P335" s="58"/>
      <c r="Q335" s="58"/>
      <c r="R335" s="58"/>
      <c r="S335" s="58"/>
      <c r="T335" s="53"/>
      <c r="U335" s="63"/>
      <c r="V335" s="63"/>
      <c r="W335" s="63">
        <f t="shared" ca="1" si="15"/>
        <v>29</v>
      </c>
      <c r="X335" s="55" t="str">
        <f t="shared" ca="1" si="16"/>
        <v>1 группа</v>
      </c>
      <c r="Y335" s="55" t="str">
        <f t="shared" ca="1" si="17"/>
        <v>2 подгруппы</v>
      </c>
      <c r="Z335" s="62"/>
      <c r="AA335" s="62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</row>
    <row r="336" spans="1:57" ht="38.25" x14ac:dyDescent="0.25">
      <c r="A336" s="57">
        <v>5791</v>
      </c>
      <c r="B336" s="54">
        <v>2020</v>
      </c>
      <c r="C336" s="55" t="s">
        <v>35</v>
      </c>
      <c r="D336" s="62" t="s">
        <v>190</v>
      </c>
      <c r="E336" s="55" t="s">
        <v>26</v>
      </c>
      <c r="F336" s="55" t="s">
        <v>25</v>
      </c>
      <c r="G336" s="62">
        <v>1</v>
      </c>
      <c r="H336" s="63" t="s">
        <v>326</v>
      </c>
      <c r="I336" s="62" t="s">
        <v>356</v>
      </c>
      <c r="J336" s="63">
        <v>18</v>
      </c>
      <c r="K336" s="63"/>
      <c r="L336" s="63">
        <v>36</v>
      </c>
      <c r="M336" s="63">
        <v>1</v>
      </c>
      <c r="N336" s="63"/>
      <c r="O336" s="63"/>
      <c r="P336" s="58">
        <v>1</v>
      </c>
      <c r="Q336" s="58"/>
      <c r="R336" s="58"/>
      <c r="S336" s="58"/>
      <c r="T336" s="53"/>
      <c r="U336" s="63"/>
      <c r="V336" s="63"/>
      <c r="W336" s="63">
        <f t="shared" ca="1" si="15"/>
        <v>29</v>
      </c>
      <c r="X336" s="55" t="str">
        <f t="shared" ca="1" si="16"/>
        <v>1 группа</v>
      </c>
      <c r="Y336" s="55" t="str">
        <f t="shared" ca="1" si="17"/>
        <v>2 подгруппы</v>
      </c>
      <c r="Z336" s="62"/>
      <c r="AA336" s="62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</row>
    <row r="337" spans="1:57" ht="38.25" x14ac:dyDescent="0.25">
      <c r="A337" s="57">
        <v>5791</v>
      </c>
      <c r="B337" s="54">
        <v>2020</v>
      </c>
      <c r="C337" s="55" t="s">
        <v>35</v>
      </c>
      <c r="D337" s="62" t="s">
        <v>116</v>
      </c>
      <c r="E337" s="55" t="s">
        <v>28</v>
      </c>
      <c r="F337" s="55" t="s">
        <v>56</v>
      </c>
      <c r="G337" s="62">
        <v>1</v>
      </c>
      <c r="H337" s="63" t="s">
        <v>326</v>
      </c>
      <c r="I337" s="62" t="s">
        <v>368</v>
      </c>
      <c r="J337" s="63"/>
      <c r="K337" s="63"/>
      <c r="L337" s="63"/>
      <c r="M337" s="63"/>
      <c r="N337" s="63">
        <v>1</v>
      </c>
      <c r="O337" s="63"/>
      <c r="P337" s="58"/>
      <c r="Q337" s="58"/>
      <c r="R337" s="58"/>
      <c r="S337" s="58"/>
      <c r="T337" s="53"/>
      <c r="U337" s="63"/>
      <c r="V337" s="63"/>
      <c r="W337" s="63">
        <f t="shared" ca="1" si="15"/>
        <v>29</v>
      </c>
      <c r="X337" s="55" t="str">
        <f t="shared" ca="1" si="16"/>
        <v>1 группа</v>
      </c>
      <c r="Y337" s="55" t="str">
        <f t="shared" ca="1" si="17"/>
        <v>2 подгруппы</v>
      </c>
      <c r="Z337" s="62"/>
      <c r="AA337" s="62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</row>
    <row r="338" spans="1:57" ht="38.25" x14ac:dyDescent="0.25">
      <c r="A338" s="57">
        <v>5791</v>
      </c>
      <c r="B338" s="54">
        <v>2020</v>
      </c>
      <c r="C338" s="55" t="s">
        <v>35</v>
      </c>
      <c r="D338" s="62" t="s">
        <v>70</v>
      </c>
      <c r="E338" s="55" t="s">
        <v>28</v>
      </c>
      <c r="F338" s="55" t="s">
        <v>23</v>
      </c>
      <c r="G338" s="62">
        <v>1</v>
      </c>
      <c r="H338" s="63" t="s">
        <v>326</v>
      </c>
      <c r="I338" s="62" t="s">
        <v>368</v>
      </c>
      <c r="J338" s="63"/>
      <c r="K338" s="63"/>
      <c r="L338" s="63"/>
      <c r="M338" s="63">
        <v>1</v>
      </c>
      <c r="N338" s="63">
        <v>1</v>
      </c>
      <c r="O338" s="63"/>
      <c r="P338" s="58"/>
      <c r="Q338" s="58"/>
      <c r="R338" s="58"/>
      <c r="S338" s="58"/>
      <c r="T338" s="53"/>
      <c r="U338" s="63"/>
      <c r="V338" s="63"/>
      <c r="W338" s="63">
        <f t="shared" ca="1" si="15"/>
        <v>29</v>
      </c>
      <c r="X338" s="55" t="str">
        <f t="shared" ca="1" si="16"/>
        <v>1 группа</v>
      </c>
      <c r="Y338" s="55" t="str">
        <f t="shared" ca="1" si="17"/>
        <v>2 подгруппы</v>
      </c>
      <c r="Z338" s="62"/>
      <c r="AA338" s="62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</row>
    <row r="339" spans="1:57" ht="38.25" x14ac:dyDescent="0.25">
      <c r="A339" s="57">
        <v>5791</v>
      </c>
      <c r="B339" s="54">
        <v>2020</v>
      </c>
      <c r="C339" s="55" t="s">
        <v>35</v>
      </c>
      <c r="D339" s="62" t="s">
        <v>116</v>
      </c>
      <c r="E339" s="55" t="s">
        <v>28</v>
      </c>
      <c r="F339" s="55" t="s">
        <v>56</v>
      </c>
      <c r="G339" s="56">
        <v>1</v>
      </c>
      <c r="H339" s="63" t="s">
        <v>326</v>
      </c>
      <c r="I339" s="62" t="s">
        <v>369</v>
      </c>
      <c r="J339" s="63">
        <v>18</v>
      </c>
      <c r="K339" s="63"/>
      <c r="L339" s="63">
        <v>36</v>
      </c>
      <c r="M339" s="63">
        <v>1</v>
      </c>
      <c r="N339" s="63"/>
      <c r="O339" s="63"/>
      <c r="P339" s="58"/>
      <c r="Q339" s="58"/>
      <c r="R339" s="58"/>
      <c r="S339" s="58"/>
      <c r="T339" s="53"/>
      <c r="U339" s="63"/>
      <c r="V339" s="63"/>
      <c r="W339" s="63">
        <f t="shared" ca="1" si="15"/>
        <v>29</v>
      </c>
      <c r="X339" s="55" t="str">
        <f t="shared" ca="1" si="16"/>
        <v>1 группа</v>
      </c>
      <c r="Y339" s="55" t="str">
        <f t="shared" ca="1" si="17"/>
        <v>2 подгруппы</v>
      </c>
      <c r="Z339" s="62"/>
      <c r="AA339" s="62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</row>
    <row r="340" spans="1:57" ht="38.25" x14ac:dyDescent="0.25">
      <c r="A340" s="57">
        <v>5791</v>
      </c>
      <c r="B340" s="54">
        <v>2020</v>
      </c>
      <c r="C340" s="55" t="s">
        <v>35</v>
      </c>
      <c r="D340" s="62" t="s">
        <v>70</v>
      </c>
      <c r="E340" s="55" t="s">
        <v>28</v>
      </c>
      <c r="F340" s="55" t="s">
        <v>23</v>
      </c>
      <c r="G340" s="56">
        <v>1</v>
      </c>
      <c r="H340" s="63" t="s">
        <v>326</v>
      </c>
      <c r="I340" s="62" t="s">
        <v>370</v>
      </c>
      <c r="J340" s="63">
        <v>18</v>
      </c>
      <c r="K340" s="63"/>
      <c r="L340" s="63"/>
      <c r="M340" s="63">
        <v>1</v>
      </c>
      <c r="N340" s="63"/>
      <c r="O340" s="63"/>
      <c r="P340" s="58"/>
      <c r="Q340" s="58"/>
      <c r="R340" s="58"/>
      <c r="S340" s="58"/>
      <c r="T340" s="53"/>
      <c r="U340" s="63"/>
      <c r="V340" s="63"/>
      <c r="W340" s="63">
        <f t="shared" ca="1" si="15"/>
        <v>29</v>
      </c>
      <c r="X340" s="55" t="str">
        <f t="shared" ca="1" si="16"/>
        <v>1 группа</v>
      </c>
      <c r="Y340" s="55" t="str">
        <f t="shared" ca="1" si="17"/>
        <v>2 подгруппы</v>
      </c>
      <c r="Z340" s="62"/>
      <c r="AA340" s="62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</row>
    <row r="341" spans="1:57" ht="38.25" x14ac:dyDescent="0.25">
      <c r="A341" s="57">
        <v>5791</v>
      </c>
      <c r="B341" s="54">
        <v>2020</v>
      </c>
      <c r="C341" s="55" t="s">
        <v>35</v>
      </c>
      <c r="D341" s="62" t="s">
        <v>130</v>
      </c>
      <c r="E341" s="55" t="s">
        <v>26</v>
      </c>
      <c r="F341" s="55" t="s">
        <v>25</v>
      </c>
      <c r="G341" s="56">
        <v>1</v>
      </c>
      <c r="H341" s="63" t="s">
        <v>326</v>
      </c>
      <c r="I341" s="62" t="s">
        <v>340</v>
      </c>
      <c r="J341" s="63"/>
      <c r="K341" s="63"/>
      <c r="L341" s="63"/>
      <c r="M341" s="63">
        <v>1</v>
      </c>
      <c r="N341" s="63">
        <v>1</v>
      </c>
      <c r="O341" s="63"/>
      <c r="P341" s="58"/>
      <c r="Q341" s="58"/>
      <c r="R341" s="58"/>
      <c r="S341" s="58"/>
      <c r="T341" s="53"/>
      <c r="U341" s="63"/>
      <c r="V341" s="63"/>
      <c r="W341" s="63">
        <f t="shared" ca="1" si="15"/>
        <v>29</v>
      </c>
      <c r="X341" s="55" t="str">
        <f t="shared" ca="1" si="16"/>
        <v>1 группа</v>
      </c>
      <c r="Y341" s="55" t="str">
        <f t="shared" ca="1" si="17"/>
        <v>2 подгруппы</v>
      </c>
      <c r="Z341" s="62"/>
      <c r="AA341" s="62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</row>
    <row r="342" spans="1:57" ht="38.25" x14ac:dyDescent="0.25">
      <c r="A342" s="57">
        <v>5791</v>
      </c>
      <c r="B342" s="54">
        <v>2020</v>
      </c>
      <c r="C342" s="55" t="s">
        <v>35</v>
      </c>
      <c r="D342" s="62" t="s">
        <v>72</v>
      </c>
      <c r="E342" s="55" t="s">
        <v>26</v>
      </c>
      <c r="F342" s="55" t="s">
        <v>25</v>
      </c>
      <c r="G342" s="56">
        <v>1</v>
      </c>
      <c r="H342" s="63" t="s">
        <v>326</v>
      </c>
      <c r="I342" s="62" t="s">
        <v>340</v>
      </c>
      <c r="J342" s="63"/>
      <c r="K342" s="63"/>
      <c r="L342" s="63"/>
      <c r="M342" s="63">
        <v>1</v>
      </c>
      <c r="N342" s="63">
        <v>1</v>
      </c>
      <c r="O342" s="63"/>
      <c r="P342" s="58"/>
      <c r="Q342" s="58"/>
      <c r="R342" s="58"/>
      <c r="S342" s="58"/>
      <c r="T342" s="53"/>
      <c r="U342" s="63"/>
      <c r="V342" s="63"/>
      <c r="W342" s="63">
        <f t="shared" ca="1" si="15"/>
        <v>29</v>
      </c>
      <c r="X342" s="55" t="str">
        <f t="shared" ca="1" si="16"/>
        <v>1 группа</v>
      </c>
      <c r="Y342" s="55" t="str">
        <f t="shared" ca="1" si="17"/>
        <v>2 подгруппы</v>
      </c>
      <c r="Z342" s="62"/>
      <c r="AA342" s="6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</row>
    <row r="343" spans="1:57" ht="38.25" x14ac:dyDescent="0.25">
      <c r="A343" s="57">
        <v>5791</v>
      </c>
      <c r="B343" s="54">
        <v>2020</v>
      </c>
      <c r="C343" s="55" t="s">
        <v>35</v>
      </c>
      <c r="D343" s="62" t="s">
        <v>130</v>
      </c>
      <c r="E343" s="55" t="s">
        <v>26</v>
      </c>
      <c r="F343" s="55" t="s">
        <v>25</v>
      </c>
      <c r="G343" s="56">
        <v>1</v>
      </c>
      <c r="H343" s="63" t="s">
        <v>326</v>
      </c>
      <c r="I343" s="62" t="s">
        <v>341</v>
      </c>
      <c r="J343" s="63"/>
      <c r="K343" s="63"/>
      <c r="L343" s="63">
        <v>36</v>
      </c>
      <c r="M343" s="63">
        <v>1</v>
      </c>
      <c r="N343" s="63"/>
      <c r="O343" s="63"/>
      <c r="P343" s="58"/>
      <c r="Q343" s="58"/>
      <c r="R343" s="58"/>
      <c r="S343" s="58"/>
      <c r="T343" s="53"/>
      <c r="U343" s="63"/>
      <c r="V343" s="63"/>
      <c r="W343" s="63">
        <f t="shared" ca="1" si="15"/>
        <v>29</v>
      </c>
      <c r="X343" s="55" t="str">
        <f t="shared" ca="1" si="16"/>
        <v>1 группа</v>
      </c>
      <c r="Y343" s="55" t="str">
        <f t="shared" ca="1" si="17"/>
        <v>2 подгруппы</v>
      </c>
      <c r="Z343" s="62"/>
      <c r="AA343" s="62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</row>
    <row r="344" spans="1:57" ht="38.25" x14ac:dyDescent="0.25">
      <c r="A344" s="57">
        <v>5791</v>
      </c>
      <c r="B344" s="54">
        <v>2020</v>
      </c>
      <c r="C344" s="55" t="s">
        <v>35</v>
      </c>
      <c r="D344" s="62" t="s">
        <v>116</v>
      </c>
      <c r="E344" s="55" t="s">
        <v>28</v>
      </c>
      <c r="F344" s="55" t="s">
        <v>56</v>
      </c>
      <c r="G344" s="56">
        <v>1</v>
      </c>
      <c r="H344" s="63" t="s">
        <v>326</v>
      </c>
      <c r="I344" s="62" t="s">
        <v>342</v>
      </c>
      <c r="J344" s="63">
        <v>12</v>
      </c>
      <c r="K344" s="63"/>
      <c r="L344" s="63">
        <v>48</v>
      </c>
      <c r="M344" s="63">
        <v>1</v>
      </c>
      <c r="N344" s="63"/>
      <c r="O344" s="63"/>
      <c r="P344" s="58"/>
      <c r="Q344" s="58"/>
      <c r="R344" s="58"/>
      <c r="S344" s="58"/>
      <c r="T344" s="53"/>
      <c r="U344" s="63"/>
      <c r="V344" s="63"/>
      <c r="W344" s="63">
        <f t="shared" ca="1" si="15"/>
        <v>29</v>
      </c>
      <c r="X344" s="55" t="str">
        <f t="shared" ca="1" si="16"/>
        <v>1 группа</v>
      </c>
      <c r="Y344" s="55" t="str">
        <f t="shared" ca="1" si="17"/>
        <v>2 подгруппы</v>
      </c>
      <c r="Z344" s="62"/>
      <c r="AA344" s="62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</row>
    <row r="345" spans="1:57" ht="38.25" x14ac:dyDescent="0.25">
      <c r="A345" s="57">
        <v>5791</v>
      </c>
      <c r="B345" s="54">
        <v>2020</v>
      </c>
      <c r="C345" s="55" t="s">
        <v>35</v>
      </c>
      <c r="D345" s="62" t="s">
        <v>72</v>
      </c>
      <c r="E345" s="62" t="s">
        <v>26</v>
      </c>
      <c r="F345" s="62" t="s">
        <v>25</v>
      </c>
      <c r="G345" s="62">
        <v>1</v>
      </c>
      <c r="H345" s="63" t="s">
        <v>326</v>
      </c>
      <c r="I345" s="62" t="s">
        <v>343</v>
      </c>
      <c r="J345" s="63">
        <v>18</v>
      </c>
      <c r="K345" s="63"/>
      <c r="L345" s="63">
        <v>36</v>
      </c>
      <c r="M345" s="63">
        <v>1</v>
      </c>
      <c r="N345" s="63"/>
      <c r="O345" s="63"/>
      <c r="P345" s="58"/>
      <c r="Q345" s="58"/>
      <c r="R345" s="58"/>
      <c r="S345" s="58"/>
      <c r="T345" s="53"/>
      <c r="U345" s="63"/>
      <c r="V345" s="63"/>
      <c r="W345" s="63">
        <f t="shared" ca="1" si="15"/>
        <v>29</v>
      </c>
      <c r="X345" s="55" t="str">
        <f t="shared" ca="1" si="16"/>
        <v>1 группа</v>
      </c>
      <c r="Y345" s="55" t="str">
        <f t="shared" ca="1" si="17"/>
        <v>2 подгруппы</v>
      </c>
      <c r="Z345" s="62"/>
      <c r="AA345" s="62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</row>
    <row r="346" spans="1:57" ht="38.25" x14ac:dyDescent="0.25">
      <c r="A346" s="57">
        <v>5791</v>
      </c>
      <c r="B346" s="54">
        <v>2020</v>
      </c>
      <c r="C346" s="55" t="s">
        <v>35</v>
      </c>
      <c r="D346" s="62" t="s">
        <v>311</v>
      </c>
      <c r="E346" s="62" t="s">
        <v>63</v>
      </c>
      <c r="F346" s="62" t="s">
        <v>23</v>
      </c>
      <c r="G346" s="62">
        <v>1</v>
      </c>
      <c r="H346" s="63" t="s">
        <v>326</v>
      </c>
      <c r="I346" s="62" t="s">
        <v>165</v>
      </c>
      <c r="J346" s="63"/>
      <c r="K346" s="63"/>
      <c r="L346" s="63"/>
      <c r="M346" s="63"/>
      <c r="N346" s="63"/>
      <c r="O346" s="63"/>
      <c r="P346" s="58"/>
      <c r="Q346" s="58"/>
      <c r="R346" s="58"/>
      <c r="S346" s="58"/>
      <c r="T346" s="53"/>
      <c r="U346" s="63">
        <v>12</v>
      </c>
      <c r="V346" s="63"/>
      <c r="W346" s="63">
        <f t="shared" ca="1" si="15"/>
        <v>29</v>
      </c>
      <c r="X346" s="55" t="str">
        <f t="shared" ca="1" si="16"/>
        <v>1 группа</v>
      </c>
      <c r="Y346" s="55" t="str">
        <f t="shared" ca="1" si="17"/>
        <v>2 подгруппы</v>
      </c>
      <c r="Z346" s="62"/>
      <c r="AA346" s="62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</row>
    <row r="347" spans="1:57" ht="38.25" x14ac:dyDescent="0.25">
      <c r="A347" s="57">
        <v>5791</v>
      </c>
      <c r="B347" s="54">
        <v>2020</v>
      </c>
      <c r="C347" s="55" t="s">
        <v>35</v>
      </c>
      <c r="D347" s="62" t="s">
        <v>70</v>
      </c>
      <c r="E347" s="62" t="s">
        <v>28</v>
      </c>
      <c r="F347" s="62" t="s">
        <v>23</v>
      </c>
      <c r="G347" s="62">
        <v>1</v>
      </c>
      <c r="H347" s="63" t="s">
        <v>326</v>
      </c>
      <c r="I347" s="62" t="s">
        <v>165</v>
      </c>
      <c r="J347" s="63"/>
      <c r="K347" s="63"/>
      <c r="L347" s="63"/>
      <c r="M347" s="63"/>
      <c r="N347" s="63"/>
      <c r="O347" s="63"/>
      <c r="P347" s="58"/>
      <c r="Q347" s="58"/>
      <c r="R347" s="58"/>
      <c r="S347" s="58"/>
      <c r="T347" s="53"/>
      <c r="U347" s="63">
        <v>4</v>
      </c>
      <c r="V347" s="63"/>
      <c r="W347" s="63">
        <f t="shared" ca="1" si="15"/>
        <v>29</v>
      </c>
      <c r="X347" s="55" t="str">
        <f t="shared" ca="1" si="16"/>
        <v>1 группа</v>
      </c>
      <c r="Y347" s="55" t="str">
        <f t="shared" ca="1" si="17"/>
        <v>2 подгруппы</v>
      </c>
      <c r="Z347" s="62"/>
      <c r="AA347" s="62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</row>
    <row r="348" spans="1:57" ht="38.25" x14ac:dyDescent="0.25">
      <c r="A348" s="57">
        <v>5791</v>
      </c>
      <c r="B348" s="54">
        <v>2020</v>
      </c>
      <c r="C348" s="55" t="s">
        <v>35</v>
      </c>
      <c r="D348" s="62" t="s">
        <v>312</v>
      </c>
      <c r="E348" s="62" t="s">
        <v>63</v>
      </c>
      <c r="F348" s="62" t="s">
        <v>23</v>
      </c>
      <c r="G348" s="62">
        <v>1</v>
      </c>
      <c r="H348" s="63" t="s">
        <v>326</v>
      </c>
      <c r="I348" s="62" t="s">
        <v>165</v>
      </c>
      <c r="J348" s="63"/>
      <c r="K348" s="63"/>
      <c r="L348" s="63"/>
      <c r="M348" s="63"/>
      <c r="N348" s="63"/>
      <c r="O348" s="63"/>
      <c r="P348" s="58"/>
      <c r="Q348" s="58"/>
      <c r="R348" s="58"/>
      <c r="S348" s="58"/>
      <c r="T348" s="53"/>
      <c r="U348" s="63">
        <v>12</v>
      </c>
      <c r="V348" s="63"/>
      <c r="W348" s="63">
        <f t="shared" ca="1" si="15"/>
        <v>29</v>
      </c>
      <c r="X348" s="55" t="str">
        <f t="shared" ca="1" si="16"/>
        <v>1 группа</v>
      </c>
      <c r="Y348" s="55" t="str">
        <f t="shared" ca="1" si="17"/>
        <v>2 подгруппы</v>
      </c>
      <c r="Z348" s="62"/>
      <c r="AA348" s="62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</row>
    <row r="349" spans="1:57" ht="38.25" x14ac:dyDescent="0.25">
      <c r="A349" s="57">
        <v>5791</v>
      </c>
      <c r="B349" s="54">
        <v>2020</v>
      </c>
      <c r="C349" s="55" t="s">
        <v>35</v>
      </c>
      <c r="D349" s="62" t="s">
        <v>117</v>
      </c>
      <c r="E349" s="55" t="s">
        <v>33</v>
      </c>
      <c r="F349" s="55" t="s">
        <v>25</v>
      </c>
      <c r="G349" s="56">
        <v>0.75</v>
      </c>
      <c r="H349" s="63" t="s">
        <v>326</v>
      </c>
      <c r="I349" s="62" t="s">
        <v>165</v>
      </c>
      <c r="J349" s="63"/>
      <c r="K349" s="63"/>
      <c r="L349" s="63"/>
      <c r="M349" s="63"/>
      <c r="N349" s="63"/>
      <c r="O349" s="63"/>
      <c r="P349" s="58"/>
      <c r="Q349" s="58"/>
      <c r="R349" s="58"/>
      <c r="S349" s="58"/>
      <c r="T349" s="53"/>
      <c r="U349" s="63">
        <v>2</v>
      </c>
      <c r="V349" s="63"/>
      <c r="W349" s="63">
        <f t="shared" ca="1" si="15"/>
        <v>29</v>
      </c>
      <c r="X349" s="55" t="str">
        <f t="shared" ca="1" si="16"/>
        <v>1 группа</v>
      </c>
      <c r="Y349" s="55" t="str">
        <f t="shared" ca="1" si="17"/>
        <v>2 подгруппы</v>
      </c>
      <c r="Z349" s="62"/>
      <c r="AA349" s="62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</row>
    <row r="350" spans="1:57" ht="38.25" x14ac:dyDescent="0.25">
      <c r="A350" s="57">
        <v>5791</v>
      </c>
      <c r="B350" s="54">
        <v>2020</v>
      </c>
      <c r="C350" s="55" t="s">
        <v>35</v>
      </c>
      <c r="D350" s="62" t="s">
        <v>72</v>
      </c>
      <c r="E350" s="62" t="s">
        <v>26</v>
      </c>
      <c r="F350" s="62" t="s">
        <v>25</v>
      </c>
      <c r="G350" s="62">
        <v>1</v>
      </c>
      <c r="H350" s="63" t="s">
        <v>326</v>
      </c>
      <c r="I350" s="62" t="s">
        <v>165</v>
      </c>
      <c r="J350" s="63"/>
      <c r="K350" s="63"/>
      <c r="L350" s="63"/>
      <c r="M350" s="63"/>
      <c r="N350" s="63"/>
      <c r="O350" s="63"/>
      <c r="P350" s="58"/>
      <c r="Q350" s="58"/>
      <c r="R350" s="58"/>
      <c r="S350" s="58"/>
      <c r="T350" s="53"/>
      <c r="U350" s="63">
        <v>5</v>
      </c>
      <c r="V350" s="63"/>
      <c r="W350" s="63">
        <f t="shared" ca="1" si="15"/>
        <v>29</v>
      </c>
      <c r="X350" s="55" t="str">
        <f t="shared" ca="1" si="16"/>
        <v>1 группа</v>
      </c>
      <c r="Y350" s="55" t="str">
        <f t="shared" ca="1" si="17"/>
        <v>2 подгруппы</v>
      </c>
      <c r="Z350" s="62"/>
      <c r="AA350" s="62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</row>
    <row r="351" spans="1:57" ht="38.25" x14ac:dyDescent="0.25">
      <c r="A351" s="57">
        <v>5791</v>
      </c>
      <c r="B351" s="54">
        <v>2020</v>
      </c>
      <c r="C351" s="55" t="s">
        <v>35</v>
      </c>
      <c r="D351" s="62" t="s">
        <v>135</v>
      </c>
      <c r="E351" s="55" t="s">
        <v>20</v>
      </c>
      <c r="F351" s="55" t="s">
        <v>82</v>
      </c>
      <c r="G351" s="62">
        <v>1</v>
      </c>
      <c r="H351" s="63" t="s">
        <v>326</v>
      </c>
      <c r="I351" s="62" t="s">
        <v>165</v>
      </c>
      <c r="J351" s="63"/>
      <c r="K351" s="63"/>
      <c r="L351" s="63"/>
      <c r="M351" s="63"/>
      <c r="N351" s="63"/>
      <c r="O351" s="63"/>
      <c r="P351" s="58"/>
      <c r="Q351" s="58"/>
      <c r="R351" s="58"/>
      <c r="S351" s="58"/>
      <c r="T351" s="53"/>
      <c r="U351" s="63">
        <v>5</v>
      </c>
      <c r="V351" s="63"/>
      <c r="W351" s="63">
        <f t="shared" ca="1" si="15"/>
        <v>29</v>
      </c>
      <c r="X351" s="55" t="str">
        <f t="shared" ca="1" si="16"/>
        <v>1 группа</v>
      </c>
      <c r="Y351" s="55" t="str">
        <f t="shared" ca="1" si="17"/>
        <v>2 подгруппы</v>
      </c>
      <c r="Z351" s="62"/>
      <c r="AA351" s="62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</row>
    <row r="352" spans="1:57" ht="38.25" x14ac:dyDescent="0.25">
      <c r="A352" s="57">
        <v>5791</v>
      </c>
      <c r="B352" s="54">
        <v>2020</v>
      </c>
      <c r="C352" s="55" t="s">
        <v>35</v>
      </c>
      <c r="D352" s="62" t="s">
        <v>130</v>
      </c>
      <c r="E352" s="55" t="s">
        <v>26</v>
      </c>
      <c r="F352" s="55" t="s">
        <v>25</v>
      </c>
      <c r="G352" s="56">
        <v>1</v>
      </c>
      <c r="H352" s="63" t="s">
        <v>326</v>
      </c>
      <c r="I352" s="62" t="s">
        <v>165</v>
      </c>
      <c r="J352" s="63"/>
      <c r="K352" s="63"/>
      <c r="L352" s="63"/>
      <c r="M352" s="63"/>
      <c r="N352" s="63"/>
      <c r="O352" s="63"/>
      <c r="P352" s="58"/>
      <c r="Q352" s="58"/>
      <c r="R352" s="58"/>
      <c r="S352" s="58"/>
      <c r="T352" s="53"/>
      <c r="U352" s="63">
        <v>5</v>
      </c>
      <c r="V352" s="63"/>
      <c r="W352" s="63">
        <f t="shared" ca="1" si="15"/>
        <v>29</v>
      </c>
      <c r="X352" s="55" t="str">
        <f t="shared" ca="1" si="16"/>
        <v>1 группа</v>
      </c>
      <c r="Y352" s="55" t="str">
        <f t="shared" ca="1" si="17"/>
        <v>2 подгруппы</v>
      </c>
      <c r="Z352" s="62"/>
      <c r="AA352" s="6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</row>
    <row r="353" spans="1:57" ht="38.25" x14ac:dyDescent="0.25">
      <c r="A353" s="57">
        <v>5791</v>
      </c>
      <c r="B353" s="54">
        <v>2020</v>
      </c>
      <c r="C353" s="55" t="s">
        <v>35</v>
      </c>
      <c r="D353" s="62" t="s">
        <v>130</v>
      </c>
      <c r="E353" s="55" t="s">
        <v>26</v>
      </c>
      <c r="F353" s="55" t="s">
        <v>25</v>
      </c>
      <c r="G353" s="56">
        <v>1</v>
      </c>
      <c r="H353" s="63" t="s">
        <v>326</v>
      </c>
      <c r="I353" s="62" t="s">
        <v>164</v>
      </c>
      <c r="J353" s="63"/>
      <c r="K353" s="63"/>
      <c r="L353" s="63"/>
      <c r="M353" s="63"/>
      <c r="N353" s="63"/>
      <c r="O353" s="63"/>
      <c r="P353" s="58"/>
      <c r="Q353" s="58"/>
      <c r="R353" s="58"/>
      <c r="S353" s="58"/>
      <c r="T353" s="53"/>
      <c r="U353" s="63">
        <v>10</v>
      </c>
      <c r="V353" s="63"/>
      <c r="W353" s="63">
        <f t="shared" ca="1" si="15"/>
        <v>29</v>
      </c>
      <c r="X353" s="55" t="str">
        <f t="shared" ca="1" si="16"/>
        <v>1 группа</v>
      </c>
      <c r="Y353" s="55" t="str">
        <f t="shared" ca="1" si="17"/>
        <v>2 подгруппы</v>
      </c>
      <c r="Z353" s="62"/>
      <c r="AA353" s="62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</row>
    <row r="354" spans="1:57" ht="38.25" x14ac:dyDescent="0.25">
      <c r="A354" s="57">
        <v>5791</v>
      </c>
      <c r="B354" s="54">
        <v>2020</v>
      </c>
      <c r="C354" s="55" t="s">
        <v>35</v>
      </c>
      <c r="D354" s="62" t="s">
        <v>72</v>
      </c>
      <c r="E354" s="55" t="s">
        <v>26</v>
      </c>
      <c r="F354" s="55" t="s">
        <v>25</v>
      </c>
      <c r="G354" s="56">
        <v>1</v>
      </c>
      <c r="H354" s="63" t="s">
        <v>326</v>
      </c>
      <c r="I354" s="62" t="s">
        <v>164</v>
      </c>
      <c r="J354" s="63"/>
      <c r="K354" s="63"/>
      <c r="L354" s="63"/>
      <c r="M354" s="63"/>
      <c r="N354" s="63"/>
      <c r="O354" s="63"/>
      <c r="P354" s="58"/>
      <c r="Q354" s="58"/>
      <c r="R354" s="58"/>
      <c r="S354" s="58"/>
      <c r="T354" s="53"/>
      <c r="U354" s="63">
        <v>10</v>
      </c>
      <c r="V354" s="63"/>
      <c r="W354" s="63">
        <f t="shared" ca="1" si="15"/>
        <v>29</v>
      </c>
      <c r="X354" s="55" t="str">
        <f t="shared" ca="1" si="16"/>
        <v>1 группа</v>
      </c>
      <c r="Y354" s="55" t="str">
        <f t="shared" ca="1" si="17"/>
        <v>2 подгруппы</v>
      </c>
      <c r="Z354" s="62"/>
      <c r="AA354" s="62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</row>
    <row r="355" spans="1:57" ht="38.25" x14ac:dyDescent="0.25">
      <c r="A355" s="57">
        <v>5791</v>
      </c>
      <c r="B355" s="54">
        <v>2020</v>
      </c>
      <c r="C355" s="55" t="s">
        <v>35</v>
      </c>
      <c r="D355" s="62" t="s">
        <v>311</v>
      </c>
      <c r="E355" s="62" t="s">
        <v>63</v>
      </c>
      <c r="F355" s="62" t="s">
        <v>23</v>
      </c>
      <c r="G355" s="62">
        <v>1</v>
      </c>
      <c r="H355" s="63" t="s">
        <v>326</v>
      </c>
      <c r="I355" s="62" t="s">
        <v>164</v>
      </c>
      <c r="J355" s="63"/>
      <c r="K355" s="63"/>
      <c r="L355" s="63"/>
      <c r="M355" s="63"/>
      <c r="N355" s="63"/>
      <c r="O355" s="63"/>
      <c r="P355" s="58"/>
      <c r="Q355" s="58"/>
      <c r="R355" s="58"/>
      <c r="S355" s="58"/>
      <c r="T355" s="53"/>
      <c r="U355" s="63">
        <v>10</v>
      </c>
      <c r="V355" s="63"/>
      <c r="W355" s="63">
        <f t="shared" ca="1" si="15"/>
        <v>29</v>
      </c>
      <c r="X355" s="55" t="str">
        <f t="shared" ca="1" si="16"/>
        <v>1 группа</v>
      </c>
      <c r="Y355" s="55" t="str">
        <f t="shared" ca="1" si="17"/>
        <v>2 подгруппы</v>
      </c>
      <c r="Z355" s="62"/>
      <c r="AA355" s="62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</row>
    <row r="356" spans="1:57" ht="38.25" x14ac:dyDescent="0.25">
      <c r="A356" s="57">
        <v>5791</v>
      </c>
      <c r="B356" s="54">
        <v>2020</v>
      </c>
      <c r="C356" s="55" t="s">
        <v>35</v>
      </c>
      <c r="D356" s="62" t="s">
        <v>312</v>
      </c>
      <c r="E356" s="62" t="s">
        <v>63</v>
      </c>
      <c r="F356" s="62" t="s">
        <v>23</v>
      </c>
      <c r="G356" s="62">
        <v>1</v>
      </c>
      <c r="H356" s="63" t="s">
        <v>326</v>
      </c>
      <c r="I356" s="62" t="s">
        <v>164</v>
      </c>
      <c r="J356" s="63"/>
      <c r="K356" s="63"/>
      <c r="L356" s="63"/>
      <c r="M356" s="63"/>
      <c r="N356" s="63"/>
      <c r="O356" s="63"/>
      <c r="P356" s="58"/>
      <c r="Q356" s="58"/>
      <c r="R356" s="58"/>
      <c r="S356" s="58"/>
      <c r="T356" s="53"/>
      <c r="U356" s="63">
        <v>8</v>
      </c>
      <c r="V356" s="63"/>
      <c r="W356" s="63">
        <f t="shared" ca="1" si="15"/>
        <v>29</v>
      </c>
      <c r="X356" s="55" t="str">
        <f t="shared" ca="1" si="16"/>
        <v>1 группа</v>
      </c>
      <c r="Y356" s="55" t="str">
        <f t="shared" ca="1" si="17"/>
        <v>2 подгруппы</v>
      </c>
      <c r="Z356" s="62"/>
      <c r="AA356" s="62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</row>
    <row r="357" spans="1:57" ht="38.25" x14ac:dyDescent="0.25">
      <c r="A357" s="57">
        <v>5791</v>
      </c>
      <c r="B357" s="54">
        <v>2020</v>
      </c>
      <c r="C357" s="55" t="s">
        <v>35</v>
      </c>
      <c r="D357" s="62" t="s">
        <v>117</v>
      </c>
      <c r="E357" s="55" t="s">
        <v>33</v>
      </c>
      <c r="F357" s="55" t="s">
        <v>25</v>
      </c>
      <c r="G357" s="56">
        <v>0.75</v>
      </c>
      <c r="H357" s="63" t="s">
        <v>326</v>
      </c>
      <c r="I357" s="62" t="s">
        <v>164</v>
      </c>
      <c r="J357" s="63"/>
      <c r="K357" s="63"/>
      <c r="L357" s="63"/>
      <c r="M357" s="63"/>
      <c r="N357" s="63"/>
      <c r="O357" s="63"/>
      <c r="P357" s="58"/>
      <c r="Q357" s="58"/>
      <c r="R357" s="58"/>
      <c r="S357" s="58"/>
      <c r="T357" s="53"/>
      <c r="U357" s="63">
        <v>6</v>
      </c>
      <c r="V357" s="63"/>
      <c r="W357" s="63">
        <f t="shared" ca="1" si="15"/>
        <v>29</v>
      </c>
      <c r="X357" s="55" t="str">
        <f t="shared" ca="1" si="16"/>
        <v>1 группа</v>
      </c>
      <c r="Y357" s="55" t="str">
        <f t="shared" ca="1" si="17"/>
        <v>2 подгруппы</v>
      </c>
      <c r="Z357" s="62"/>
      <c r="AA357" s="62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</row>
    <row r="358" spans="1:57" ht="38.25" x14ac:dyDescent="0.25">
      <c r="A358" s="57">
        <v>5791</v>
      </c>
      <c r="B358" s="54">
        <v>2020</v>
      </c>
      <c r="C358" s="55" t="s">
        <v>35</v>
      </c>
      <c r="D358" s="62" t="s">
        <v>70</v>
      </c>
      <c r="E358" s="55" t="s">
        <v>28</v>
      </c>
      <c r="F358" s="55" t="s">
        <v>23</v>
      </c>
      <c r="G358" s="56">
        <v>1</v>
      </c>
      <c r="H358" s="63" t="s">
        <v>326</v>
      </c>
      <c r="I358" s="62" t="s">
        <v>164</v>
      </c>
      <c r="J358" s="63"/>
      <c r="K358" s="63"/>
      <c r="L358" s="63"/>
      <c r="M358" s="63"/>
      <c r="N358" s="63"/>
      <c r="O358" s="63"/>
      <c r="P358" s="58"/>
      <c r="Q358" s="58"/>
      <c r="R358" s="58"/>
      <c r="S358" s="58"/>
      <c r="T358" s="53"/>
      <c r="U358" s="63">
        <v>6</v>
      </c>
      <c r="V358" s="63"/>
      <c r="W358" s="63">
        <f t="shared" ca="1" si="15"/>
        <v>29</v>
      </c>
      <c r="X358" s="55" t="str">
        <f t="shared" ca="1" si="16"/>
        <v>1 группа</v>
      </c>
      <c r="Y358" s="55" t="str">
        <f t="shared" ca="1" si="17"/>
        <v>2 подгруппы</v>
      </c>
      <c r="Z358" s="62"/>
      <c r="AA358" s="62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</row>
    <row r="359" spans="1:57" ht="38.25" x14ac:dyDescent="0.25">
      <c r="A359" s="57">
        <v>5791</v>
      </c>
      <c r="B359" s="54">
        <v>2020</v>
      </c>
      <c r="C359" s="55" t="s">
        <v>35</v>
      </c>
      <c r="D359" s="62" t="s">
        <v>135</v>
      </c>
      <c r="E359" s="55" t="s">
        <v>20</v>
      </c>
      <c r="F359" s="55" t="s">
        <v>82</v>
      </c>
      <c r="G359" s="62">
        <v>1</v>
      </c>
      <c r="H359" s="63" t="s">
        <v>326</v>
      </c>
      <c r="I359" s="62" t="s">
        <v>164</v>
      </c>
      <c r="J359" s="63"/>
      <c r="K359" s="63"/>
      <c r="L359" s="63"/>
      <c r="M359" s="63"/>
      <c r="N359" s="63"/>
      <c r="O359" s="63"/>
      <c r="P359" s="58"/>
      <c r="Q359" s="58"/>
      <c r="R359" s="58"/>
      <c r="S359" s="58"/>
      <c r="T359" s="53"/>
      <c r="U359" s="63"/>
      <c r="V359" s="63"/>
      <c r="W359" s="63">
        <f t="shared" ca="1" si="15"/>
        <v>29</v>
      </c>
      <c r="X359" s="55" t="str">
        <f t="shared" ca="1" si="16"/>
        <v>1 группа</v>
      </c>
      <c r="Y359" s="55" t="str">
        <f t="shared" ca="1" si="17"/>
        <v>2 подгруппы</v>
      </c>
      <c r="Z359" s="62"/>
      <c r="AA359" s="62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</row>
    <row r="360" spans="1:57" ht="38.25" x14ac:dyDescent="0.25">
      <c r="A360" s="57">
        <v>5791</v>
      </c>
      <c r="B360" s="54">
        <v>2020</v>
      </c>
      <c r="C360" s="55" t="s">
        <v>35</v>
      </c>
      <c r="D360" s="62" t="s">
        <v>130</v>
      </c>
      <c r="E360" s="55" t="s">
        <v>26</v>
      </c>
      <c r="F360" s="55" t="s">
        <v>25</v>
      </c>
      <c r="G360" s="56">
        <v>1</v>
      </c>
      <c r="H360" s="63" t="s">
        <v>326</v>
      </c>
      <c r="I360" s="62" t="s">
        <v>357</v>
      </c>
      <c r="J360" s="63"/>
      <c r="K360" s="63"/>
      <c r="L360" s="63"/>
      <c r="M360" s="63"/>
      <c r="N360" s="63"/>
      <c r="O360" s="63"/>
      <c r="P360" s="58"/>
      <c r="Q360" s="58"/>
      <c r="R360" s="58"/>
      <c r="S360" s="58"/>
      <c r="T360" s="53"/>
      <c r="U360" s="63"/>
      <c r="V360" s="63">
        <v>100</v>
      </c>
      <c r="W360" s="63">
        <f t="shared" ca="1" si="15"/>
        <v>29</v>
      </c>
      <c r="X360" s="55" t="str">
        <f t="shared" ca="1" si="16"/>
        <v>1 группа</v>
      </c>
      <c r="Y360" s="55" t="str">
        <f t="shared" ca="1" si="17"/>
        <v>2 подгруппы</v>
      </c>
      <c r="Z360" s="62"/>
      <c r="AA360" s="62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</row>
    <row r="361" spans="1:57" ht="38.25" x14ac:dyDescent="0.25">
      <c r="A361" s="57">
        <v>5791</v>
      </c>
      <c r="B361" s="54">
        <v>2020</v>
      </c>
      <c r="C361" s="55" t="s">
        <v>35</v>
      </c>
      <c r="D361" s="62" t="s">
        <v>72</v>
      </c>
      <c r="E361" s="55" t="s">
        <v>26</v>
      </c>
      <c r="F361" s="55" t="s">
        <v>25</v>
      </c>
      <c r="G361" s="56">
        <v>1</v>
      </c>
      <c r="H361" s="63" t="s">
        <v>326</v>
      </c>
      <c r="I361" s="62" t="s">
        <v>357</v>
      </c>
      <c r="J361" s="63"/>
      <c r="K361" s="63"/>
      <c r="L361" s="63"/>
      <c r="M361" s="63"/>
      <c r="N361" s="63"/>
      <c r="O361" s="63"/>
      <c r="P361" s="58"/>
      <c r="Q361" s="58"/>
      <c r="R361" s="58"/>
      <c r="S361" s="58"/>
      <c r="T361" s="53"/>
      <c r="U361" s="63"/>
      <c r="V361" s="63">
        <v>100</v>
      </c>
      <c r="W361" s="63">
        <f t="shared" ca="1" si="15"/>
        <v>29</v>
      </c>
      <c r="X361" s="55" t="str">
        <f t="shared" ca="1" si="16"/>
        <v>1 группа</v>
      </c>
      <c r="Y361" s="55" t="str">
        <f t="shared" ca="1" si="17"/>
        <v>2 подгруппы</v>
      </c>
      <c r="Z361" s="62"/>
      <c r="AA361" s="62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</row>
    <row r="362" spans="1:57" ht="38.25" x14ac:dyDescent="0.25">
      <c r="A362" s="57">
        <v>5791</v>
      </c>
      <c r="B362" s="54">
        <v>2020</v>
      </c>
      <c r="C362" s="55" t="s">
        <v>35</v>
      </c>
      <c r="D362" s="62" t="s">
        <v>311</v>
      </c>
      <c r="E362" s="62" t="s">
        <v>63</v>
      </c>
      <c r="F362" s="62" t="s">
        <v>23</v>
      </c>
      <c r="G362" s="62">
        <v>1</v>
      </c>
      <c r="H362" s="63" t="s">
        <v>326</v>
      </c>
      <c r="I362" s="62" t="s">
        <v>357</v>
      </c>
      <c r="J362" s="63"/>
      <c r="K362" s="63"/>
      <c r="L362" s="63"/>
      <c r="M362" s="63"/>
      <c r="N362" s="63"/>
      <c r="O362" s="63"/>
      <c r="P362" s="58"/>
      <c r="Q362" s="58"/>
      <c r="R362" s="58"/>
      <c r="S362" s="58"/>
      <c r="T362" s="53"/>
      <c r="U362" s="63"/>
      <c r="V362" s="63">
        <v>100</v>
      </c>
      <c r="W362" s="63">
        <f t="shared" ca="1" si="15"/>
        <v>29</v>
      </c>
      <c r="X362" s="55" t="str">
        <f t="shared" ca="1" si="16"/>
        <v>1 группа</v>
      </c>
      <c r="Y362" s="55" t="str">
        <f t="shared" ca="1" si="17"/>
        <v>2 подгруппы</v>
      </c>
      <c r="Z362" s="62"/>
      <c r="AA362" s="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</row>
    <row r="363" spans="1:57" ht="38.25" x14ac:dyDescent="0.25">
      <c r="A363" s="57">
        <v>5791</v>
      </c>
      <c r="B363" s="54">
        <v>2020</v>
      </c>
      <c r="C363" s="55" t="s">
        <v>35</v>
      </c>
      <c r="D363" s="62" t="s">
        <v>312</v>
      </c>
      <c r="E363" s="62" t="s">
        <v>63</v>
      </c>
      <c r="F363" s="62" t="s">
        <v>23</v>
      </c>
      <c r="G363" s="62">
        <v>1</v>
      </c>
      <c r="H363" s="63" t="s">
        <v>326</v>
      </c>
      <c r="I363" s="62" t="s">
        <v>357</v>
      </c>
      <c r="J363" s="63"/>
      <c r="K363" s="63"/>
      <c r="L363" s="63"/>
      <c r="M363" s="63"/>
      <c r="N363" s="63"/>
      <c r="O363" s="63"/>
      <c r="P363" s="58"/>
      <c r="Q363" s="58"/>
      <c r="R363" s="58"/>
      <c r="S363" s="58"/>
      <c r="T363" s="53"/>
      <c r="U363" s="63"/>
      <c r="V363" s="63">
        <v>80</v>
      </c>
      <c r="W363" s="63">
        <f t="shared" ca="1" si="15"/>
        <v>29</v>
      </c>
      <c r="X363" s="55" t="str">
        <f t="shared" ca="1" si="16"/>
        <v>1 группа</v>
      </c>
      <c r="Y363" s="55" t="str">
        <f t="shared" ca="1" si="17"/>
        <v>2 подгруппы</v>
      </c>
      <c r="Z363" s="62"/>
      <c r="AA363" s="62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</row>
    <row r="364" spans="1:57" ht="38.25" x14ac:dyDescent="0.25">
      <c r="A364" s="57">
        <v>5791</v>
      </c>
      <c r="B364" s="54">
        <v>2020</v>
      </c>
      <c r="C364" s="55" t="s">
        <v>35</v>
      </c>
      <c r="D364" s="62" t="s">
        <v>117</v>
      </c>
      <c r="E364" s="55" t="s">
        <v>33</v>
      </c>
      <c r="F364" s="55" t="s">
        <v>25</v>
      </c>
      <c r="G364" s="56">
        <v>0.75</v>
      </c>
      <c r="H364" s="63" t="s">
        <v>326</v>
      </c>
      <c r="I364" s="62" t="s">
        <v>357</v>
      </c>
      <c r="J364" s="63"/>
      <c r="K364" s="63"/>
      <c r="L364" s="63"/>
      <c r="M364" s="63"/>
      <c r="N364" s="63"/>
      <c r="O364" s="63"/>
      <c r="P364" s="58"/>
      <c r="Q364" s="58"/>
      <c r="R364" s="58"/>
      <c r="S364" s="58"/>
      <c r="T364" s="53"/>
      <c r="U364" s="63"/>
      <c r="V364" s="63">
        <v>60</v>
      </c>
      <c r="W364" s="63">
        <f t="shared" ca="1" si="15"/>
        <v>29</v>
      </c>
      <c r="X364" s="55" t="str">
        <f t="shared" ca="1" si="16"/>
        <v>1 группа</v>
      </c>
      <c r="Y364" s="55" t="str">
        <f t="shared" ca="1" si="17"/>
        <v>2 подгруппы</v>
      </c>
      <c r="Z364" s="62"/>
      <c r="AA364" s="62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</row>
    <row r="365" spans="1:57" ht="38.25" x14ac:dyDescent="0.25">
      <c r="A365" s="57">
        <v>5791</v>
      </c>
      <c r="B365" s="54">
        <v>2020</v>
      </c>
      <c r="C365" s="55" t="s">
        <v>35</v>
      </c>
      <c r="D365" s="62" t="s">
        <v>70</v>
      </c>
      <c r="E365" s="55" t="s">
        <v>28</v>
      </c>
      <c r="F365" s="55" t="s">
        <v>23</v>
      </c>
      <c r="G365" s="56">
        <v>1</v>
      </c>
      <c r="H365" s="63" t="s">
        <v>326</v>
      </c>
      <c r="I365" s="62" t="s">
        <v>357</v>
      </c>
      <c r="J365" s="63"/>
      <c r="K365" s="63"/>
      <c r="L365" s="63"/>
      <c r="M365" s="63"/>
      <c r="N365" s="63"/>
      <c r="O365" s="63"/>
      <c r="P365" s="58"/>
      <c r="Q365" s="58"/>
      <c r="R365" s="58"/>
      <c r="S365" s="58"/>
      <c r="T365" s="53"/>
      <c r="U365" s="63"/>
      <c r="V365" s="63">
        <v>60</v>
      </c>
      <c r="W365" s="63">
        <f t="shared" ca="1" si="15"/>
        <v>29</v>
      </c>
      <c r="X365" s="55" t="str">
        <f t="shared" ca="1" si="16"/>
        <v>1 группа</v>
      </c>
      <c r="Y365" s="55" t="str">
        <f t="shared" ca="1" si="17"/>
        <v>2 подгруппы</v>
      </c>
      <c r="Z365" s="62"/>
      <c r="AA365" s="62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</row>
    <row r="366" spans="1:57" ht="38.25" x14ac:dyDescent="0.25">
      <c r="A366" s="57">
        <v>5791</v>
      </c>
      <c r="B366" s="54">
        <v>2020</v>
      </c>
      <c r="C366" s="55" t="s">
        <v>35</v>
      </c>
      <c r="D366" s="62" t="s">
        <v>135</v>
      </c>
      <c r="E366" s="55" t="s">
        <v>20</v>
      </c>
      <c r="F366" s="55" t="s">
        <v>82</v>
      </c>
      <c r="G366" s="62">
        <v>1</v>
      </c>
      <c r="H366" s="63" t="s">
        <v>326</v>
      </c>
      <c r="I366" s="62" t="s">
        <v>357</v>
      </c>
      <c r="J366" s="63"/>
      <c r="K366" s="63"/>
      <c r="L366" s="63"/>
      <c r="M366" s="63"/>
      <c r="N366" s="63"/>
      <c r="O366" s="63"/>
      <c r="P366" s="58"/>
      <c r="Q366" s="58"/>
      <c r="R366" s="58"/>
      <c r="S366" s="58"/>
      <c r="T366" s="53"/>
      <c r="U366" s="63"/>
      <c r="V366" s="63"/>
      <c r="W366" s="63">
        <f t="shared" ca="1" si="15"/>
        <v>29</v>
      </c>
      <c r="X366" s="55" t="str">
        <f t="shared" ca="1" si="16"/>
        <v>1 группа</v>
      </c>
      <c r="Y366" s="55" t="str">
        <f t="shared" ca="1" si="17"/>
        <v>2 подгруппы</v>
      </c>
      <c r="Z366" s="62"/>
      <c r="AA366" s="62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</row>
    <row r="367" spans="1:57" ht="38.25" x14ac:dyDescent="0.25">
      <c r="A367" s="57">
        <v>5791</v>
      </c>
      <c r="B367" s="54">
        <v>2020</v>
      </c>
      <c r="C367" s="55" t="s">
        <v>35</v>
      </c>
      <c r="D367" s="62" t="s">
        <v>312</v>
      </c>
      <c r="E367" s="55" t="s">
        <v>63</v>
      </c>
      <c r="F367" s="55" t="s">
        <v>23</v>
      </c>
      <c r="G367" s="62">
        <v>1</v>
      </c>
      <c r="H367" s="63" t="s">
        <v>326</v>
      </c>
      <c r="I367" s="62" t="s">
        <v>358</v>
      </c>
      <c r="J367" s="63"/>
      <c r="K367" s="63"/>
      <c r="L367" s="63"/>
      <c r="M367" s="63"/>
      <c r="N367" s="63"/>
      <c r="O367" s="63"/>
      <c r="P367" s="58"/>
      <c r="Q367" s="58"/>
      <c r="R367" s="58">
        <v>5</v>
      </c>
      <c r="S367" s="58">
        <v>4</v>
      </c>
      <c r="T367" s="53"/>
      <c r="U367" s="63"/>
      <c r="V367" s="63"/>
      <c r="W367" s="63">
        <f t="shared" ca="1" si="15"/>
        <v>29</v>
      </c>
      <c r="X367" s="55" t="str">
        <f t="shared" ca="1" si="16"/>
        <v>1 группа</v>
      </c>
      <c r="Y367" s="55" t="str">
        <f t="shared" ca="1" si="17"/>
        <v>2 подгруппы</v>
      </c>
      <c r="Z367" s="62"/>
      <c r="AA367" s="62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</row>
    <row r="368" spans="1:57" ht="38.25" x14ac:dyDescent="0.25">
      <c r="A368" s="57">
        <v>5791</v>
      </c>
      <c r="B368" s="54">
        <v>2020</v>
      </c>
      <c r="C368" s="55" t="s">
        <v>35</v>
      </c>
      <c r="D368" s="62" t="s">
        <v>117</v>
      </c>
      <c r="E368" s="55" t="s">
        <v>33</v>
      </c>
      <c r="F368" s="55" t="s">
        <v>25</v>
      </c>
      <c r="G368" s="62">
        <v>0.75</v>
      </c>
      <c r="H368" s="63" t="s">
        <v>326</v>
      </c>
      <c r="I368" s="62" t="s">
        <v>358</v>
      </c>
      <c r="J368" s="63"/>
      <c r="K368" s="63"/>
      <c r="L368" s="63"/>
      <c r="M368" s="63"/>
      <c r="N368" s="63"/>
      <c r="O368" s="63"/>
      <c r="P368" s="58"/>
      <c r="Q368" s="58"/>
      <c r="R368" s="58">
        <v>5</v>
      </c>
      <c r="S368" s="58">
        <v>4</v>
      </c>
      <c r="T368" s="53"/>
      <c r="U368" s="63"/>
      <c r="V368" s="63"/>
      <c r="W368" s="63">
        <f t="shared" ca="1" si="15"/>
        <v>29</v>
      </c>
      <c r="X368" s="55" t="str">
        <f t="shared" ca="1" si="16"/>
        <v>1 группа</v>
      </c>
      <c r="Y368" s="55" t="str">
        <f t="shared" ca="1" si="17"/>
        <v>2 подгруппы</v>
      </c>
      <c r="Z368" s="62"/>
      <c r="AA368" s="62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</row>
    <row r="369" spans="1:57" ht="38.25" x14ac:dyDescent="0.25">
      <c r="A369" s="57">
        <v>5791</v>
      </c>
      <c r="B369" s="54">
        <v>2020</v>
      </c>
      <c r="C369" s="55" t="s">
        <v>35</v>
      </c>
      <c r="D369" s="62" t="s">
        <v>116</v>
      </c>
      <c r="E369" s="55" t="s">
        <v>28</v>
      </c>
      <c r="F369" s="55" t="s">
        <v>56</v>
      </c>
      <c r="G369" s="62">
        <v>1</v>
      </c>
      <c r="H369" s="63" t="s">
        <v>326</v>
      </c>
      <c r="I369" s="62" t="s">
        <v>358</v>
      </c>
      <c r="J369" s="63"/>
      <c r="K369" s="63"/>
      <c r="L369" s="63"/>
      <c r="M369" s="63"/>
      <c r="N369" s="63"/>
      <c r="O369" s="63"/>
      <c r="P369" s="58"/>
      <c r="Q369" s="58"/>
      <c r="R369" s="58">
        <v>5</v>
      </c>
      <c r="S369" s="58">
        <v>2</v>
      </c>
      <c r="T369" s="53"/>
      <c r="U369" s="63"/>
      <c r="V369" s="63"/>
      <c r="W369" s="63">
        <f t="shared" ca="1" si="15"/>
        <v>29</v>
      </c>
      <c r="X369" s="55" t="str">
        <f t="shared" ca="1" si="16"/>
        <v>1 группа</v>
      </c>
      <c r="Y369" s="55" t="str">
        <f t="shared" ca="1" si="17"/>
        <v>2 подгруппы</v>
      </c>
      <c r="Z369" s="62"/>
      <c r="AA369" s="62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</row>
    <row r="370" spans="1:57" ht="38.25" x14ac:dyDescent="0.25">
      <c r="A370" s="57">
        <v>6368</v>
      </c>
      <c r="B370" s="54">
        <v>2021</v>
      </c>
      <c r="C370" s="55" t="s">
        <v>35</v>
      </c>
      <c r="D370" s="62" t="s">
        <v>72</v>
      </c>
      <c r="E370" s="55" t="s">
        <v>26</v>
      </c>
      <c r="F370" s="55" t="s">
        <v>25</v>
      </c>
      <c r="G370" s="62">
        <v>1</v>
      </c>
      <c r="H370" s="63" t="s">
        <v>327</v>
      </c>
      <c r="I370" s="62" t="s">
        <v>355</v>
      </c>
      <c r="J370" s="63">
        <v>18</v>
      </c>
      <c r="K370" s="63"/>
      <c r="L370" s="63"/>
      <c r="M370" s="63">
        <v>1</v>
      </c>
      <c r="N370" s="63">
        <v>1</v>
      </c>
      <c r="O370" s="63"/>
      <c r="P370" s="58"/>
      <c r="Q370" s="58"/>
      <c r="R370" s="58"/>
      <c r="S370" s="58"/>
      <c r="T370" s="53"/>
      <c r="U370" s="63"/>
      <c r="V370" s="63"/>
      <c r="W370" s="63">
        <f t="shared" ca="1" si="15"/>
        <v>39</v>
      </c>
      <c r="X370" s="55" t="str">
        <f t="shared" ca="1" si="16"/>
        <v>2 группы</v>
      </c>
      <c r="Y370" s="55" t="str">
        <f t="shared" ca="1" si="17"/>
        <v>3 подгруппы</v>
      </c>
      <c r="Z370" s="62"/>
      <c r="AA370" s="62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</row>
    <row r="371" spans="1:57" ht="38.25" x14ac:dyDescent="0.25">
      <c r="A371" s="57">
        <v>6368</v>
      </c>
      <c r="B371" s="54">
        <v>2021</v>
      </c>
      <c r="C371" s="55" t="s">
        <v>35</v>
      </c>
      <c r="D371" s="62" t="s">
        <v>135</v>
      </c>
      <c r="E371" s="55" t="s">
        <v>20</v>
      </c>
      <c r="F371" s="55" t="s">
        <v>82</v>
      </c>
      <c r="G371" s="62">
        <v>1</v>
      </c>
      <c r="H371" s="63" t="s">
        <v>327</v>
      </c>
      <c r="I371" s="62" t="s">
        <v>355</v>
      </c>
      <c r="J371" s="63"/>
      <c r="K371" s="63"/>
      <c r="L371" s="63">
        <v>108</v>
      </c>
      <c r="M371" s="63"/>
      <c r="N371" s="63"/>
      <c r="O371" s="63"/>
      <c r="P371" s="58"/>
      <c r="Q371" s="58"/>
      <c r="R371" s="58"/>
      <c r="S371" s="58"/>
      <c r="T371" s="53"/>
      <c r="U371" s="63"/>
      <c r="V371" s="63"/>
      <c r="W371" s="63">
        <f t="shared" ca="1" si="15"/>
        <v>39</v>
      </c>
      <c r="X371" s="55" t="str">
        <f t="shared" ca="1" si="16"/>
        <v>2 группы</v>
      </c>
      <c r="Y371" s="55" t="str">
        <f t="shared" ca="1" si="17"/>
        <v>3 подгруппы</v>
      </c>
      <c r="Z371" s="62"/>
      <c r="AA371" s="62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</row>
    <row r="372" spans="1:57" ht="38.25" x14ac:dyDescent="0.25">
      <c r="A372" s="57">
        <v>6368</v>
      </c>
      <c r="B372" s="54">
        <v>2021</v>
      </c>
      <c r="C372" s="55" t="s">
        <v>35</v>
      </c>
      <c r="D372" s="62" t="s">
        <v>190</v>
      </c>
      <c r="E372" s="55" t="s">
        <v>26</v>
      </c>
      <c r="F372" s="55" t="s">
        <v>25</v>
      </c>
      <c r="G372" s="56">
        <v>1</v>
      </c>
      <c r="H372" s="63" t="s">
        <v>327</v>
      </c>
      <c r="I372" s="62" t="s">
        <v>336</v>
      </c>
      <c r="J372" s="63"/>
      <c r="K372" s="63"/>
      <c r="L372" s="63"/>
      <c r="M372" s="63"/>
      <c r="N372" s="63"/>
      <c r="O372" s="63"/>
      <c r="P372" s="58"/>
      <c r="Q372" s="58"/>
      <c r="R372" s="58"/>
      <c r="S372" s="58"/>
      <c r="T372" s="53"/>
      <c r="U372" s="63"/>
      <c r="V372" s="63"/>
      <c r="W372" s="63">
        <f t="shared" ca="1" si="15"/>
        <v>39</v>
      </c>
      <c r="X372" s="55" t="str">
        <f t="shared" ca="1" si="16"/>
        <v>2 группы</v>
      </c>
      <c r="Y372" s="55" t="str">
        <f t="shared" ca="1" si="17"/>
        <v>3 подгруппы</v>
      </c>
      <c r="Z372" s="62"/>
      <c r="AA372" s="6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</row>
    <row r="373" spans="1:57" ht="38.25" x14ac:dyDescent="0.25">
      <c r="A373" s="57">
        <v>6368</v>
      </c>
      <c r="B373" s="54">
        <v>2021</v>
      </c>
      <c r="C373" s="55" t="s">
        <v>35</v>
      </c>
      <c r="D373" s="62" t="s">
        <v>311</v>
      </c>
      <c r="E373" s="55" t="s">
        <v>63</v>
      </c>
      <c r="F373" s="55" t="s">
        <v>23</v>
      </c>
      <c r="G373" s="56">
        <v>1</v>
      </c>
      <c r="H373" s="63" t="s">
        <v>327</v>
      </c>
      <c r="I373" s="62" t="s">
        <v>166</v>
      </c>
      <c r="J373" s="63"/>
      <c r="K373" s="63"/>
      <c r="L373" s="63"/>
      <c r="M373" s="63">
        <v>1</v>
      </c>
      <c r="N373" s="63">
        <v>1</v>
      </c>
      <c r="O373" s="63"/>
      <c r="P373" s="58"/>
      <c r="Q373" s="58"/>
      <c r="R373" s="58"/>
      <c r="S373" s="58"/>
      <c r="T373" s="53"/>
      <c r="U373" s="63"/>
      <c r="V373" s="63"/>
      <c r="W373" s="63">
        <f t="shared" ca="1" si="15"/>
        <v>39</v>
      </c>
      <c r="X373" s="55" t="str">
        <f t="shared" ca="1" si="16"/>
        <v>2 группы</v>
      </c>
      <c r="Y373" s="55" t="str">
        <f t="shared" ca="1" si="17"/>
        <v>3 подгруппы</v>
      </c>
      <c r="Z373" s="62"/>
      <c r="AA373" s="62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</row>
    <row r="374" spans="1:57" ht="38.25" x14ac:dyDescent="0.25">
      <c r="A374" s="57">
        <v>6368</v>
      </c>
      <c r="B374" s="54">
        <v>2021</v>
      </c>
      <c r="C374" s="55" t="s">
        <v>35</v>
      </c>
      <c r="D374" s="62" t="s">
        <v>117</v>
      </c>
      <c r="E374" s="55" t="s">
        <v>33</v>
      </c>
      <c r="F374" s="55" t="s">
        <v>25</v>
      </c>
      <c r="G374" s="56">
        <v>0.75</v>
      </c>
      <c r="H374" s="63" t="s">
        <v>327</v>
      </c>
      <c r="I374" s="62" t="s">
        <v>166</v>
      </c>
      <c r="J374" s="63"/>
      <c r="K374" s="63"/>
      <c r="L374" s="63"/>
      <c r="M374" s="63"/>
      <c r="N374" s="63">
        <v>1</v>
      </c>
      <c r="O374" s="63"/>
      <c r="P374" s="58"/>
      <c r="Q374" s="58"/>
      <c r="R374" s="58"/>
      <c r="S374" s="58"/>
      <c r="T374" s="53"/>
      <c r="U374" s="63"/>
      <c r="V374" s="63"/>
      <c r="W374" s="63">
        <f t="shared" ca="1" si="15"/>
        <v>39</v>
      </c>
      <c r="X374" s="55" t="str">
        <f t="shared" ca="1" si="16"/>
        <v>2 группы</v>
      </c>
      <c r="Y374" s="55" t="str">
        <f t="shared" ca="1" si="17"/>
        <v>3 подгруппы</v>
      </c>
      <c r="Z374" s="62"/>
      <c r="AA374" s="62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</row>
    <row r="375" spans="1:57" ht="38.25" x14ac:dyDescent="0.25">
      <c r="A375" s="57">
        <v>6368</v>
      </c>
      <c r="B375" s="54">
        <v>2021</v>
      </c>
      <c r="C375" s="55" t="s">
        <v>35</v>
      </c>
      <c r="D375" s="62" t="s">
        <v>117</v>
      </c>
      <c r="E375" s="55" t="s">
        <v>33</v>
      </c>
      <c r="F375" s="55" t="s">
        <v>25</v>
      </c>
      <c r="G375" s="56">
        <v>0.75</v>
      </c>
      <c r="H375" s="63" t="s">
        <v>327</v>
      </c>
      <c r="I375" s="62" t="s">
        <v>337</v>
      </c>
      <c r="J375" s="63">
        <v>14</v>
      </c>
      <c r="K375" s="63">
        <v>44</v>
      </c>
      <c r="L375" s="63"/>
      <c r="M375" s="63">
        <v>1</v>
      </c>
      <c r="N375" s="63"/>
      <c r="O375" s="63"/>
      <c r="P375" s="58"/>
      <c r="Q375" s="58"/>
      <c r="R375" s="58"/>
      <c r="S375" s="58"/>
      <c r="T375" s="53"/>
      <c r="U375" s="63"/>
      <c r="V375" s="63"/>
      <c r="W375" s="63">
        <f t="shared" ca="1" si="15"/>
        <v>39</v>
      </c>
      <c r="X375" s="55" t="str">
        <f t="shared" ca="1" si="16"/>
        <v>2 группы</v>
      </c>
      <c r="Y375" s="55" t="str">
        <f t="shared" ca="1" si="17"/>
        <v>3 подгруппы</v>
      </c>
      <c r="Z375" s="62"/>
      <c r="AA375" s="62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</row>
    <row r="376" spans="1:57" ht="38.25" x14ac:dyDescent="0.25">
      <c r="A376" s="57">
        <v>6368</v>
      </c>
      <c r="B376" s="54">
        <v>2021</v>
      </c>
      <c r="C376" s="55" t="s">
        <v>35</v>
      </c>
      <c r="D376" s="62" t="s">
        <v>130</v>
      </c>
      <c r="E376" s="55" t="s">
        <v>26</v>
      </c>
      <c r="F376" s="55" t="s">
        <v>25</v>
      </c>
      <c r="G376" s="56">
        <v>1</v>
      </c>
      <c r="H376" s="63" t="s">
        <v>327</v>
      </c>
      <c r="I376" s="62" t="s">
        <v>167</v>
      </c>
      <c r="J376" s="63"/>
      <c r="K376" s="63"/>
      <c r="L376" s="63"/>
      <c r="M376" s="63"/>
      <c r="N376" s="63"/>
      <c r="O376" s="63"/>
      <c r="P376" s="58"/>
      <c r="Q376" s="58"/>
      <c r="R376" s="58"/>
      <c r="S376" s="58"/>
      <c r="T376" s="53"/>
      <c r="U376" s="63"/>
      <c r="V376" s="63"/>
      <c r="W376" s="63">
        <f t="shared" ca="1" si="15"/>
        <v>39</v>
      </c>
      <c r="X376" s="55" t="str">
        <f t="shared" ca="1" si="16"/>
        <v>2 группы</v>
      </c>
      <c r="Y376" s="55" t="str">
        <f t="shared" ca="1" si="17"/>
        <v>3 подгруппы</v>
      </c>
      <c r="Z376" s="62"/>
      <c r="AA376" s="62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</row>
    <row r="377" spans="1:57" ht="51" x14ac:dyDescent="0.25">
      <c r="A377" s="57">
        <v>6368</v>
      </c>
      <c r="B377" s="54">
        <v>2021</v>
      </c>
      <c r="C377" s="55" t="s">
        <v>35</v>
      </c>
      <c r="D377" s="62" t="s">
        <v>117</v>
      </c>
      <c r="E377" s="55" t="s">
        <v>33</v>
      </c>
      <c r="F377" s="55" t="s">
        <v>25</v>
      </c>
      <c r="G377" s="56">
        <v>0.75</v>
      </c>
      <c r="H377" s="63" t="s">
        <v>327</v>
      </c>
      <c r="I377" s="62" t="s">
        <v>172</v>
      </c>
      <c r="J377" s="63">
        <v>12</v>
      </c>
      <c r="K377" s="63">
        <v>48</v>
      </c>
      <c r="L377" s="63"/>
      <c r="M377" s="63">
        <v>1</v>
      </c>
      <c r="N377" s="63"/>
      <c r="O377" s="63"/>
      <c r="P377" s="58"/>
      <c r="Q377" s="58"/>
      <c r="R377" s="58"/>
      <c r="S377" s="58"/>
      <c r="T377" s="53"/>
      <c r="U377" s="63"/>
      <c r="V377" s="63"/>
      <c r="W377" s="63">
        <f t="shared" ca="1" si="15"/>
        <v>39</v>
      </c>
      <c r="X377" s="55" t="str">
        <f t="shared" ca="1" si="16"/>
        <v>2 группы</v>
      </c>
      <c r="Y377" s="55" t="str">
        <f t="shared" ca="1" si="17"/>
        <v>3 подгруппы</v>
      </c>
      <c r="Z377" s="62"/>
      <c r="AA377" s="62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</row>
    <row r="378" spans="1:57" ht="38.25" x14ac:dyDescent="0.25">
      <c r="A378" s="57">
        <v>6368</v>
      </c>
      <c r="B378" s="54">
        <v>2021</v>
      </c>
      <c r="C378" s="55" t="s">
        <v>35</v>
      </c>
      <c r="D378" s="62" t="s">
        <v>169</v>
      </c>
      <c r="E378" s="55" t="s">
        <v>20</v>
      </c>
      <c r="F378" s="55" t="s">
        <v>82</v>
      </c>
      <c r="G378" s="56">
        <v>0.25</v>
      </c>
      <c r="H378" s="63" t="s">
        <v>327</v>
      </c>
      <c r="I378" s="62" t="s">
        <v>338</v>
      </c>
      <c r="J378" s="63"/>
      <c r="K378" s="63"/>
      <c r="L378" s="63">
        <v>54</v>
      </c>
      <c r="M378" s="63">
        <v>1</v>
      </c>
      <c r="N378" s="63"/>
      <c r="O378" s="63"/>
      <c r="P378" s="58"/>
      <c r="Q378" s="58"/>
      <c r="R378" s="58"/>
      <c r="S378" s="58"/>
      <c r="T378" s="53"/>
      <c r="U378" s="63"/>
      <c r="V378" s="63"/>
      <c r="W378" s="63">
        <f t="shared" ca="1" si="15"/>
        <v>39</v>
      </c>
      <c r="X378" s="55" t="str">
        <f t="shared" ca="1" si="16"/>
        <v>2 группы</v>
      </c>
      <c r="Y378" s="55" t="str">
        <f t="shared" ca="1" si="17"/>
        <v>3 подгруппы</v>
      </c>
      <c r="Z378" s="62"/>
      <c r="AA378" s="62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</row>
    <row r="379" spans="1:57" ht="38.25" x14ac:dyDescent="0.25">
      <c r="A379" s="57">
        <v>6368</v>
      </c>
      <c r="B379" s="54">
        <v>2021</v>
      </c>
      <c r="C379" s="55" t="s">
        <v>35</v>
      </c>
      <c r="D379" s="62" t="s">
        <v>135</v>
      </c>
      <c r="E379" s="55" t="s">
        <v>20</v>
      </c>
      <c r="F379" s="55" t="s">
        <v>82</v>
      </c>
      <c r="G379" s="62">
        <v>1</v>
      </c>
      <c r="H379" s="63" t="s">
        <v>327</v>
      </c>
      <c r="I379" s="62" t="s">
        <v>339</v>
      </c>
      <c r="J379" s="63"/>
      <c r="K379" s="63">
        <v>48</v>
      </c>
      <c r="L379" s="63"/>
      <c r="M379" s="63"/>
      <c r="N379" s="63"/>
      <c r="O379" s="63">
        <v>1</v>
      </c>
      <c r="P379" s="58"/>
      <c r="Q379" s="58"/>
      <c r="R379" s="58"/>
      <c r="S379" s="58"/>
      <c r="T379" s="53"/>
      <c r="U379" s="63"/>
      <c r="V379" s="63"/>
      <c r="W379" s="63">
        <f t="shared" ca="1" si="15"/>
        <v>39</v>
      </c>
      <c r="X379" s="55" t="str">
        <f t="shared" ca="1" si="16"/>
        <v>2 группы</v>
      </c>
      <c r="Y379" s="55" t="str">
        <f t="shared" ca="1" si="17"/>
        <v>3 подгруппы</v>
      </c>
      <c r="Z379" s="62"/>
      <c r="AA379" s="62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</row>
    <row r="380" spans="1:57" ht="38.25" x14ac:dyDescent="0.25">
      <c r="A380" s="57">
        <v>6368</v>
      </c>
      <c r="B380" s="54">
        <v>2021</v>
      </c>
      <c r="C380" s="55" t="s">
        <v>35</v>
      </c>
      <c r="D380" s="62" t="s">
        <v>311</v>
      </c>
      <c r="E380" s="55" t="s">
        <v>63</v>
      </c>
      <c r="F380" s="55" t="s">
        <v>23</v>
      </c>
      <c r="G380" s="62">
        <v>1</v>
      </c>
      <c r="H380" s="63" t="s">
        <v>327</v>
      </c>
      <c r="I380" s="62" t="s">
        <v>339</v>
      </c>
      <c r="J380" s="63">
        <v>12</v>
      </c>
      <c r="K380" s="63"/>
      <c r="L380" s="63"/>
      <c r="M380" s="63">
        <v>1</v>
      </c>
      <c r="N380" s="63"/>
      <c r="O380" s="63"/>
      <c r="P380" s="58"/>
      <c r="Q380" s="58"/>
      <c r="R380" s="58"/>
      <c r="S380" s="58"/>
      <c r="T380" s="53"/>
      <c r="U380" s="63"/>
      <c r="V380" s="63"/>
      <c r="W380" s="63">
        <f t="shared" ca="1" si="15"/>
        <v>39</v>
      </c>
      <c r="X380" s="55" t="str">
        <f t="shared" ca="1" si="16"/>
        <v>2 группы</v>
      </c>
      <c r="Y380" s="55" t="str">
        <f t="shared" ca="1" si="17"/>
        <v>3 подгруппы</v>
      </c>
      <c r="Z380" s="62"/>
      <c r="AA380" s="62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</row>
    <row r="381" spans="1:57" ht="38.25" x14ac:dyDescent="0.25">
      <c r="A381" s="57">
        <v>6368</v>
      </c>
      <c r="B381" s="54">
        <v>2021</v>
      </c>
      <c r="C381" s="55" t="s">
        <v>35</v>
      </c>
      <c r="D381" s="62" t="s">
        <v>190</v>
      </c>
      <c r="E381" s="55" t="s">
        <v>26</v>
      </c>
      <c r="F381" s="55" t="s">
        <v>25</v>
      </c>
      <c r="G381" s="62">
        <v>1</v>
      </c>
      <c r="H381" s="63" t="s">
        <v>327</v>
      </c>
      <c r="I381" s="62" t="s">
        <v>356</v>
      </c>
      <c r="J381" s="63">
        <v>18</v>
      </c>
      <c r="K381" s="63"/>
      <c r="L381" s="63">
        <v>54</v>
      </c>
      <c r="M381" s="63">
        <v>1</v>
      </c>
      <c r="N381" s="63"/>
      <c r="O381" s="63"/>
      <c r="P381" s="58">
        <v>1</v>
      </c>
      <c r="Q381" s="58"/>
      <c r="R381" s="58"/>
      <c r="S381" s="58"/>
      <c r="T381" s="53"/>
      <c r="U381" s="63"/>
      <c r="V381" s="63"/>
      <c r="W381" s="63">
        <f t="shared" ca="1" si="15"/>
        <v>39</v>
      </c>
      <c r="X381" s="55" t="str">
        <f t="shared" ca="1" si="16"/>
        <v>2 группы</v>
      </c>
      <c r="Y381" s="55" t="str">
        <f t="shared" ca="1" si="17"/>
        <v>3 подгруппы</v>
      </c>
      <c r="Z381" s="62"/>
      <c r="AA381" s="62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</row>
    <row r="382" spans="1:57" ht="38.25" x14ac:dyDescent="0.25">
      <c r="A382" s="57">
        <v>6368</v>
      </c>
      <c r="B382" s="54">
        <v>2021</v>
      </c>
      <c r="C382" s="55" t="s">
        <v>35</v>
      </c>
      <c r="D382" s="62" t="s">
        <v>116</v>
      </c>
      <c r="E382" s="55" t="s">
        <v>28</v>
      </c>
      <c r="F382" s="55" t="s">
        <v>56</v>
      </c>
      <c r="G382" s="62">
        <v>1</v>
      </c>
      <c r="H382" s="63" t="s">
        <v>327</v>
      </c>
      <c r="I382" s="62" t="s">
        <v>368</v>
      </c>
      <c r="J382" s="63"/>
      <c r="K382" s="63"/>
      <c r="L382" s="63"/>
      <c r="M382" s="63"/>
      <c r="N382" s="63">
        <v>1</v>
      </c>
      <c r="O382" s="63"/>
      <c r="P382" s="58"/>
      <c r="Q382" s="58"/>
      <c r="R382" s="58"/>
      <c r="S382" s="58"/>
      <c r="T382" s="53"/>
      <c r="U382" s="63"/>
      <c r="V382" s="63"/>
      <c r="W382" s="63">
        <f t="shared" ca="1" si="15"/>
        <v>39</v>
      </c>
      <c r="X382" s="55" t="str">
        <f t="shared" ca="1" si="16"/>
        <v>2 группы</v>
      </c>
      <c r="Y382" s="55" t="str">
        <f t="shared" ca="1" si="17"/>
        <v>3 подгруппы</v>
      </c>
      <c r="Z382" s="62"/>
      <c r="AA382" s="6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</row>
    <row r="383" spans="1:57" ht="38.25" x14ac:dyDescent="0.25">
      <c r="A383" s="57">
        <v>6368</v>
      </c>
      <c r="B383" s="54">
        <v>2021</v>
      </c>
      <c r="C383" s="55" t="s">
        <v>35</v>
      </c>
      <c r="D383" s="62" t="s">
        <v>70</v>
      </c>
      <c r="E383" s="55" t="s">
        <v>28</v>
      </c>
      <c r="F383" s="55" t="s">
        <v>23</v>
      </c>
      <c r="G383" s="62">
        <v>1</v>
      </c>
      <c r="H383" s="63" t="s">
        <v>327</v>
      </c>
      <c r="I383" s="62" t="s">
        <v>368</v>
      </c>
      <c r="J383" s="63"/>
      <c r="K383" s="63"/>
      <c r="L383" s="63"/>
      <c r="M383" s="63">
        <v>1</v>
      </c>
      <c r="N383" s="63">
        <v>1</v>
      </c>
      <c r="O383" s="63"/>
      <c r="P383" s="58"/>
      <c r="Q383" s="58"/>
      <c r="R383" s="58"/>
      <c r="S383" s="58"/>
      <c r="T383" s="53"/>
      <c r="U383" s="63"/>
      <c r="V383" s="63"/>
      <c r="W383" s="63">
        <f t="shared" ca="1" si="15"/>
        <v>39</v>
      </c>
      <c r="X383" s="55" t="str">
        <f t="shared" ca="1" si="16"/>
        <v>2 группы</v>
      </c>
      <c r="Y383" s="55" t="str">
        <f t="shared" ca="1" si="17"/>
        <v>3 подгруппы</v>
      </c>
      <c r="Z383" s="62"/>
      <c r="AA383" s="62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</row>
    <row r="384" spans="1:57" ht="38.25" x14ac:dyDescent="0.25">
      <c r="A384" s="57">
        <v>6368</v>
      </c>
      <c r="B384" s="54">
        <v>2021</v>
      </c>
      <c r="C384" s="55" t="s">
        <v>35</v>
      </c>
      <c r="D384" s="62" t="s">
        <v>116</v>
      </c>
      <c r="E384" s="55" t="s">
        <v>28</v>
      </c>
      <c r="F384" s="55" t="s">
        <v>56</v>
      </c>
      <c r="G384" s="56">
        <v>1</v>
      </c>
      <c r="H384" s="63" t="s">
        <v>327</v>
      </c>
      <c r="I384" s="62" t="s">
        <v>369</v>
      </c>
      <c r="J384" s="63">
        <v>18</v>
      </c>
      <c r="K384" s="63"/>
      <c r="L384" s="63">
        <v>54</v>
      </c>
      <c r="M384" s="63">
        <v>1</v>
      </c>
      <c r="N384" s="63"/>
      <c r="O384" s="63"/>
      <c r="P384" s="58"/>
      <c r="Q384" s="58"/>
      <c r="R384" s="58"/>
      <c r="S384" s="58"/>
      <c r="T384" s="53"/>
      <c r="U384" s="63"/>
      <c r="V384" s="63"/>
      <c r="W384" s="63">
        <f t="shared" ca="1" si="15"/>
        <v>39</v>
      </c>
      <c r="X384" s="55" t="str">
        <f t="shared" ca="1" si="16"/>
        <v>2 группы</v>
      </c>
      <c r="Y384" s="55" t="str">
        <f t="shared" ca="1" si="17"/>
        <v>3 подгруппы</v>
      </c>
      <c r="Z384" s="62"/>
      <c r="AA384" s="62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</row>
    <row r="385" spans="1:57" ht="38.25" x14ac:dyDescent="0.25">
      <c r="A385" s="57">
        <v>6368</v>
      </c>
      <c r="B385" s="54">
        <v>2021</v>
      </c>
      <c r="C385" s="55" t="s">
        <v>35</v>
      </c>
      <c r="D385" s="62" t="s">
        <v>70</v>
      </c>
      <c r="E385" s="55" t="s">
        <v>28</v>
      </c>
      <c r="F385" s="55" t="s">
        <v>23</v>
      </c>
      <c r="G385" s="56">
        <v>1</v>
      </c>
      <c r="H385" s="63" t="s">
        <v>327</v>
      </c>
      <c r="I385" s="62" t="s">
        <v>370</v>
      </c>
      <c r="J385" s="63">
        <v>18</v>
      </c>
      <c r="K385" s="63"/>
      <c r="L385" s="63"/>
      <c r="M385" s="63">
        <v>1</v>
      </c>
      <c r="N385" s="63"/>
      <c r="O385" s="63"/>
      <c r="P385" s="58"/>
      <c r="Q385" s="58"/>
      <c r="R385" s="58"/>
      <c r="S385" s="58"/>
      <c r="T385" s="53"/>
      <c r="U385" s="63"/>
      <c r="V385" s="63"/>
      <c r="W385" s="63">
        <f t="shared" ca="1" si="15"/>
        <v>39</v>
      </c>
      <c r="X385" s="55" t="str">
        <f t="shared" ca="1" si="16"/>
        <v>2 группы</v>
      </c>
      <c r="Y385" s="55" t="str">
        <f t="shared" ca="1" si="17"/>
        <v>3 подгруппы</v>
      </c>
      <c r="Z385" s="62"/>
      <c r="AA385" s="62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</row>
    <row r="386" spans="1:57" ht="38.25" x14ac:dyDescent="0.25">
      <c r="A386" s="57">
        <v>6368</v>
      </c>
      <c r="B386" s="54">
        <v>2021</v>
      </c>
      <c r="C386" s="55" t="s">
        <v>35</v>
      </c>
      <c r="D386" s="62" t="s">
        <v>130</v>
      </c>
      <c r="E386" s="55" t="s">
        <v>26</v>
      </c>
      <c r="F386" s="55" t="s">
        <v>25</v>
      </c>
      <c r="G386" s="56">
        <v>1</v>
      </c>
      <c r="H386" s="63" t="s">
        <v>327</v>
      </c>
      <c r="I386" s="62" t="s">
        <v>340</v>
      </c>
      <c r="J386" s="63"/>
      <c r="K386" s="63"/>
      <c r="L386" s="63"/>
      <c r="M386" s="63">
        <v>1</v>
      </c>
      <c r="N386" s="63">
        <v>1</v>
      </c>
      <c r="O386" s="63"/>
      <c r="P386" s="58"/>
      <c r="Q386" s="58"/>
      <c r="R386" s="58"/>
      <c r="S386" s="58"/>
      <c r="T386" s="53"/>
      <c r="U386" s="63"/>
      <c r="V386" s="63"/>
      <c r="W386" s="63">
        <f t="shared" ca="1" si="15"/>
        <v>39</v>
      </c>
      <c r="X386" s="55" t="str">
        <f t="shared" ca="1" si="16"/>
        <v>2 группы</v>
      </c>
      <c r="Y386" s="55" t="str">
        <f t="shared" ca="1" si="17"/>
        <v>3 подгруппы</v>
      </c>
      <c r="Z386" s="62"/>
      <c r="AA386" s="62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</row>
    <row r="387" spans="1:57" ht="38.25" x14ac:dyDescent="0.25">
      <c r="A387" s="57">
        <v>6368</v>
      </c>
      <c r="B387" s="54">
        <v>2021</v>
      </c>
      <c r="C387" s="55" t="s">
        <v>35</v>
      </c>
      <c r="D387" s="62" t="s">
        <v>72</v>
      </c>
      <c r="E387" s="55" t="s">
        <v>26</v>
      </c>
      <c r="F387" s="55" t="s">
        <v>25</v>
      </c>
      <c r="G387" s="56">
        <v>1</v>
      </c>
      <c r="H387" s="63" t="s">
        <v>327</v>
      </c>
      <c r="I387" s="62" t="s">
        <v>340</v>
      </c>
      <c r="J387" s="63"/>
      <c r="K387" s="63"/>
      <c r="L387" s="63"/>
      <c r="M387" s="63">
        <v>1</v>
      </c>
      <c r="N387" s="63">
        <v>1</v>
      </c>
      <c r="O387" s="63"/>
      <c r="P387" s="58"/>
      <c r="Q387" s="58"/>
      <c r="R387" s="58"/>
      <c r="S387" s="58"/>
      <c r="T387" s="53"/>
      <c r="U387" s="63"/>
      <c r="V387" s="63"/>
      <c r="W387" s="63">
        <f t="shared" ca="1" si="15"/>
        <v>39</v>
      </c>
      <c r="X387" s="55" t="str">
        <f t="shared" ca="1" si="16"/>
        <v>2 группы</v>
      </c>
      <c r="Y387" s="55" t="str">
        <f t="shared" ca="1" si="17"/>
        <v>3 подгруппы</v>
      </c>
      <c r="Z387" s="62"/>
      <c r="AA387" s="62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</row>
    <row r="388" spans="1:57" ht="38.25" x14ac:dyDescent="0.25">
      <c r="A388" s="57">
        <v>6368</v>
      </c>
      <c r="B388" s="54">
        <v>2021</v>
      </c>
      <c r="C388" s="55" t="s">
        <v>35</v>
      </c>
      <c r="D388" s="62" t="s">
        <v>130</v>
      </c>
      <c r="E388" s="55" t="s">
        <v>26</v>
      </c>
      <c r="F388" s="55" t="s">
        <v>25</v>
      </c>
      <c r="G388" s="56">
        <v>1</v>
      </c>
      <c r="H388" s="63" t="s">
        <v>327</v>
      </c>
      <c r="I388" s="62" t="s">
        <v>341</v>
      </c>
      <c r="J388" s="63"/>
      <c r="K388" s="63"/>
      <c r="L388" s="63">
        <v>54</v>
      </c>
      <c r="M388" s="63">
        <v>1</v>
      </c>
      <c r="N388" s="63"/>
      <c r="O388" s="63"/>
      <c r="P388" s="58"/>
      <c r="Q388" s="58"/>
      <c r="R388" s="58"/>
      <c r="S388" s="58"/>
      <c r="T388" s="53"/>
      <c r="U388" s="63"/>
      <c r="V388" s="63"/>
      <c r="W388" s="63">
        <f t="shared" ref="W388:W451" ca="1" si="18">IF($H388=$AD$4,$AD$11,IF($H388=$AE$4,$AE$11,IF($H388=$AF$4,$AF$11,IF($H388=$AG$4,$AG$11,IF($H388=$AH$4,$AH$11,IF($H388=$AI$4,$AI$11,IF($H388=$AJ$4,$AJ$11,IF($H388=$AK$4,$AK$11,IF($H388=$AL$4,$AL$11,IF($H388=$AM$4,$AM$11,IF($H388=$AN$4,$AN$11,IF($H388=$AO$4,$AO$11,IF($H388=$AP$4,$AP$11,IF($H388=$AQ$4,$AQ$11,IF($H388=$AR$4,$AR$11,IF($H388=$AS$4,$AS$11,IF($H388=$AT$4,$AT$11,IF($H388=$AU$4,$AU$11,IF($H388=$AV$4,$AV$11,IF($H388=$AW$4,$AW$11,IF($H388=$AX$4,$AX$11,IF($H388=$AY$4,$AY$11,IF($H388=$AZ$4,$AZ$11,IF($H388=$BA$4,$BA$11,IF($H388=$BB$4,$BB$11,IF($H388=$BC$4,$BC$11,IF($H388=$BD$4,$BD$11,IF($H388=$BE$4,$BE$11,IF($H388=$AD$5,$AD$12,IF($H388=$AE$5,$AE$12,IF($H388=$AH$5,$AH$12,IF($H388=$AI$5,$AI$12,IF($H388=$AL$5,$AL$12,IF($H388=$AM$5,$AM$12,IF($H388=$AP$5,$AP$12,IF($H388=$AQ$5,$AQ$12,IF($H388=$AT$5,$AT$12,IF($H388=$AU$5,$AU$12,IF($H388=$AX$5,$AX$12,IF($H388=$AY$5,$AY$12,IF($H388=$BB$5,$BB$12,IF($H388=$BC$5,$BC$12,RANDBETWEEN(5,60)))))))))))))))))))))))))))))))))))))))))))</f>
        <v>39</v>
      </c>
      <c r="X388" s="55" t="str">
        <f t="shared" ref="X388:X451" ca="1" si="19">IF($W388&lt;=30,"1 группа",IF($W388&lt;=60,"2 группы",IF($W388&lt;=90,"3 группы",IF($W388&lt;=120,"4 группы",IF($W388&lt;=150,"5 групп",IF($W388&lt;=180,"6 групп",IF($W388&lt;=210,"7 групп","8 групп")))))))</f>
        <v>2 группы</v>
      </c>
      <c r="Y388" s="55" t="str">
        <f t="shared" ref="Y388:Y451" ca="1" si="20">IF($W388&lt;=15,"1 подгруппа",IF($W388&lt;=30,"2 подгруппы",IF($W388&lt;=45,"3 подгруппы",IF($W388&lt;=60,"4 подгруппы",IF($W388&lt;=75,"5 подгрупп",IF($W388&lt;=90,"6 подгрупп",IF($W388&lt;=105,"7 подгрупп","8 подгрупп")))))))</f>
        <v>3 подгруппы</v>
      </c>
      <c r="Z388" s="62"/>
      <c r="AA388" s="62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</row>
    <row r="389" spans="1:57" ht="38.25" x14ac:dyDescent="0.25">
      <c r="A389" s="57">
        <v>6368</v>
      </c>
      <c r="B389" s="54">
        <v>2021</v>
      </c>
      <c r="C389" s="55" t="s">
        <v>35</v>
      </c>
      <c r="D389" s="62" t="s">
        <v>116</v>
      </c>
      <c r="E389" s="55" t="s">
        <v>28</v>
      </c>
      <c r="F389" s="55" t="s">
        <v>56</v>
      </c>
      <c r="G389" s="56">
        <v>1</v>
      </c>
      <c r="H389" s="63" t="s">
        <v>327</v>
      </c>
      <c r="I389" s="62" t="s">
        <v>342</v>
      </c>
      <c r="J389" s="63">
        <v>12</v>
      </c>
      <c r="K389" s="63"/>
      <c r="L389" s="63">
        <v>72</v>
      </c>
      <c r="M389" s="63">
        <v>1</v>
      </c>
      <c r="N389" s="63"/>
      <c r="O389" s="63"/>
      <c r="P389" s="58"/>
      <c r="Q389" s="58"/>
      <c r="R389" s="58"/>
      <c r="S389" s="58"/>
      <c r="T389" s="53"/>
      <c r="U389" s="63"/>
      <c r="V389" s="63"/>
      <c r="W389" s="63">
        <f t="shared" ca="1" si="18"/>
        <v>39</v>
      </c>
      <c r="X389" s="55" t="str">
        <f t="shared" ca="1" si="19"/>
        <v>2 группы</v>
      </c>
      <c r="Y389" s="55" t="str">
        <f t="shared" ca="1" si="20"/>
        <v>3 подгруппы</v>
      </c>
      <c r="Z389" s="62"/>
      <c r="AA389" s="62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</row>
    <row r="390" spans="1:57" ht="38.25" x14ac:dyDescent="0.25">
      <c r="A390" s="57">
        <v>6368</v>
      </c>
      <c r="B390" s="54">
        <v>2021</v>
      </c>
      <c r="C390" s="55" t="s">
        <v>35</v>
      </c>
      <c r="D390" s="62" t="s">
        <v>72</v>
      </c>
      <c r="E390" s="62" t="s">
        <v>26</v>
      </c>
      <c r="F390" s="62" t="s">
        <v>25</v>
      </c>
      <c r="G390" s="62">
        <v>1</v>
      </c>
      <c r="H390" s="63" t="s">
        <v>327</v>
      </c>
      <c r="I390" s="62" t="s">
        <v>343</v>
      </c>
      <c r="J390" s="63">
        <v>18</v>
      </c>
      <c r="K390" s="63"/>
      <c r="L390" s="63">
        <v>54</v>
      </c>
      <c r="M390" s="63">
        <v>1</v>
      </c>
      <c r="N390" s="63"/>
      <c r="O390" s="63"/>
      <c r="P390" s="58"/>
      <c r="Q390" s="58"/>
      <c r="R390" s="58"/>
      <c r="S390" s="58"/>
      <c r="T390" s="53"/>
      <c r="U390" s="63"/>
      <c r="V390" s="63"/>
      <c r="W390" s="63">
        <f t="shared" ca="1" si="18"/>
        <v>39</v>
      </c>
      <c r="X390" s="55" t="str">
        <f t="shared" ca="1" si="19"/>
        <v>2 группы</v>
      </c>
      <c r="Y390" s="55" t="str">
        <f t="shared" ca="1" si="20"/>
        <v>3 подгруппы</v>
      </c>
      <c r="Z390" s="62"/>
      <c r="AA390" s="62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</row>
    <row r="391" spans="1:57" ht="38.25" x14ac:dyDescent="0.25">
      <c r="A391" s="57">
        <v>6368</v>
      </c>
      <c r="B391" s="54">
        <v>2021</v>
      </c>
      <c r="C391" s="55" t="s">
        <v>35</v>
      </c>
      <c r="D391" s="62" t="s">
        <v>311</v>
      </c>
      <c r="E391" s="62" t="s">
        <v>63</v>
      </c>
      <c r="F391" s="62" t="s">
        <v>23</v>
      </c>
      <c r="G391" s="62">
        <v>1</v>
      </c>
      <c r="H391" s="63" t="s">
        <v>327</v>
      </c>
      <c r="I391" s="62" t="s">
        <v>165</v>
      </c>
      <c r="J391" s="63"/>
      <c r="K391" s="63"/>
      <c r="L391" s="63"/>
      <c r="M391" s="63"/>
      <c r="N391" s="63"/>
      <c r="O391" s="63"/>
      <c r="P391" s="58"/>
      <c r="Q391" s="58"/>
      <c r="R391" s="58"/>
      <c r="S391" s="58"/>
      <c r="T391" s="53"/>
      <c r="U391" s="63">
        <v>15</v>
      </c>
      <c r="V391" s="63"/>
      <c r="W391" s="63">
        <f t="shared" ca="1" si="18"/>
        <v>39</v>
      </c>
      <c r="X391" s="55" t="str">
        <f t="shared" ca="1" si="19"/>
        <v>2 группы</v>
      </c>
      <c r="Y391" s="55" t="str">
        <f t="shared" ca="1" si="20"/>
        <v>3 подгруппы</v>
      </c>
      <c r="Z391" s="62"/>
      <c r="AA391" s="62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</row>
    <row r="392" spans="1:57" ht="38.25" x14ac:dyDescent="0.25">
      <c r="A392" s="57">
        <v>6368</v>
      </c>
      <c r="B392" s="54">
        <v>2021</v>
      </c>
      <c r="C392" s="55" t="s">
        <v>35</v>
      </c>
      <c r="D392" s="62" t="s">
        <v>70</v>
      </c>
      <c r="E392" s="62" t="s">
        <v>28</v>
      </c>
      <c r="F392" s="62" t="s">
        <v>23</v>
      </c>
      <c r="G392" s="62">
        <v>1</v>
      </c>
      <c r="H392" s="63" t="s">
        <v>327</v>
      </c>
      <c r="I392" s="62" t="s">
        <v>165</v>
      </c>
      <c r="J392" s="63"/>
      <c r="K392" s="63"/>
      <c r="L392" s="63"/>
      <c r="M392" s="63"/>
      <c r="N392" s="63"/>
      <c r="O392" s="63"/>
      <c r="P392" s="58"/>
      <c r="Q392" s="58"/>
      <c r="R392" s="58"/>
      <c r="S392" s="58"/>
      <c r="T392" s="53"/>
      <c r="U392" s="63">
        <v>2</v>
      </c>
      <c r="V392" s="63"/>
      <c r="W392" s="63">
        <f t="shared" ca="1" si="18"/>
        <v>39</v>
      </c>
      <c r="X392" s="55" t="str">
        <f t="shared" ca="1" si="19"/>
        <v>2 группы</v>
      </c>
      <c r="Y392" s="55" t="str">
        <f t="shared" ca="1" si="20"/>
        <v>3 подгруппы</v>
      </c>
      <c r="Z392" s="62"/>
      <c r="AA392" s="6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</row>
    <row r="393" spans="1:57" ht="38.25" x14ac:dyDescent="0.25">
      <c r="A393" s="57">
        <v>6368</v>
      </c>
      <c r="B393" s="54">
        <v>2021</v>
      </c>
      <c r="C393" s="55" t="s">
        <v>35</v>
      </c>
      <c r="D393" s="62" t="s">
        <v>312</v>
      </c>
      <c r="E393" s="62" t="s">
        <v>63</v>
      </c>
      <c r="F393" s="62" t="s">
        <v>23</v>
      </c>
      <c r="G393" s="62">
        <v>1</v>
      </c>
      <c r="H393" s="63" t="s">
        <v>327</v>
      </c>
      <c r="I393" s="62" t="s">
        <v>165</v>
      </c>
      <c r="J393" s="63"/>
      <c r="K393" s="63"/>
      <c r="L393" s="63"/>
      <c r="M393" s="63"/>
      <c r="N393" s="63"/>
      <c r="O393" s="63"/>
      <c r="P393" s="58"/>
      <c r="Q393" s="58"/>
      <c r="R393" s="58"/>
      <c r="S393" s="58"/>
      <c r="T393" s="53"/>
      <c r="U393" s="63">
        <v>15</v>
      </c>
      <c r="V393" s="63"/>
      <c r="W393" s="63">
        <f t="shared" ca="1" si="18"/>
        <v>39</v>
      </c>
      <c r="X393" s="55" t="str">
        <f t="shared" ca="1" si="19"/>
        <v>2 группы</v>
      </c>
      <c r="Y393" s="55" t="str">
        <f t="shared" ca="1" si="20"/>
        <v>3 подгруппы</v>
      </c>
      <c r="Z393" s="62"/>
      <c r="AA393" s="62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</row>
    <row r="394" spans="1:57" ht="38.25" x14ac:dyDescent="0.25">
      <c r="A394" s="57">
        <v>6368</v>
      </c>
      <c r="B394" s="54">
        <v>2021</v>
      </c>
      <c r="C394" s="55" t="s">
        <v>35</v>
      </c>
      <c r="D394" s="62" t="s">
        <v>117</v>
      </c>
      <c r="E394" s="55" t="s">
        <v>33</v>
      </c>
      <c r="F394" s="55" t="s">
        <v>25</v>
      </c>
      <c r="G394" s="56">
        <v>0.75</v>
      </c>
      <c r="H394" s="63" t="s">
        <v>327</v>
      </c>
      <c r="I394" s="62" t="s">
        <v>165</v>
      </c>
      <c r="J394" s="63"/>
      <c r="K394" s="63"/>
      <c r="L394" s="63"/>
      <c r="M394" s="63"/>
      <c r="N394" s="63"/>
      <c r="O394" s="63"/>
      <c r="P394" s="58"/>
      <c r="Q394" s="58"/>
      <c r="R394" s="58"/>
      <c r="S394" s="58"/>
      <c r="T394" s="53"/>
      <c r="U394" s="63">
        <v>4</v>
      </c>
      <c r="V394" s="63"/>
      <c r="W394" s="63">
        <f t="shared" ca="1" si="18"/>
        <v>39</v>
      </c>
      <c r="X394" s="55" t="str">
        <f t="shared" ca="1" si="19"/>
        <v>2 группы</v>
      </c>
      <c r="Y394" s="55" t="str">
        <f t="shared" ca="1" si="20"/>
        <v>3 подгруппы</v>
      </c>
      <c r="Z394" s="62"/>
      <c r="AA394" s="62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</row>
    <row r="395" spans="1:57" ht="38.25" x14ac:dyDescent="0.25">
      <c r="A395" s="57">
        <v>6368</v>
      </c>
      <c r="B395" s="54">
        <v>2021</v>
      </c>
      <c r="C395" s="55" t="s">
        <v>35</v>
      </c>
      <c r="D395" s="62" t="s">
        <v>72</v>
      </c>
      <c r="E395" s="62" t="s">
        <v>26</v>
      </c>
      <c r="F395" s="62" t="s">
        <v>25</v>
      </c>
      <c r="G395" s="62">
        <v>1</v>
      </c>
      <c r="H395" s="63" t="s">
        <v>327</v>
      </c>
      <c r="I395" s="62" t="s">
        <v>165</v>
      </c>
      <c r="J395" s="63"/>
      <c r="K395" s="63"/>
      <c r="L395" s="63"/>
      <c r="M395" s="63"/>
      <c r="N395" s="63"/>
      <c r="O395" s="63"/>
      <c r="P395" s="58"/>
      <c r="Q395" s="58"/>
      <c r="R395" s="58"/>
      <c r="S395" s="58"/>
      <c r="T395" s="53"/>
      <c r="U395" s="63">
        <v>5</v>
      </c>
      <c r="V395" s="63"/>
      <c r="W395" s="63">
        <f t="shared" ca="1" si="18"/>
        <v>39</v>
      </c>
      <c r="X395" s="55" t="str">
        <f t="shared" ca="1" si="19"/>
        <v>2 группы</v>
      </c>
      <c r="Y395" s="55" t="str">
        <f t="shared" ca="1" si="20"/>
        <v>3 подгруппы</v>
      </c>
      <c r="Z395" s="62"/>
      <c r="AA395" s="62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</row>
    <row r="396" spans="1:57" ht="38.25" x14ac:dyDescent="0.25">
      <c r="A396" s="57">
        <v>6368</v>
      </c>
      <c r="B396" s="54">
        <v>2021</v>
      </c>
      <c r="C396" s="55" t="s">
        <v>35</v>
      </c>
      <c r="D396" s="62" t="s">
        <v>371</v>
      </c>
      <c r="E396" s="55" t="s">
        <v>33</v>
      </c>
      <c r="F396" s="64" t="s">
        <v>375</v>
      </c>
      <c r="G396" s="62">
        <v>1</v>
      </c>
      <c r="H396" s="63" t="s">
        <v>327</v>
      </c>
      <c r="I396" s="62" t="s">
        <v>165</v>
      </c>
      <c r="J396" s="63"/>
      <c r="K396" s="63"/>
      <c r="L396" s="63"/>
      <c r="M396" s="63"/>
      <c r="N396" s="63"/>
      <c r="O396" s="63"/>
      <c r="P396" s="58"/>
      <c r="Q396" s="58"/>
      <c r="R396" s="58"/>
      <c r="S396" s="58"/>
      <c r="T396" s="53"/>
      <c r="U396" s="63">
        <v>15</v>
      </c>
      <c r="V396" s="63"/>
      <c r="W396" s="63">
        <f t="shared" ca="1" si="18"/>
        <v>39</v>
      </c>
      <c r="X396" s="55" t="str">
        <f t="shared" ca="1" si="19"/>
        <v>2 группы</v>
      </c>
      <c r="Y396" s="55" t="str">
        <f t="shared" ca="1" si="20"/>
        <v>3 подгруппы</v>
      </c>
      <c r="Z396" s="62"/>
      <c r="AA396" s="62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</row>
    <row r="397" spans="1:57" ht="38.25" x14ac:dyDescent="0.25">
      <c r="A397" s="57">
        <v>6368</v>
      </c>
      <c r="B397" s="54">
        <v>2021</v>
      </c>
      <c r="C397" s="55" t="s">
        <v>35</v>
      </c>
      <c r="D397" s="62" t="s">
        <v>130</v>
      </c>
      <c r="E397" s="55" t="s">
        <v>26</v>
      </c>
      <c r="F397" s="55" t="s">
        <v>25</v>
      </c>
      <c r="G397" s="56">
        <v>1</v>
      </c>
      <c r="H397" s="63" t="s">
        <v>327</v>
      </c>
      <c r="I397" s="62" t="s">
        <v>165</v>
      </c>
      <c r="J397" s="63"/>
      <c r="K397" s="63"/>
      <c r="L397" s="63"/>
      <c r="M397" s="63"/>
      <c r="N397" s="63"/>
      <c r="O397" s="63"/>
      <c r="P397" s="58"/>
      <c r="Q397" s="58"/>
      <c r="R397" s="58"/>
      <c r="S397" s="58"/>
      <c r="T397" s="53"/>
      <c r="U397" s="63">
        <v>5</v>
      </c>
      <c r="V397" s="63"/>
      <c r="W397" s="63">
        <f t="shared" ca="1" si="18"/>
        <v>39</v>
      </c>
      <c r="X397" s="55" t="str">
        <f t="shared" ca="1" si="19"/>
        <v>2 группы</v>
      </c>
      <c r="Y397" s="55" t="str">
        <f t="shared" ca="1" si="20"/>
        <v>3 подгруппы</v>
      </c>
      <c r="Z397" s="62"/>
      <c r="AA397" s="62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</row>
    <row r="398" spans="1:57" ht="38.25" x14ac:dyDescent="0.25">
      <c r="A398" s="57">
        <v>6368</v>
      </c>
      <c r="B398" s="54">
        <v>2021</v>
      </c>
      <c r="C398" s="55" t="s">
        <v>35</v>
      </c>
      <c r="D398" s="62" t="s">
        <v>130</v>
      </c>
      <c r="E398" s="55" t="s">
        <v>26</v>
      </c>
      <c r="F398" s="55" t="s">
        <v>25</v>
      </c>
      <c r="G398" s="56">
        <v>1</v>
      </c>
      <c r="H398" s="63" t="s">
        <v>327</v>
      </c>
      <c r="I398" s="62" t="s">
        <v>164</v>
      </c>
      <c r="J398" s="63"/>
      <c r="K398" s="63"/>
      <c r="L398" s="63"/>
      <c r="M398" s="63"/>
      <c r="N398" s="63"/>
      <c r="O398" s="63"/>
      <c r="P398" s="58"/>
      <c r="Q398" s="58"/>
      <c r="R398" s="58"/>
      <c r="S398" s="58"/>
      <c r="T398" s="53"/>
      <c r="U398" s="63">
        <v>6</v>
      </c>
      <c r="V398" s="63"/>
      <c r="W398" s="63">
        <f t="shared" ca="1" si="18"/>
        <v>39</v>
      </c>
      <c r="X398" s="55" t="str">
        <f t="shared" ca="1" si="19"/>
        <v>2 группы</v>
      </c>
      <c r="Y398" s="55" t="str">
        <f t="shared" ca="1" si="20"/>
        <v>3 подгруппы</v>
      </c>
      <c r="Z398" s="62"/>
      <c r="AA398" s="62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</row>
    <row r="399" spans="1:57" ht="38.25" x14ac:dyDescent="0.25">
      <c r="A399" s="57">
        <v>6368</v>
      </c>
      <c r="B399" s="54">
        <v>2021</v>
      </c>
      <c r="C399" s="55" t="s">
        <v>35</v>
      </c>
      <c r="D399" s="62" t="s">
        <v>371</v>
      </c>
      <c r="E399" s="55" t="s">
        <v>33</v>
      </c>
      <c r="F399" s="64" t="s">
        <v>375</v>
      </c>
      <c r="G399" s="56"/>
      <c r="H399" s="63" t="s">
        <v>327</v>
      </c>
      <c r="I399" s="62" t="s">
        <v>164</v>
      </c>
      <c r="J399" s="63"/>
      <c r="K399" s="63"/>
      <c r="L399" s="63"/>
      <c r="M399" s="63"/>
      <c r="N399" s="63"/>
      <c r="O399" s="63"/>
      <c r="P399" s="58"/>
      <c r="Q399" s="58"/>
      <c r="R399" s="58"/>
      <c r="S399" s="58"/>
      <c r="T399" s="53"/>
      <c r="U399" s="63">
        <v>20</v>
      </c>
      <c r="V399" s="63"/>
      <c r="W399" s="63">
        <f t="shared" ca="1" si="18"/>
        <v>39</v>
      </c>
      <c r="X399" s="55" t="str">
        <f t="shared" ca="1" si="19"/>
        <v>2 группы</v>
      </c>
      <c r="Y399" s="55" t="str">
        <f t="shared" ca="1" si="20"/>
        <v>3 подгруппы</v>
      </c>
      <c r="Z399" s="62"/>
      <c r="AA399" s="62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</row>
    <row r="400" spans="1:57" ht="38.25" x14ac:dyDescent="0.25">
      <c r="A400" s="57">
        <v>6368</v>
      </c>
      <c r="B400" s="54">
        <v>2021</v>
      </c>
      <c r="C400" s="55" t="s">
        <v>35</v>
      </c>
      <c r="D400" s="62" t="s">
        <v>311</v>
      </c>
      <c r="E400" s="55" t="s">
        <v>63</v>
      </c>
      <c r="F400" s="55" t="s">
        <v>23</v>
      </c>
      <c r="G400" s="56">
        <v>1</v>
      </c>
      <c r="H400" s="63" t="s">
        <v>327</v>
      </c>
      <c r="I400" s="62" t="s">
        <v>164</v>
      </c>
      <c r="J400" s="63"/>
      <c r="K400" s="63"/>
      <c r="L400" s="63"/>
      <c r="M400" s="63"/>
      <c r="N400" s="63"/>
      <c r="O400" s="63"/>
      <c r="P400" s="58"/>
      <c r="Q400" s="58"/>
      <c r="R400" s="58"/>
      <c r="S400" s="58"/>
      <c r="T400" s="53"/>
      <c r="U400" s="63">
        <v>20</v>
      </c>
      <c r="V400" s="63"/>
      <c r="W400" s="63">
        <f t="shared" ca="1" si="18"/>
        <v>39</v>
      </c>
      <c r="X400" s="55" t="str">
        <f t="shared" ca="1" si="19"/>
        <v>2 группы</v>
      </c>
      <c r="Y400" s="55" t="str">
        <f t="shared" ca="1" si="20"/>
        <v>3 подгруппы</v>
      </c>
      <c r="Z400" s="62"/>
      <c r="AA400" s="62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</row>
    <row r="401" spans="1:57" ht="38.25" x14ac:dyDescent="0.25">
      <c r="A401" s="57">
        <v>6368</v>
      </c>
      <c r="B401" s="54">
        <v>2021</v>
      </c>
      <c r="C401" s="55" t="s">
        <v>35</v>
      </c>
      <c r="D401" s="62" t="s">
        <v>312</v>
      </c>
      <c r="E401" s="55" t="s">
        <v>63</v>
      </c>
      <c r="F401" s="55" t="s">
        <v>23</v>
      </c>
      <c r="G401" s="56">
        <v>1</v>
      </c>
      <c r="H401" s="63" t="s">
        <v>327</v>
      </c>
      <c r="I401" s="62" t="s">
        <v>164</v>
      </c>
      <c r="J401" s="63"/>
      <c r="K401" s="63"/>
      <c r="L401" s="63"/>
      <c r="M401" s="63"/>
      <c r="N401" s="63"/>
      <c r="O401" s="63"/>
      <c r="P401" s="58"/>
      <c r="Q401" s="58"/>
      <c r="R401" s="58"/>
      <c r="S401" s="58"/>
      <c r="T401" s="53"/>
      <c r="U401" s="63">
        <v>20</v>
      </c>
      <c r="V401" s="63"/>
      <c r="W401" s="63">
        <f t="shared" ca="1" si="18"/>
        <v>39</v>
      </c>
      <c r="X401" s="55" t="str">
        <f t="shared" ca="1" si="19"/>
        <v>2 группы</v>
      </c>
      <c r="Y401" s="55" t="str">
        <f t="shared" ca="1" si="20"/>
        <v>3 подгруппы</v>
      </c>
      <c r="Z401" s="62"/>
      <c r="AA401" s="62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</row>
    <row r="402" spans="1:57" ht="38.25" x14ac:dyDescent="0.25">
      <c r="A402" s="57">
        <v>6368</v>
      </c>
      <c r="B402" s="54">
        <v>2021</v>
      </c>
      <c r="C402" s="55" t="s">
        <v>35</v>
      </c>
      <c r="D402" s="62" t="s">
        <v>117</v>
      </c>
      <c r="E402" s="55" t="s">
        <v>33</v>
      </c>
      <c r="F402" s="55" t="s">
        <v>25</v>
      </c>
      <c r="G402" s="56">
        <v>0.75</v>
      </c>
      <c r="H402" s="63" t="s">
        <v>327</v>
      </c>
      <c r="I402" s="62" t="s">
        <v>164</v>
      </c>
      <c r="J402" s="63"/>
      <c r="K402" s="63"/>
      <c r="L402" s="63"/>
      <c r="M402" s="63"/>
      <c r="N402" s="63"/>
      <c r="O402" s="63"/>
      <c r="P402" s="58"/>
      <c r="Q402" s="58"/>
      <c r="R402" s="58"/>
      <c r="S402" s="58"/>
      <c r="T402" s="53"/>
      <c r="U402" s="63">
        <v>4</v>
      </c>
      <c r="V402" s="63"/>
      <c r="W402" s="63">
        <f t="shared" ca="1" si="18"/>
        <v>39</v>
      </c>
      <c r="X402" s="55" t="str">
        <f t="shared" ca="1" si="19"/>
        <v>2 группы</v>
      </c>
      <c r="Y402" s="55" t="str">
        <f t="shared" ca="1" si="20"/>
        <v>3 подгруппы</v>
      </c>
      <c r="Z402" s="62"/>
      <c r="AA402" s="6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</row>
    <row r="403" spans="1:57" ht="38.25" x14ac:dyDescent="0.25">
      <c r="A403" s="57">
        <v>6368</v>
      </c>
      <c r="B403" s="54">
        <v>2021</v>
      </c>
      <c r="C403" s="55" t="s">
        <v>35</v>
      </c>
      <c r="D403" s="62" t="s">
        <v>70</v>
      </c>
      <c r="E403" s="55" t="s">
        <v>28</v>
      </c>
      <c r="F403" s="55" t="s">
        <v>23</v>
      </c>
      <c r="G403" s="56">
        <v>1</v>
      </c>
      <c r="H403" s="63" t="s">
        <v>327</v>
      </c>
      <c r="I403" s="62" t="s">
        <v>164</v>
      </c>
      <c r="J403" s="63"/>
      <c r="K403" s="63"/>
      <c r="L403" s="63"/>
      <c r="M403" s="63"/>
      <c r="N403" s="63"/>
      <c r="O403" s="63"/>
      <c r="P403" s="58"/>
      <c r="Q403" s="58"/>
      <c r="R403" s="58"/>
      <c r="S403" s="58"/>
      <c r="T403" s="53"/>
      <c r="U403" s="63">
        <v>2</v>
      </c>
      <c r="V403" s="63"/>
      <c r="W403" s="63">
        <f t="shared" ca="1" si="18"/>
        <v>39</v>
      </c>
      <c r="X403" s="55" t="str">
        <f t="shared" ca="1" si="19"/>
        <v>2 группы</v>
      </c>
      <c r="Y403" s="55" t="str">
        <f t="shared" ca="1" si="20"/>
        <v>3 подгруппы</v>
      </c>
      <c r="Z403" s="62"/>
      <c r="AA403" s="62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</row>
    <row r="404" spans="1:57" ht="38.25" x14ac:dyDescent="0.25">
      <c r="A404" s="57">
        <v>6368</v>
      </c>
      <c r="B404" s="54">
        <v>2021</v>
      </c>
      <c r="C404" s="55" t="s">
        <v>35</v>
      </c>
      <c r="D404" s="62" t="s">
        <v>72</v>
      </c>
      <c r="E404" s="55" t="s">
        <v>26</v>
      </c>
      <c r="F404" s="55" t="s">
        <v>25</v>
      </c>
      <c r="G404" s="56">
        <v>1</v>
      </c>
      <c r="H404" s="63" t="s">
        <v>327</v>
      </c>
      <c r="I404" s="62" t="s">
        <v>164</v>
      </c>
      <c r="J404" s="63"/>
      <c r="K404" s="63"/>
      <c r="L404" s="63"/>
      <c r="M404" s="63"/>
      <c r="N404" s="63"/>
      <c r="O404" s="63"/>
      <c r="P404" s="58"/>
      <c r="Q404" s="58"/>
      <c r="R404" s="58"/>
      <c r="S404" s="58"/>
      <c r="T404" s="53"/>
      <c r="U404" s="63">
        <v>6</v>
      </c>
      <c r="V404" s="63"/>
      <c r="W404" s="63">
        <f t="shared" ca="1" si="18"/>
        <v>39</v>
      </c>
      <c r="X404" s="55" t="str">
        <f t="shared" ca="1" si="19"/>
        <v>2 группы</v>
      </c>
      <c r="Y404" s="55" t="str">
        <f t="shared" ca="1" si="20"/>
        <v>3 подгруппы</v>
      </c>
      <c r="Z404" s="62"/>
      <c r="AA404" s="62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</row>
    <row r="405" spans="1:57" ht="38.25" x14ac:dyDescent="0.25">
      <c r="A405" s="57">
        <v>5791</v>
      </c>
      <c r="B405" s="54">
        <v>2020</v>
      </c>
      <c r="C405" s="55" t="s">
        <v>35</v>
      </c>
      <c r="D405" s="62" t="s">
        <v>311</v>
      </c>
      <c r="E405" s="62" t="s">
        <v>63</v>
      </c>
      <c r="F405" s="62" t="s">
        <v>23</v>
      </c>
      <c r="G405" s="62">
        <v>1</v>
      </c>
      <c r="H405" s="63" t="s">
        <v>326</v>
      </c>
      <c r="I405" s="62" t="s">
        <v>164</v>
      </c>
      <c r="J405" s="63"/>
      <c r="K405" s="63"/>
      <c r="L405" s="63"/>
      <c r="M405" s="63"/>
      <c r="N405" s="63"/>
      <c r="O405" s="63"/>
      <c r="P405" s="58"/>
      <c r="Q405" s="58"/>
      <c r="R405" s="58"/>
      <c r="S405" s="58"/>
      <c r="T405" s="53"/>
      <c r="U405" s="63"/>
      <c r="V405" s="63"/>
      <c r="W405" s="63">
        <f t="shared" ca="1" si="18"/>
        <v>29</v>
      </c>
      <c r="X405" s="55" t="str">
        <f t="shared" ca="1" si="19"/>
        <v>1 группа</v>
      </c>
      <c r="Y405" s="55" t="str">
        <f t="shared" ca="1" si="20"/>
        <v>2 подгруппы</v>
      </c>
      <c r="Z405" s="62"/>
      <c r="AA405" s="62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</row>
    <row r="406" spans="1:57" ht="38.25" x14ac:dyDescent="0.25">
      <c r="A406" s="57">
        <v>5791</v>
      </c>
      <c r="B406" s="54">
        <v>2020</v>
      </c>
      <c r="C406" s="55" t="s">
        <v>35</v>
      </c>
      <c r="D406" s="62" t="s">
        <v>312</v>
      </c>
      <c r="E406" s="62" t="s">
        <v>63</v>
      </c>
      <c r="F406" s="62" t="s">
        <v>23</v>
      </c>
      <c r="G406" s="62">
        <v>1</v>
      </c>
      <c r="H406" s="63" t="s">
        <v>326</v>
      </c>
      <c r="I406" s="62" t="s">
        <v>164</v>
      </c>
      <c r="J406" s="63"/>
      <c r="K406" s="63"/>
      <c r="L406" s="63"/>
      <c r="M406" s="63"/>
      <c r="N406" s="63"/>
      <c r="O406" s="63"/>
      <c r="P406" s="58"/>
      <c r="Q406" s="58"/>
      <c r="R406" s="58"/>
      <c r="S406" s="58"/>
      <c r="T406" s="53"/>
      <c r="U406" s="63"/>
      <c r="V406" s="63"/>
      <c r="W406" s="63">
        <f t="shared" ca="1" si="18"/>
        <v>29</v>
      </c>
      <c r="X406" s="55" t="str">
        <f t="shared" ca="1" si="19"/>
        <v>1 группа</v>
      </c>
      <c r="Y406" s="55" t="str">
        <f t="shared" ca="1" si="20"/>
        <v>2 подгруппы</v>
      </c>
      <c r="Z406" s="62"/>
      <c r="AA406" s="62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</row>
    <row r="407" spans="1:57" ht="38.25" x14ac:dyDescent="0.25">
      <c r="A407" s="57">
        <v>5791</v>
      </c>
      <c r="B407" s="54">
        <v>2020</v>
      </c>
      <c r="C407" s="55" t="s">
        <v>35</v>
      </c>
      <c r="D407" s="62" t="s">
        <v>117</v>
      </c>
      <c r="E407" s="55" t="s">
        <v>33</v>
      </c>
      <c r="F407" s="55" t="s">
        <v>25</v>
      </c>
      <c r="G407" s="56">
        <v>0.75</v>
      </c>
      <c r="H407" s="63" t="s">
        <v>326</v>
      </c>
      <c r="I407" s="62" t="s">
        <v>164</v>
      </c>
      <c r="J407" s="63"/>
      <c r="K407" s="63"/>
      <c r="L407" s="63"/>
      <c r="M407" s="63"/>
      <c r="N407" s="63"/>
      <c r="O407" s="63"/>
      <c r="P407" s="58"/>
      <c r="Q407" s="58"/>
      <c r="R407" s="58"/>
      <c r="S407" s="58"/>
      <c r="T407" s="53"/>
      <c r="U407" s="63"/>
      <c r="V407" s="63"/>
      <c r="W407" s="63">
        <f t="shared" ca="1" si="18"/>
        <v>29</v>
      </c>
      <c r="X407" s="55" t="str">
        <f t="shared" ca="1" si="19"/>
        <v>1 группа</v>
      </c>
      <c r="Y407" s="55" t="str">
        <f t="shared" ca="1" si="20"/>
        <v>2 подгруппы</v>
      </c>
      <c r="Z407" s="62"/>
      <c r="AA407" s="62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</row>
    <row r="408" spans="1:57" ht="38.25" x14ac:dyDescent="0.25">
      <c r="A408" s="57">
        <v>5791</v>
      </c>
      <c r="B408" s="54">
        <v>2020</v>
      </c>
      <c r="C408" s="55" t="s">
        <v>35</v>
      </c>
      <c r="D408" s="62" t="s">
        <v>70</v>
      </c>
      <c r="E408" s="55" t="s">
        <v>28</v>
      </c>
      <c r="F408" s="55" t="s">
        <v>23</v>
      </c>
      <c r="G408" s="56">
        <v>1</v>
      </c>
      <c r="H408" s="63" t="s">
        <v>326</v>
      </c>
      <c r="I408" s="62" t="s">
        <v>164</v>
      </c>
      <c r="J408" s="63"/>
      <c r="K408" s="63"/>
      <c r="L408" s="63"/>
      <c r="M408" s="63"/>
      <c r="N408" s="63"/>
      <c r="O408" s="63"/>
      <c r="P408" s="58"/>
      <c r="Q408" s="58"/>
      <c r="R408" s="58"/>
      <c r="S408" s="58"/>
      <c r="T408" s="53"/>
      <c r="U408" s="63"/>
      <c r="V408" s="63"/>
      <c r="W408" s="63">
        <f t="shared" ca="1" si="18"/>
        <v>29</v>
      </c>
      <c r="X408" s="55" t="str">
        <f t="shared" ca="1" si="19"/>
        <v>1 группа</v>
      </c>
      <c r="Y408" s="55" t="str">
        <f t="shared" ca="1" si="20"/>
        <v>2 подгруппы</v>
      </c>
      <c r="Z408" s="62"/>
      <c r="AA408" s="62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</row>
    <row r="409" spans="1:57" ht="38.25" x14ac:dyDescent="0.25">
      <c r="A409" s="57">
        <v>5791</v>
      </c>
      <c r="B409" s="54">
        <v>2020</v>
      </c>
      <c r="C409" s="55" t="s">
        <v>35</v>
      </c>
      <c r="D409" s="62" t="s">
        <v>116</v>
      </c>
      <c r="E409" s="55" t="s">
        <v>28</v>
      </c>
      <c r="F409" s="55" t="s">
        <v>56</v>
      </c>
      <c r="G409" s="62">
        <v>1</v>
      </c>
      <c r="H409" s="63" t="s">
        <v>326</v>
      </c>
      <c r="I409" s="62" t="s">
        <v>164</v>
      </c>
      <c r="J409" s="63"/>
      <c r="K409" s="63"/>
      <c r="L409" s="63"/>
      <c r="M409" s="63"/>
      <c r="N409" s="63"/>
      <c r="O409" s="63"/>
      <c r="P409" s="58"/>
      <c r="Q409" s="58"/>
      <c r="R409" s="58"/>
      <c r="S409" s="58"/>
      <c r="T409" s="53"/>
      <c r="U409" s="63">
        <v>8</v>
      </c>
      <c r="V409" s="63"/>
      <c r="W409" s="63">
        <f t="shared" ca="1" si="18"/>
        <v>29</v>
      </c>
      <c r="X409" s="55" t="str">
        <f t="shared" ca="1" si="19"/>
        <v>1 группа</v>
      </c>
      <c r="Y409" s="55" t="str">
        <f t="shared" ca="1" si="20"/>
        <v>2 подгруппы</v>
      </c>
      <c r="Z409" s="62"/>
      <c r="AA409" s="62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</row>
    <row r="410" spans="1:57" ht="38.25" x14ac:dyDescent="0.25">
      <c r="A410" s="57">
        <v>5791</v>
      </c>
      <c r="B410" s="54">
        <v>2020</v>
      </c>
      <c r="C410" s="55" t="s">
        <v>35</v>
      </c>
      <c r="D410" s="62" t="s">
        <v>130</v>
      </c>
      <c r="E410" s="55" t="s">
        <v>26</v>
      </c>
      <c r="F410" s="55" t="s">
        <v>25</v>
      </c>
      <c r="G410" s="56">
        <v>1</v>
      </c>
      <c r="H410" s="63" t="s">
        <v>326</v>
      </c>
      <c r="I410" s="62" t="s">
        <v>357</v>
      </c>
      <c r="J410" s="63"/>
      <c r="K410" s="63"/>
      <c r="L410" s="63"/>
      <c r="M410" s="63"/>
      <c r="N410" s="63"/>
      <c r="O410" s="63"/>
      <c r="P410" s="58"/>
      <c r="Q410" s="58"/>
      <c r="R410" s="58"/>
      <c r="S410" s="58"/>
      <c r="T410" s="53"/>
      <c r="U410" s="63"/>
      <c r="V410" s="63"/>
      <c r="W410" s="63">
        <f t="shared" ca="1" si="18"/>
        <v>29</v>
      </c>
      <c r="X410" s="55" t="str">
        <f t="shared" ca="1" si="19"/>
        <v>1 группа</v>
      </c>
      <c r="Y410" s="55" t="str">
        <f t="shared" ca="1" si="20"/>
        <v>2 подгруппы</v>
      </c>
      <c r="Z410" s="62"/>
      <c r="AA410" s="62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</row>
    <row r="411" spans="1:57" ht="38.25" x14ac:dyDescent="0.25">
      <c r="A411" s="57">
        <v>5791</v>
      </c>
      <c r="B411" s="54">
        <v>2020</v>
      </c>
      <c r="C411" s="55" t="s">
        <v>35</v>
      </c>
      <c r="D411" s="62" t="s">
        <v>72</v>
      </c>
      <c r="E411" s="55" t="s">
        <v>26</v>
      </c>
      <c r="F411" s="55" t="s">
        <v>25</v>
      </c>
      <c r="G411" s="56">
        <v>1</v>
      </c>
      <c r="H411" s="63" t="s">
        <v>326</v>
      </c>
      <c r="I411" s="62" t="s">
        <v>357</v>
      </c>
      <c r="J411" s="63"/>
      <c r="K411" s="63"/>
      <c r="L411" s="63"/>
      <c r="M411" s="63"/>
      <c r="N411" s="63"/>
      <c r="O411" s="63"/>
      <c r="P411" s="58"/>
      <c r="Q411" s="58"/>
      <c r="R411" s="58"/>
      <c r="S411" s="58"/>
      <c r="T411" s="53"/>
      <c r="U411" s="63"/>
      <c r="V411" s="63"/>
      <c r="W411" s="63">
        <f t="shared" ca="1" si="18"/>
        <v>29</v>
      </c>
      <c r="X411" s="55" t="str">
        <f t="shared" ca="1" si="19"/>
        <v>1 группа</v>
      </c>
      <c r="Y411" s="55" t="str">
        <f t="shared" ca="1" si="20"/>
        <v>2 подгруппы</v>
      </c>
      <c r="Z411" s="62"/>
      <c r="AA411" s="62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</row>
    <row r="412" spans="1:57" ht="38.25" x14ac:dyDescent="0.25">
      <c r="A412" s="57">
        <v>5791</v>
      </c>
      <c r="B412" s="54">
        <v>2020</v>
      </c>
      <c r="C412" s="55" t="s">
        <v>35</v>
      </c>
      <c r="D412" s="62" t="s">
        <v>311</v>
      </c>
      <c r="E412" s="62" t="s">
        <v>63</v>
      </c>
      <c r="F412" s="62" t="s">
        <v>23</v>
      </c>
      <c r="G412" s="62">
        <v>1</v>
      </c>
      <c r="H412" s="63" t="s">
        <v>326</v>
      </c>
      <c r="I412" s="62" t="s">
        <v>357</v>
      </c>
      <c r="J412" s="63"/>
      <c r="K412" s="63"/>
      <c r="L412" s="63"/>
      <c r="M412" s="63"/>
      <c r="N412" s="63"/>
      <c r="O412" s="63"/>
      <c r="P412" s="58"/>
      <c r="Q412" s="58"/>
      <c r="R412" s="58"/>
      <c r="S412" s="58"/>
      <c r="T412" s="53"/>
      <c r="U412" s="63"/>
      <c r="V412" s="63"/>
      <c r="W412" s="63">
        <f t="shared" ca="1" si="18"/>
        <v>29</v>
      </c>
      <c r="X412" s="55" t="str">
        <f t="shared" ca="1" si="19"/>
        <v>1 группа</v>
      </c>
      <c r="Y412" s="55" t="str">
        <f t="shared" ca="1" si="20"/>
        <v>2 подгруппы</v>
      </c>
      <c r="Z412" s="62"/>
      <c r="AA412" s="6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</row>
    <row r="413" spans="1:57" ht="38.25" x14ac:dyDescent="0.25">
      <c r="A413" s="57">
        <v>5791</v>
      </c>
      <c r="B413" s="54">
        <v>2020</v>
      </c>
      <c r="C413" s="55" t="s">
        <v>35</v>
      </c>
      <c r="D413" s="62" t="s">
        <v>312</v>
      </c>
      <c r="E413" s="62" t="s">
        <v>63</v>
      </c>
      <c r="F413" s="62" t="s">
        <v>23</v>
      </c>
      <c r="G413" s="62">
        <v>1</v>
      </c>
      <c r="H413" s="63" t="s">
        <v>326</v>
      </c>
      <c r="I413" s="62" t="s">
        <v>357</v>
      </c>
      <c r="J413" s="63"/>
      <c r="K413" s="63"/>
      <c r="L413" s="63"/>
      <c r="M413" s="63"/>
      <c r="N413" s="63"/>
      <c r="O413" s="63"/>
      <c r="P413" s="58"/>
      <c r="Q413" s="58"/>
      <c r="R413" s="58"/>
      <c r="S413" s="58"/>
      <c r="T413" s="53"/>
      <c r="U413" s="63"/>
      <c r="V413" s="63"/>
      <c r="W413" s="63">
        <f t="shared" ca="1" si="18"/>
        <v>29</v>
      </c>
      <c r="X413" s="55" t="str">
        <f t="shared" ca="1" si="19"/>
        <v>1 группа</v>
      </c>
      <c r="Y413" s="55" t="str">
        <f t="shared" ca="1" si="20"/>
        <v>2 подгруппы</v>
      </c>
      <c r="Z413" s="62"/>
      <c r="AA413" s="62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</row>
    <row r="414" spans="1:57" ht="38.25" x14ac:dyDescent="0.25">
      <c r="A414" s="57">
        <v>5791</v>
      </c>
      <c r="B414" s="54">
        <v>2020</v>
      </c>
      <c r="C414" s="55" t="s">
        <v>35</v>
      </c>
      <c r="D414" s="62" t="s">
        <v>117</v>
      </c>
      <c r="E414" s="55" t="s">
        <v>33</v>
      </c>
      <c r="F414" s="55" t="s">
        <v>25</v>
      </c>
      <c r="G414" s="56">
        <v>0.75</v>
      </c>
      <c r="H414" s="63" t="s">
        <v>326</v>
      </c>
      <c r="I414" s="62" t="s">
        <v>357</v>
      </c>
      <c r="J414" s="63"/>
      <c r="K414" s="63"/>
      <c r="L414" s="63"/>
      <c r="M414" s="63"/>
      <c r="N414" s="63"/>
      <c r="O414" s="63"/>
      <c r="P414" s="58"/>
      <c r="Q414" s="58"/>
      <c r="R414" s="58"/>
      <c r="S414" s="58"/>
      <c r="T414" s="53"/>
      <c r="U414" s="63"/>
      <c r="V414" s="63"/>
      <c r="W414" s="63">
        <f t="shared" ca="1" si="18"/>
        <v>29</v>
      </c>
      <c r="X414" s="55" t="str">
        <f t="shared" ca="1" si="19"/>
        <v>1 группа</v>
      </c>
      <c r="Y414" s="55" t="str">
        <f t="shared" ca="1" si="20"/>
        <v>2 подгруппы</v>
      </c>
      <c r="Z414" s="62"/>
      <c r="AA414" s="62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</row>
    <row r="415" spans="1:57" ht="38.25" x14ac:dyDescent="0.25">
      <c r="A415" s="57">
        <v>5791</v>
      </c>
      <c r="B415" s="54">
        <v>2020</v>
      </c>
      <c r="C415" s="55" t="s">
        <v>35</v>
      </c>
      <c r="D415" s="62" t="s">
        <v>70</v>
      </c>
      <c r="E415" s="55" t="s">
        <v>28</v>
      </c>
      <c r="F415" s="55" t="s">
        <v>23</v>
      </c>
      <c r="G415" s="56">
        <v>1</v>
      </c>
      <c r="H415" s="63" t="s">
        <v>326</v>
      </c>
      <c r="I415" s="62" t="s">
        <v>357</v>
      </c>
      <c r="J415" s="63"/>
      <c r="K415" s="63"/>
      <c r="L415" s="63"/>
      <c r="M415" s="63"/>
      <c r="N415" s="63"/>
      <c r="O415" s="63"/>
      <c r="P415" s="58"/>
      <c r="Q415" s="58"/>
      <c r="R415" s="58"/>
      <c r="S415" s="58"/>
      <c r="T415" s="53"/>
      <c r="U415" s="63"/>
      <c r="V415" s="63"/>
      <c r="W415" s="63">
        <f t="shared" ca="1" si="18"/>
        <v>29</v>
      </c>
      <c r="X415" s="55" t="str">
        <f t="shared" ca="1" si="19"/>
        <v>1 группа</v>
      </c>
      <c r="Y415" s="55" t="str">
        <f t="shared" ca="1" si="20"/>
        <v>2 подгруппы</v>
      </c>
      <c r="Z415" s="62"/>
      <c r="AA415" s="62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</row>
    <row r="416" spans="1:57" ht="38.25" x14ac:dyDescent="0.25">
      <c r="A416" s="57">
        <v>6368</v>
      </c>
      <c r="B416" s="54">
        <v>2020</v>
      </c>
      <c r="C416" s="55" t="s">
        <v>35</v>
      </c>
      <c r="D416" s="62" t="s">
        <v>371</v>
      </c>
      <c r="E416" s="55" t="s">
        <v>33</v>
      </c>
      <c r="F416" s="55" t="s">
        <v>375</v>
      </c>
      <c r="G416" s="62">
        <v>1</v>
      </c>
      <c r="H416" s="63" t="s">
        <v>327</v>
      </c>
      <c r="I416" s="62" t="s">
        <v>357</v>
      </c>
      <c r="J416" s="63"/>
      <c r="K416" s="63"/>
      <c r="L416" s="63"/>
      <c r="M416" s="63"/>
      <c r="N416" s="63"/>
      <c r="O416" s="63"/>
      <c r="P416" s="58"/>
      <c r="Q416" s="58"/>
      <c r="R416" s="58"/>
      <c r="S416" s="58"/>
      <c r="T416" s="53"/>
      <c r="U416" s="63"/>
      <c r="V416" s="63">
        <v>200</v>
      </c>
      <c r="W416" s="63">
        <f t="shared" ca="1" si="18"/>
        <v>39</v>
      </c>
      <c r="X416" s="55" t="str">
        <f t="shared" ca="1" si="19"/>
        <v>2 группы</v>
      </c>
      <c r="Y416" s="55" t="str">
        <f t="shared" ca="1" si="20"/>
        <v>3 подгруппы</v>
      </c>
      <c r="Z416" s="62"/>
      <c r="AA416" s="62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</row>
    <row r="417" spans="1:57" ht="38.25" x14ac:dyDescent="0.25">
      <c r="A417" s="57">
        <v>5791</v>
      </c>
      <c r="B417" s="54">
        <v>2020</v>
      </c>
      <c r="C417" s="55" t="s">
        <v>35</v>
      </c>
      <c r="D417" s="62" t="s">
        <v>311</v>
      </c>
      <c r="E417" s="55" t="s">
        <v>63</v>
      </c>
      <c r="F417" s="55" t="s">
        <v>23</v>
      </c>
      <c r="G417" s="62">
        <v>1</v>
      </c>
      <c r="H417" s="63" t="s">
        <v>326</v>
      </c>
      <c r="I417" s="62" t="s">
        <v>372</v>
      </c>
      <c r="J417" s="63"/>
      <c r="K417" s="63"/>
      <c r="L417" s="63"/>
      <c r="M417" s="63">
        <v>1</v>
      </c>
      <c r="N417" s="63"/>
      <c r="O417" s="63"/>
      <c r="P417" s="58"/>
      <c r="Q417" s="58"/>
      <c r="R417" s="58"/>
      <c r="S417" s="58"/>
      <c r="T417" s="53"/>
      <c r="U417" s="63"/>
      <c r="V417" s="63"/>
      <c r="W417" s="63">
        <f t="shared" ca="1" si="18"/>
        <v>29</v>
      </c>
      <c r="X417" s="55" t="str">
        <f t="shared" ca="1" si="19"/>
        <v>1 группа</v>
      </c>
      <c r="Y417" s="55" t="str">
        <f t="shared" ca="1" si="20"/>
        <v>2 подгруппы</v>
      </c>
      <c r="Z417" s="62"/>
      <c r="AA417" s="62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</row>
    <row r="418" spans="1:57" ht="38.25" x14ac:dyDescent="0.25">
      <c r="A418" s="57">
        <v>6368</v>
      </c>
      <c r="B418" s="54">
        <v>2020</v>
      </c>
      <c r="C418" s="55" t="s">
        <v>35</v>
      </c>
      <c r="D418" s="55" t="s">
        <v>72</v>
      </c>
      <c r="E418" s="55" t="s">
        <v>26</v>
      </c>
      <c r="F418" s="55" t="s">
        <v>25</v>
      </c>
      <c r="G418" s="56">
        <v>1</v>
      </c>
      <c r="H418" s="63" t="s">
        <v>325</v>
      </c>
      <c r="I418" s="55" t="s">
        <v>352</v>
      </c>
      <c r="J418" s="57"/>
      <c r="K418" s="57">
        <v>108</v>
      </c>
      <c r="L418" s="57">
        <v>216</v>
      </c>
      <c r="M418" s="57">
        <v>1</v>
      </c>
      <c r="N418" s="57">
        <v>1</v>
      </c>
      <c r="O418" s="57"/>
      <c r="P418" s="60"/>
      <c r="Q418" s="60"/>
      <c r="R418" s="60"/>
      <c r="S418" s="60"/>
      <c r="T418" s="66"/>
      <c r="U418" s="57"/>
      <c r="V418" s="57"/>
      <c r="W418" s="57">
        <f t="shared" ca="1" si="18"/>
        <v>39</v>
      </c>
      <c r="X418" s="55" t="str">
        <f t="shared" ca="1" si="19"/>
        <v>2 группы</v>
      </c>
      <c r="Y418" s="55" t="str">
        <f t="shared" ca="1" si="20"/>
        <v>3 подгруппы</v>
      </c>
      <c r="Z418" s="55"/>
      <c r="AA418" s="55" t="s">
        <v>22</v>
      </c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</row>
    <row r="419" spans="1:57" ht="38.25" x14ac:dyDescent="0.25">
      <c r="A419" s="57">
        <v>6368</v>
      </c>
      <c r="B419" s="54">
        <v>2020</v>
      </c>
      <c r="C419" s="55" t="s">
        <v>35</v>
      </c>
      <c r="D419" s="55" t="s">
        <v>72</v>
      </c>
      <c r="E419" s="55" t="s">
        <v>26</v>
      </c>
      <c r="F419" s="55" t="s">
        <v>25</v>
      </c>
      <c r="G419" s="56">
        <v>1</v>
      </c>
      <c r="H419" s="63" t="s">
        <v>325</v>
      </c>
      <c r="I419" s="55" t="s">
        <v>349</v>
      </c>
      <c r="J419" s="57">
        <v>18</v>
      </c>
      <c r="K419" s="57"/>
      <c r="L419" s="57">
        <v>108</v>
      </c>
      <c r="M419" s="57">
        <v>1</v>
      </c>
      <c r="N419" s="57">
        <v>1</v>
      </c>
      <c r="O419" s="57"/>
      <c r="P419" s="60"/>
      <c r="Q419" s="60"/>
      <c r="R419" s="60"/>
      <c r="S419" s="60"/>
      <c r="T419" s="66"/>
      <c r="U419" s="57"/>
      <c r="V419" s="57"/>
      <c r="W419" s="57">
        <f t="shared" ca="1" si="18"/>
        <v>39</v>
      </c>
      <c r="X419" s="55" t="str">
        <f t="shared" ca="1" si="19"/>
        <v>2 группы</v>
      </c>
      <c r="Y419" s="55" t="str">
        <f t="shared" ca="1" si="20"/>
        <v>3 подгруппы</v>
      </c>
      <c r="Z419" s="55"/>
      <c r="AA419" s="55" t="s">
        <v>22</v>
      </c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</row>
    <row r="420" spans="1:57" ht="38.25" x14ac:dyDescent="0.25">
      <c r="A420" s="57">
        <v>6368</v>
      </c>
      <c r="B420" s="54">
        <v>2020</v>
      </c>
      <c r="C420" s="55" t="s">
        <v>35</v>
      </c>
      <c r="D420" s="55" t="s">
        <v>115</v>
      </c>
      <c r="E420" s="55" t="s">
        <v>20</v>
      </c>
      <c r="F420" s="55" t="s">
        <v>82</v>
      </c>
      <c r="G420" s="56">
        <v>0.25</v>
      </c>
      <c r="H420" s="63" t="s">
        <v>325</v>
      </c>
      <c r="I420" s="55" t="s">
        <v>144</v>
      </c>
      <c r="J420" s="57"/>
      <c r="K420" s="57">
        <v>44</v>
      </c>
      <c r="L420" s="57">
        <v>66</v>
      </c>
      <c r="M420" s="57">
        <v>1</v>
      </c>
      <c r="N420" s="57"/>
      <c r="O420" s="57"/>
      <c r="P420" s="60"/>
      <c r="Q420" s="60"/>
      <c r="R420" s="60"/>
      <c r="S420" s="60"/>
      <c r="T420" s="66"/>
      <c r="U420" s="57"/>
      <c r="V420" s="57"/>
      <c r="W420" s="57">
        <f t="shared" ca="1" si="18"/>
        <v>39</v>
      </c>
      <c r="X420" s="55" t="str">
        <f t="shared" ca="1" si="19"/>
        <v>2 группы</v>
      </c>
      <c r="Y420" s="55" t="str">
        <f t="shared" ca="1" si="20"/>
        <v>3 подгруппы</v>
      </c>
      <c r="Z420" s="55"/>
      <c r="AA420" s="55" t="s">
        <v>22</v>
      </c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</row>
    <row r="421" spans="1:57" ht="51" x14ac:dyDescent="0.25">
      <c r="A421" s="57">
        <v>6368</v>
      </c>
      <c r="B421" s="54">
        <v>2020</v>
      </c>
      <c r="C421" s="55" t="s">
        <v>35</v>
      </c>
      <c r="D421" s="55" t="s">
        <v>115</v>
      </c>
      <c r="E421" s="55" t="s">
        <v>20</v>
      </c>
      <c r="F421" s="55" t="s">
        <v>82</v>
      </c>
      <c r="G421" s="56">
        <v>0.25</v>
      </c>
      <c r="H421" s="63" t="s">
        <v>325</v>
      </c>
      <c r="I421" s="55" t="s">
        <v>191</v>
      </c>
      <c r="J421" s="57"/>
      <c r="K421" s="57"/>
      <c r="L421" s="57"/>
      <c r="M421" s="57"/>
      <c r="N421" s="57"/>
      <c r="O421" s="57"/>
      <c r="P421" s="60"/>
      <c r="Q421" s="60"/>
      <c r="R421" s="60"/>
      <c r="S421" s="60"/>
      <c r="T421" s="66"/>
      <c r="U421" s="57">
        <v>52</v>
      </c>
      <c r="V421" s="57"/>
      <c r="W421" s="57">
        <f t="shared" ca="1" si="18"/>
        <v>39</v>
      </c>
      <c r="X421" s="55" t="str">
        <f t="shared" ca="1" si="19"/>
        <v>2 группы</v>
      </c>
      <c r="Y421" s="55" t="str">
        <f t="shared" ca="1" si="20"/>
        <v>3 подгруппы</v>
      </c>
      <c r="Z421" s="55"/>
      <c r="AA421" s="55" t="s">
        <v>353</v>
      </c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</row>
    <row r="422" spans="1:57" ht="38.25" x14ac:dyDescent="0.25">
      <c r="A422" s="57">
        <v>6368</v>
      </c>
      <c r="B422" s="54">
        <v>2020</v>
      </c>
      <c r="C422" s="55" t="s">
        <v>35</v>
      </c>
      <c r="D422" s="55" t="s">
        <v>190</v>
      </c>
      <c r="E422" s="55" t="s">
        <v>26</v>
      </c>
      <c r="F422" s="55" t="s">
        <v>25</v>
      </c>
      <c r="G422" s="56">
        <v>1</v>
      </c>
      <c r="H422" s="63" t="s">
        <v>325</v>
      </c>
      <c r="I422" s="55" t="s">
        <v>331</v>
      </c>
      <c r="J422" s="57">
        <v>18</v>
      </c>
      <c r="K422" s="57"/>
      <c r="L422" s="57">
        <v>108</v>
      </c>
      <c r="M422" s="57">
        <v>1</v>
      </c>
      <c r="N422" s="57"/>
      <c r="O422" s="57"/>
      <c r="P422" s="60">
        <v>1</v>
      </c>
      <c r="Q422" s="60"/>
      <c r="R422" s="60"/>
      <c r="S422" s="60"/>
      <c r="T422" s="66"/>
      <c r="U422" s="57"/>
      <c r="V422" s="57"/>
      <c r="W422" s="57">
        <f t="shared" ca="1" si="18"/>
        <v>39</v>
      </c>
      <c r="X422" s="55" t="str">
        <f t="shared" ca="1" si="19"/>
        <v>2 группы</v>
      </c>
      <c r="Y422" s="55" t="str">
        <f t="shared" ca="1" si="20"/>
        <v>3 подгруппы</v>
      </c>
      <c r="Z422" s="55"/>
      <c r="AA422" s="55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</row>
    <row r="423" spans="1:57" ht="38.25" x14ac:dyDescent="0.25">
      <c r="A423" s="57">
        <v>6368</v>
      </c>
      <c r="B423" s="54">
        <v>2020</v>
      </c>
      <c r="C423" s="55" t="s">
        <v>35</v>
      </c>
      <c r="D423" s="55" t="s">
        <v>190</v>
      </c>
      <c r="E423" s="55" t="s">
        <v>26</v>
      </c>
      <c r="F423" s="55" t="s">
        <v>25</v>
      </c>
      <c r="G423" s="56">
        <v>1</v>
      </c>
      <c r="H423" s="63" t="s">
        <v>325</v>
      </c>
      <c r="I423" s="55" t="s">
        <v>329</v>
      </c>
      <c r="J423" s="57">
        <v>18</v>
      </c>
      <c r="K423" s="57"/>
      <c r="L423" s="57">
        <v>54</v>
      </c>
      <c r="M423" s="57">
        <v>1</v>
      </c>
      <c r="N423" s="57"/>
      <c r="O423" s="57"/>
      <c r="P423" s="60">
        <v>1</v>
      </c>
      <c r="Q423" s="60"/>
      <c r="R423" s="60"/>
      <c r="S423" s="60"/>
      <c r="T423" s="66"/>
      <c r="U423" s="57"/>
      <c r="V423" s="57"/>
      <c r="W423" s="57">
        <f t="shared" ca="1" si="18"/>
        <v>39</v>
      </c>
      <c r="X423" s="55" t="str">
        <f t="shared" ca="1" si="19"/>
        <v>2 группы</v>
      </c>
      <c r="Y423" s="55" t="str">
        <f t="shared" ca="1" si="20"/>
        <v>3 подгруппы</v>
      </c>
      <c r="Z423" s="55"/>
      <c r="AA423" s="55" t="s">
        <v>22</v>
      </c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</row>
    <row r="424" spans="1:57" ht="38.25" x14ac:dyDescent="0.25">
      <c r="A424" s="57">
        <v>6368</v>
      </c>
      <c r="B424" s="54">
        <v>2020</v>
      </c>
      <c r="C424" s="55" t="s">
        <v>35</v>
      </c>
      <c r="D424" s="55" t="s">
        <v>190</v>
      </c>
      <c r="E424" s="55" t="s">
        <v>26</v>
      </c>
      <c r="F424" s="55" t="s">
        <v>25</v>
      </c>
      <c r="G424" s="56">
        <v>1</v>
      </c>
      <c r="H424" s="63" t="s">
        <v>325</v>
      </c>
      <c r="I424" s="55" t="s">
        <v>328</v>
      </c>
      <c r="J424" s="57"/>
      <c r="K424" s="57">
        <v>36</v>
      </c>
      <c r="L424" s="57"/>
      <c r="M424" s="57">
        <v>1</v>
      </c>
      <c r="N424" s="57"/>
      <c r="O424" s="57"/>
      <c r="P424" s="60">
        <v>1</v>
      </c>
      <c r="Q424" s="60"/>
      <c r="R424" s="60"/>
      <c r="S424" s="60"/>
      <c r="T424" s="66"/>
      <c r="U424" s="57"/>
      <c r="V424" s="57"/>
      <c r="W424" s="57">
        <f t="shared" ca="1" si="18"/>
        <v>39</v>
      </c>
      <c r="X424" s="55" t="str">
        <f t="shared" ca="1" si="19"/>
        <v>2 группы</v>
      </c>
      <c r="Y424" s="55" t="str">
        <f t="shared" ca="1" si="20"/>
        <v>3 подгруппы</v>
      </c>
      <c r="Z424" s="55"/>
      <c r="AA424" s="55" t="s">
        <v>22</v>
      </c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</row>
    <row r="425" spans="1:57" ht="38.25" x14ac:dyDescent="0.25">
      <c r="A425" s="57">
        <v>6368</v>
      </c>
      <c r="B425" s="54">
        <v>2020</v>
      </c>
      <c r="C425" s="55" t="s">
        <v>35</v>
      </c>
      <c r="D425" s="55" t="s">
        <v>190</v>
      </c>
      <c r="E425" s="55" t="s">
        <v>26</v>
      </c>
      <c r="F425" s="55" t="s">
        <v>25</v>
      </c>
      <c r="G425" s="56">
        <v>1</v>
      </c>
      <c r="H425" s="63" t="s">
        <v>325</v>
      </c>
      <c r="I425" s="55" t="s">
        <v>144</v>
      </c>
      <c r="J425" s="57"/>
      <c r="K425" s="57"/>
      <c r="L425" s="57"/>
      <c r="M425" s="57"/>
      <c r="N425" s="57"/>
      <c r="O425" s="57"/>
      <c r="P425" s="60"/>
      <c r="Q425" s="60"/>
      <c r="R425" s="60"/>
      <c r="S425" s="60"/>
      <c r="T425" s="66"/>
      <c r="U425" s="57"/>
      <c r="V425" s="57"/>
      <c r="W425" s="57">
        <f t="shared" ca="1" si="18"/>
        <v>39</v>
      </c>
      <c r="X425" s="55" t="str">
        <f t="shared" ca="1" si="19"/>
        <v>2 группы</v>
      </c>
      <c r="Y425" s="55" t="str">
        <f t="shared" ca="1" si="20"/>
        <v>3 подгруппы</v>
      </c>
      <c r="Z425" s="55"/>
      <c r="AA425" s="55" t="s">
        <v>22</v>
      </c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</row>
    <row r="426" spans="1:57" ht="51" x14ac:dyDescent="0.25">
      <c r="A426" s="57">
        <v>6368</v>
      </c>
      <c r="B426" s="54">
        <v>2020</v>
      </c>
      <c r="C426" s="55" t="s">
        <v>35</v>
      </c>
      <c r="D426" s="55" t="s">
        <v>309</v>
      </c>
      <c r="E426" s="55" t="s">
        <v>20</v>
      </c>
      <c r="F426" s="55" t="s">
        <v>310</v>
      </c>
      <c r="G426" s="56">
        <v>1</v>
      </c>
      <c r="H426" s="63" t="s">
        <v>325</v>
      </c>
      <c r="I426" s="55" t="s">
        <v>191</v>
      </c>
      <c r="J426" s="57"/>
      <c r="K426" s="57"/>
      <c r="L426" s="57"/>
      <c r="M426" s="57"/>
      <c r="N426" s="57"/>
      <c r="O426" s="57"/>
      <c r="P426" s="60"/>
      <c r="Q426" s="60"/>
      <c r="R426" s="60"/>
      <c r="S426" s="60"/>
      <c r="T426" s="66"/>
      <c r="U426" s="57">
        <v>52</v>
      </c>
      <c r="V426" s="57"/>
      <c r="W426" s="57">
        <f t="shared" ca="1" si="18"/>
        <v>39</v>
      </c>
      <c r="X426" s="55" t="str">
        <f t="shared" ca="1" si="19"/>
        <v>2 группы</v>
      </c>
      <c r="Y426" s="55" t="str">
        <f t="shared" ca="1" si="20"/>
        <v>3 подгруппы</v>
      </c>
      <c r="Z426" s="55"/>
      <c r="AA426" s="55" t="s">
        <v>353</v>
      </c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</row>
    <row r="427" spans="1:57" ht="38.25" x14ac:dyDescent="0.25">
      <c r="A427" s="57">
        <v>6368</v>
      </c>
      <c r="B427" s="54">
        <v>2020</v>
      </c>
      <c r="C427" s="55" t="s">
        <v>35</v>
      </c>
      <c r="D427" s="55" t="s">
        <v>116</v>
      </c>
      <c r="E427" s="55" t="s">
        <v>28</v>
      </c>
      <c r="F427" s="55" t="s">
        <v>56</v>
      </c>
      <c r="G427" s="56">
        <v>1</v>
      </c>
      <c r="H427" s="63" t="s">
        <v>325</v>
      </c>
      <c r="I427" s="55" t="s">
        <v>146</v>
      </c>
      <c r="J427" s="57"/>
      <c r="K427" s="57"/>
      <c r="L427" s="57"/>
      <c r="M427" s="57"/>
      <c r="N427" s="57"/>
      <c r="O427" s="57"/>
      <c r="P427" s="60"/>
      <c r="Q427" s="60"/>
      <c r="R427" s="60"/>
      <c r="S427" s="60"/>
      <c r="T427" s="66"/>
      <c r="U427" s="57"/>
      <c r="V427" s="57"/>
      <c r="W427" s="57">
        <f t="shared" ca="1" si="18"/>
        <v>39</v>
      </c>
      <c r="X427" s="55" t="str">
        <f t="shared" ca="1" si="19"/>
        <v>2 группы</v>
      </c>
      <c r="Y427" s="55" t="str">
        <f t="shared" ca="1" si="20"/>
        <v>3 подгруппы</v>
      </c>
      <c r="Z427" s="55"/>
      <c r="AA427" s="55" t="s">
        <v>22</v>
      </c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</row>
    <row r="428" spans="1:57" ht="38.25" x14ac:dyDescent="0.25">
      <c r="A428" s="57">
        <v>6368</v>
      </c>
      <c r="B428" s="54">
        <v>2020</v>
      </c>
      <c r="C428" s="55" t="s">
        <v>35</v>
      </c>
      <c r="D428" s="55" t="s">
        <v>116</v>
      </c>
      <c r="E428" s="55" t="s">
        <v>28</v>
      </c>
      <c r="F428" s="55" t="s">
        <v>56</v>
      </c>
      <c r="G428" s="56">
        <v>1</v>
      </c>
      <c r="H428" s="63" t="s">
        <v>325</v>
      </c>
      <c r="I428" s="55" t="s">
        <v>144</v>
      </c>
      <c r="J428" s="57"/>
      <c r="K428" s="57"/>
      <c r="L428" s="57"/>
      <c r="M428" s="57"/>
      <c r="N428" s="57"/>
      <c r="O428" s="57"/>
      <c r="P428" s="60"/>
      <c r="Q428" s="60"/>
      <c r="R428" s="60"/>
      <c r="S428" s="60"/>
      <c r="T428" s="66"/>
      <c r="U428" s="57"/>
      <c r="V428" s="57"/>
      <c r="W428" s="57">
        <f t="shared" ca="1" si="18"/>
        <v>39</v>
      </c>
      <c r="X428" s="55" t="str">
        <f t="shared" ca="1" si="19"/>
        <v>2 группы</v>
      </c>
      <c r="Y428" s="55" t="str">
        <f t="shared" ca="1" si="20"/>
        <v>3 подгруппы</v>
      </c>
      <c r="Z428" s="55"/>
      <c r="AA428" s="55" t="s">
        <v>61</v>
      </c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</row>
    <row r="429" spans="1:57" ht="38.25" x14ac:dyDescent="0.25">
      <c r="A429" s="57">
        <v>6368</v>
      </c>
      <c r="B429" s="54">
        <v>2020</v>
      </c>
      <c r="C429" s="55" t="s">
        <v>35</v>
      </c>
      <c r="D429" s="55" t="s">
        <v>116</v>
      </c>
      <c r="E429" s="55" t="s">
        <v>28</v>
      </c>
      <c r="F429" s="55" t="s">
        <v>56</v>
      </c>
      <c r="G429" s="56">
        <v>1</v>
      </c>
      <c r="H429" s="63" t="s">
        <v>325</v>
      </c>
      <c r="I429" s="55" t="s">
        <v>145</v>
      </c>
      <c r="J429" s="57">
        <v>6</v>
      </c>
      <c r="K429" s="57"/>
      <c r="L429" s="57"/>
      <c r="M429" s="57">
        <v>1</v>
      </c>
      <c r="N429" s="57">
        <v>1</v>
      </c>
      <c r="O429" s="57"/>
      <c r="P429" s="60"/>
      <c r="Q429" s="60"/>
      <c r="R429" s="60"/>
      <c r="S429" s="60"/>
      <c r="T429" s="66"/>
      <c r="U429" s="57"/>
      <c r="V429" s="57"/>
      <c r="W429" s="57">
        <f t="shared" ca="1" si="18"/>
        <v>39</v>
      </c>
      <c r="X429" s="55" t="str">
        <f t="shared" ca="1" si="19"/>
        <v>2 группы</v>
      </c>
      <c r="Y429" s="55" t="str">
        <f t="shared" ca="1" si="20"/>
        <v>3 подгруппы</v>
      </c>
      <c r="Z429" s="55"/>
      <c r="AA429" s="55" t="s">
        <v>22</v>
      </c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</row>
    <row r="430" spans="1:57" ht="38.25" x14ac:dyDescent="0.25">
      <c r="A430" s="57">
        <v>6368</v>
      </c>
      <c r="B430" s="54">
        <v>2020</v>
      </c>
      <c r="C430" s="55" t="s">
        <v>35</v>
      </c>
      <c r="D430" s="55" t="s">
        <v>311</v>
      </c>
      <c r="E430" s="55" t="s">
        <v>63</v>
      </c>
      <c r="F430" s="55" t="s">
        <v>23</v>
      </c>
      <c r="G430" s="56">
        <v>1</v>
      </c>
      <c r="H430" s="63" t="s">
        <v>325</v>
      </c>
      <c r="I430" s="55" t="s">
        <v>333</v>
      </c>
      <c r="J430" s="57">
        <v>18</v>
      </c>
      <c r="K430" s="57"/>
      <c r="L430" s="57"/>
      <c r="M430" s="57">
        <v>1</v>
      </c>
      <c r="N430" s="57">
        <v>1</v>
      </c>
      <c r="O430" s="57"/>
      <c r="P430" s="60"/>
      <c r="Q430" s="60">
        <v>36</v>
      </c>
      <c r="R430" s="60"/>
      <c r="S430" s="60"/>
      <c r="T430" s="66"/>
      <c r="U430" s="57"/>
      <c r="V430" s="57"/>
      <c r="W430" s="57">
        <f t="shared" ca="1" si="18"/>
        <v>39</v>
      </c>
      <c r="X430" s="55" t="str">
        <f t="shared" ca="1" si="19"/>
        <v>2 группы</v>
      </c>
      <c r="Y430" s="55" t="str">
        <f t="shared" ca="1" si="20"/>
        <v>3 подгруппы</v>
      </c>
      <c r="Z430" s="55"/>
      <c r="AA430" s="55" t="s">
        <v>353</v>
      </c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</row>
    <row r="431" spans="1:57" ht="38.25" x14ac:dyDescent="0.25">
      <c r="A431" s="57">
        <v>6368</v>
      </c>
      <c r="B431" s="54">
        <v>2020</v>
      </c>
      <c r="C431" s="55" t="s">
        <v>35</v>
      </c>
      <c r="D431" s="55" t="s">
        <v>130</v>
      </c>
      <c r="E431" s="55" t="s">
        <v>26</v>
      </c>
      <c r="F431" s="55" t="s">
        <v>25</v>
      </c>
      <c r="G431" s="56">
        <v>1</v>
      </c>
      <c r="H431" s="63" t="s">
        <v>325</v>
      </c>
      <c r="I431" s="55" t="s">
        <v>330</v>
      </c>
      <c r="J431" s="57"/>
      <c r="K431" s="57"/>
      <c r="L431" s="57">
        <v>108</v>
      </c>
      <c r="M431" s="57">
        <v>1</v>
      </c>
      <c r="N431" s="57"/>
      <c r="O431" s="57"/>
      <c r="P431" s="60">
        <v>1</v>
      </c>
      <c r="Q431" s="60"/>
      <c r="R431" s="60"/>
      <c r="S431" s="60"/>
      <c r="T431" s="66"/>
      <c r="U431" s="57"/>
      <c r="V431" s="57"/>
      <c r="W431" s="57">
        <f t="shared" ca="1" si="18"/>
        <v>39</v>
      </c>
      <c r="X431" s="55" t="str">
        <f t="shared" ca="1" si="19"/>
        <v>2 группы</v>
      </c>
      <c r="Y431" s="55" t="str">
        <f t="shared" ca="1" si="20"/>
        <v>3 подгруппы</v>
      </c>
      <c r="Z431" s="55"/>
      <c r="AA431" s="55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</row>
    <row r="432" spans="1:57" ht="38.25" x14ac:dyDescent="0.25">
      <c r="A432" s="57">
        <v>6368</v>
      </c>
      <c r="B432" s="54">
        <v>2020</v>
      </c>
      <c r="C432" s="55" t="s">
        <v>35</v>
      </c>
      <c r="D432" s="55" t="s">
        <v>130</v>
      </c>
      <c r="E432" s="55" t="s">
        <v>26</v>
      </c>
      <c r="F432" s="55" t="s">
        <v>25</v>
      </c>
      <c r="G432" s="56">
        <v>1</v>
      </c>
      <c r="H432" s="63" t="s">
        <v>325</v>
      </c>
      <c r="I432" s="55" t="s">
        <v>205</v>
      </c>
      <c r="J432" s="57">
        <v>36</v>
      </c>
      <c r="K432" s="57"/>
      <c r="L432" s="57"/>
      <c r="M432" s="57">
        <v>1</v>
      </c>
      <c r="N432" s="57">
        <v>1</v>
      </c>
      <c r="O432" s="57"/>
      <c r="P432" s="60"/>
      <c r="Q432" s="60"/>
      <c r="R432" s="60"/>
      <c r="S432" s="60"/>
      <c r="T432" s="66"/>
      <c r="U432" s="57"/>
      <c r="V432" s="57"/>
      <c r="W432" s="57">
        <f t="shared" ca="1" si="18"/>
        <v>39</v>
      </c>
      <c r="X432" s="55" t="str">
        <f t="shared" ca="1" si="19"/>
        <v>2 группы</v>
      </c>
      <c r="Y432" s="55" t="str">
        <f t="shared" ca="1" si="20"/>
        <v>3 подгруппы</v>
      </c>
      <c r="Z432" s="55"/>
      <c r="AA432" s="55" t="s">
        <v>61</v>
      </c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</row>
    <row r="433" spans="1:57" ht="38.25" x14ac:dyDescent="0.25">
      <c r="A433" s="57">
        <v>6368</v>
      </c>
      <c r="B433" s="54">
        <v>2020</v>
      </c>
      <c r="C433" s="55" t="s">
        <v>35</v>
      </c>
      <c r="D433" s="55" t="s">
        <v>135</v>
      </c>
      <c r="E433" s="55" t="s">
        <v>20</v>
      </c>
      <c r="F433" s="55" t="s">
        <v>82</v>
      </c>
      <c r="G433" s="56">
        <v>1</v>
      </c>
      <c r="H433" s="63" t="s">
        <v>325</v>
      </c>
      <c r="I433" s="55" t="s">
        <v>205</v>
      </c>
      <c r="J433" s="57"/>
      <c r="K433" s="57"/>
      <c r="L433" s="57">
        <v>216</v>
      </c>
      <c r="M433" s="57"/>
      <c r="N433" s="57"/>
      <c r="O433" s="57"/>
      <c r="P433" s="60"/>
      <c r="Q433" s="60"/>
      <c r="R433" s="60"/>
      <c r="S433" s="60"/>
      <c r="T433" s="66"/>
      <c r="U433" s="57"/>
      <c r="V433" s="57"/>
      <c r="W433" s="57">
        <f t="shared" ca="1" si="18"/>
        <v>39</v>
      </c>
      <c r="X433" s="55" t="str">
        <f t="shared" ca="1" si="19"/>
        <v>2 группы</v>
      </c>
      <c r="Y433" s="55" t="str">
        <f t="shared" ca="1" si="20"/>
        <v>3 подгруппы</v>
      </c>
      <c r="Z433" s="55"/>
      <c r="AA433" s="55" t="s">
        <v>22</v>
      </c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</row>
    <row r="434" spans="1:57" ht="38.25" x14ac:dyDescent="0.25">
      <c r="A434" s="57">
        <v>6368</v>
      </c>
      <c r="B434" s="54">
        <v>2020</v>
      </c>
      <c r="C434" s="55" t="s">
        <v>35</v>
      </c>
      <c r="D434" s="55" t="s">
        <v>312</v>
      </c>
      <c r="E434" s="55" t="s">
        <v>63</v>
      </c>
      <c r="F434" s="55" t="s">
        <v>23</v>
      </c>
      <c r="G434" s="56">
        <v>1</v>
      </c>
      <c r="H434" s="63" t="s">
        <v>325</v>
      </c>
      <c r="I434" s="55" t="s">
        <v>333</v>
      </c>
      <c r="J434" s="57"/>
      <c r="K434" s="57"/>
      <c r="L434" s="57"/>
      <c r="M434" s="57"/>
      <c r="N434" s="57"/>
      <c r="O434" s="57"/>
      <c r="P434" s="60"/>
      <c r="Q434" s="60">
        <v>26</v>
      </c>
      <c r="R434" s="60"/>
      <c r="S434" s="60"/>
      <c r="T434" s="66"/>
      <c r="U434" s="57"/>
      <c r="V434" s="57"/>
      <c r="W434" s="57">
        <f t="shared" ca="1" si="18"/>
        <v>39</v>
      </c>
      <c r="X434" s="55" t="str">
        <f t="shared" ca="1" si="19"/>
        <v>2 группы</v>
      </c>
      <c r="Y434" s="55" t="str">
        <f t="shared" ca="1" si="20"/>
        <v>3 подгруппы</v>
      </c>
      <c r="Z434" s="55"/>
      <c r="AA434" s="55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</row>
    <row r="435" spans="1:57" ht="38.25" x14ac:dyDescent="0.25">
      <c r="A435" s="57">
        <v>6368</v>
      </c>
      <c r="B435" s="54">
        <v>2020</v>
      </c>
      <c r="C435" s="55" t="s">
        <v>35</v>
      </c>
      <c r="D435" s="55" t="s">
        <v>135</v>
      </c>
      <c r="E435" s="55" t="s">
        <v>20</v>
      </c>
      <c r="F435" s="55" t="s">
        <v>82</v>
      </c>
      <c r="G435" s="56">
        <v>1</v>
      </c>
      <c r="H435" s="63" t="s">
        <v>325</v>
      </c>
      <c r="I435" s="55" t="s">
        <v>333</v>
      </c>
      <c r="J435" s="57"/>
      <c r="K435" s="57"/>
      <c r="L435" s="57">
        <v>108</v>
      </c>
      <c r="M435" s="57"/>
      <c r="N435" s="57"/>
      <c r="O435" s="57"/>
      <c r="P435" s="60"/>
      <c r="Q435" s="60">
        <v>16</v>
      </c>
      <c r="R435" s="60"/>
      <c r="S435" s="60"/>
      <c r="T435" s="66"/>
      <c r="U435" s="57"/>
      <c r="V435" s="57"/>
      <c r="W435" s="57">
        <f t="shared" ca="1" si="18"/>
        <v>39</v>
      </c>
      <c r="X435" s="55" t="str">
        <f t="shared" ca="1" si="19"/>
        <v>2 группы</v>
      </c>
      <c r="Y435" s="55" t="str">
        <f t="shared" ca="1" si="20"/>
        <v>3 подгруппы</v>
      </c>
      <c r="Z435" s="55"/>
      <c r="AA435" s="5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</row>
    <row r="436" spans="1:57" ht="51" x14ac:dyDescent="0.25">
      <c r="A436" s="57">
        <v>6368</v>
      </c>
      <c r="B436" s="54">
        <v>2020</v>
      </c>
      <c r="C436" s="55" t="s">
        <v>35</v>
      </c>
      <c r="D436" s="55" t="s">
        <v>135</v>
      </c>
      <c r="E436" s="55" t="s">
        <v>20</v>
      </c>
      <c r="F436" s="55" t="s">
        <v>82</v>
      </c>
      <c r="G436" s="56">
        <v>1</v>
      </c>
      <c r="H436" s="63" t="s">
        <v>325</v>
      </c>
      <c r="I436" s="55" t="s">
        <v>191</v>
      </c>
      <c r="J436" s="57"/>
      <c r="K436" s="57"/>
      <c r="L436" s="57"/>
      <c r="M436" s="57"/>
      <c r="N436" s="57"/>
      <c r="O436" s="57"/>
      <c r="P436" s="60"/>
      <c r="Q436" s="60"/>
      <c r="R436" s="60"/>
      <c r="S436" s="60"/>
      <c r="T436" s="66"/>
      <c r="U436" s="57"/>
      <c r="V436" s="57"/>
      <c r="W436" s="57">
        <f t="shared" ca="1" si="18"/>
        <v>39</v>
      </c>
      <c r="X436" s="55" t="str">
        <f t="shared" ca="1" si="19"/>
        <v>2 группы</v>
      </c>
      <c r="Y436" s="55" t="str">
        <f t="shared" ca="1" si="20"/>
        <v>3 подгруппы</v>
      </c>
      <c r="Z436" s="55"/>
      <c r="AA436" s="55" t="s">
        <v>61</v>
      </c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</row>
    <row r="437" spans="1:57" ht="51" x14ac:dyDescent="0.25">
      <c r="A437" s="57">
        <v>6368</v>
      </c>
      <c r="B437" s="54">
        <v>2020</v>
      </c>
      <c r="C437" s="55" t="s">
        <v>35</v>
      </c>
      <c r="D437" s="55" t="s">
        <v>135</v>
      </c>
      <c r="E437" s="55" t="s">
        <v>20</v>
      </c>
      <c r="F437" s="55" t="s">
        <v>82</v>
      </c>
      <c r="G437" s="56">
        <v>1</v>
      </c>
      <c r="H437" s="63" t="s">
        <v>325</v>
      </c>
      <c r="I437" s="55" t="s">
        <v>191</v>
      </c>
      <c r="J437" s="57"/>
      <c r="K437" s="57"/>
      <c r="L437" s="57"/>
      <c r="M437" s="57"/>
      <c r="N437" s="57"/>
      <c r="O437" s="57"/>
      <c r="P437" s="60"/>
      <c r="Q437" s="60"/>
      <c r="R437" s="60"/>
      <c r="S437" s="60"/>
      <c r="T437" s="66"/>
      <c r="U437" s="57">
        <v>33</v>
      </c>
      <c r="V437" s="57"/>
      <c r="W437" s="57">
        <f t="shared" ca="1" si="18"/>
        <v>39</v>
      </c>
      <c r="X437" s="55" t="str">
        <f t="shared" ca="1" si="19"/>
        <v>2 группы</v>
      </c>
      <c r="Y437" s="55" t="str">
        <f t="shared" ca="1" si="20"/>
        <v>3 подгруппы</v>
      </c>
      <c r="Z437" s="55"/>
      <c r="AA437" s="55" t="s">
        <v>22</v>
      </c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</row>
    <row r="438" spans="1:57" ht="38.25" x14ac:dyDescent="0.25">
      <c r="A438" s="57">
        <v>6368</v>
      </c>
      <c r="B438" s="54">
        <v>2020</v>
      </c>
      <c r="C438" s="55" t="s">
        <v>35</v>
      </c>
      <c r="D438" s="55" t="s">
        <v>117</v>
      </c>
      <c r="E438" s="55" t="s">
        <v>33</v>
      </c>
      <c r="F438" s="55" t="s">
        <v>25</v>
      </c>
      <c r="G438" s="56">
        <v>0.75</v>
      </c>
      <c r="H438" s="63" t="s">
        <v>325</v>
      </c>
      <c r="I438" s="55" t="s">
        <v>144</v>
      </c>
      <c r="J438" s="57">
        <v>28</v>
      </c>
      <c r="K438" s="57"/>
      <c r="L438" s="57"/>
      <c r="M438" s="57">
        <v>1</v>
      </c>
      <c r="N438" s="57">
        <v>1</v>
      </c>
      <c r="O438" s="57"/>
      <c r="P438" s="60"/>
      <c r="Q438" s="60"/>
      <c r="R438" s="60"/>
      <c r="S438" s="60"/>
      <c r="T438" s="66"/>
      <c r="U438" s="57"/>
      <c r="V438" s="57"/>
      <c r="W438" s="57">
        <f t="shared" ca="1" si="18"/>
        <v>39</v>
      </c>
      <c r="X438" s="55" t="str">
        <f t="shared" ca="1" si="19"/>
        <v>2 группы</v>
      </c>
      <c r="Y438" s="55" t="str">
        <f t="shared" ca="1" si="20"/>
        <v>3 подгруппы</v>
      </c>
      <c r="Z438" s="55"/>
      <c r="AA438" s="55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</row>
    <row r="439" spans="1:57" ht="38.25" x14ac:dyDescent="0.25">
      <c r="A439" s="57">
        <v>6368</v>
      </c>
      <c r="B439" s="54">
        <v>2020</v>
      </c>
      <c r="C439" s="55" t="s">
        <v>35</v>
      </c>
      <c r="D439" s="55" t="s">
        <v>169</v>
      </c>
      <c r="E439" s="55" t="s">
        <v>20</v>
      </c>
      <c r="F439" s="55" t="s">
        <v>82</v>
      </c>
      <c r="G439" s="56">
        <v>0.25</v>
      </c>
      <c r="H439" s="63" t="s">
        <v>325</v>
      </c>
      <c r="I439" s="55" t="s">
        <v>144</v>
      </c>
      <c r="J439" s="57"/>
      <c r="K439" s="57"/>
      <c r="L439" s="57"/>
      <c r="M439" s="57"/>
      <c r="N439" s="57"/>
      <c r="O439" s="57"/>
      <c r="P439" s="60"/>
      <c r="Q439" s="60"/>
      <c r="R439" s="60"/>
      <c r="S439" s="60"/>
      <c r="T439" s="66"/>
      <c r="U439" s="57"/>
      <c r="V439" s="57"/>
      <c r="W439" s="57">
        <f t="shared" ca="1" si="18"/>
        <v>39</v>
      </c>
      <c r="X439" s="55" t="str">
        <f t="shared" ca="1" si="19"/>
        <v>2 группы</v>
      </c>
      <c r="Y439" s="55" t="str">
        <f t="shared" ca="1" si="20"/>
        <v>3 подгруппы</v>
      </c>
      <c r="Z439" s="55"/>
      <c r="AA439" s="55" t="s">
        <v>61</v>
      </c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</row>
    <row r="440" spans="1:57" ht="38.25" x14ac:dyDescent="0.25">
      <c r="A440" s="57">
        <v>6368</v>
      </c>
      <c r="B440" s="54">
        <v>2020</v>
      </c>
      <c r="C440" s="55" t="s">
        <v>35</v>
      </c>
      <c r="D440" s="55" t="s">
        <v>169</v>
      </c>
      <c r="E440" s="55" t="s">
        <v>20</v>
      </c>
      <c r="F440" s="55" t="s">
        <v>82</v>
      </c>
      <c r="G440" s="56">
        <v>0.25</v>
      </c>
      <c r="H440" s="63" t="s">
        <v>325</v>
      </c>
      <c r="I440" s="55" t="s">
        <v>145</v>
      </c>
      <c r="J440" s="57"/>
      <c r="K440" s="57">
        <v>24</v>
      </c>
      <c r="L440" s="57">
        <v>54</v>
      </c>
      <c r="M440" s="57"/>
      <c r="N440" s="57"/>
      <c r="O440" s="57"/>
      <c r="P440" s="60"/>
      <c r="Q440" s="60"/>
      <c r="R440" s="60"/>
      <c r="S440" s="60"/>
      <c r="T440" s="66"/>
      <c r="U440" s="57"/>
      <c r="V440" s="57"/>
      <c r="W440" s="57">
        <f t="shared" ca="1" si="18"/>
        <v>39</v>
      </c>
      <c r="X440" s="55" t="str">
        <f t="shared" ca="1" si="19"/>
        <v>2 группы</v>
      </c>
      <c r="Y440" s="55" t="str">
        <f t="shared" ca="1" si="20"/>
        <v>3 подгруппы</v>
      </c>
      <c r="Z440" s="55"/>
      <c r="AA440" s="55" t="s">
        <v>61</v>
      </c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</row>
    <row r="441" spans="1:57" ht="38.25" x14ac:dyDescent="0.25">
      <c r="A441" s="57">
        <v>6368</v>
      </c>
      <c r="B441" s="54">
        <v>2020</v>
      </c>
      <c r="C441" s="55" t="s">
        <v>35</v>
      </c>
      <c r="D441" s="55" t="s">
        <v>73</v>
      </c>
      <c r="E441" s="55" t="s">
        <v>20</v>
      </c>
      <c r="F441" s="55" t="s">
        <v>21</v>
      </c>
      <c r="G441" s="56">
        <v>1</v>
      </c>
      <c r="H441" s="63" t="s">
        <v>325</v>
      </c>
      <c r="I441" s="55" t="s">
        <v>146</v>
      </c>
      <c r="J441" s="57"/>
      <c r="K441" s="57"/>
      <c r="L441" s="57"/>
      <c r="M441" s="57"/>
      <c r="N441" s="57"/>
      <c r="O441" s="57"/>
      <c r="P441" s="60"/>
      <c r="Q441" s="60"/>
      <c r="R441" s="60"/>
      <c r="S441" s="60"/>
      <c r="T441" s="66"/>
      <c r="U441" s="57"/>
      <c r="V441" s="57"/>
      <c r="W441" s="57">
        <f t="shared" ca="1" si="18"/>
        <v>39</v>
      </c>
      <c r="X441" s="55" t="str">
        <f t="shared" ca="1" si="19"/>
        <v>2 группы</v>
      </c>
      <c r="Y441" s="55" t="str">
        <f t="shared" ca="1" si="20"/>
        <v>3 подгруппы</v>
      </c>
      <c r="Z441" s="55"/>
      <c r="AA441" s="55" t="s">
        <v>22</v>
      </c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</row>
    <row r="442" spans="1:57" ht="38.25" x14ac:dyDescent="0.25">
      <c r="A442" s="57">
        <v>6368</v>
      </c>
      <c r="B442" s="54">
        <v>2020</v>
      </c>
      <c r="C442" s="55" t="s">
        <v>35</v>
      </c>
      <c r="D442" s="55" t="s">
        <v>73</v>
      </c>
      <c r="E442" s="55" t="s">
        <v>20</v>
      </c>
      <c r="F442" s="55" t="s">
        <v>21</v>
      </c>
      <c r="G442" s="56">
        <v>1</v>
      </c>
      <c r="H442" s="63" t="s">
        <v>325</v>
      </c>
      <c r="I442" s="55" t="s">
        <v>148</v>
      </c>
      <c r="J442" s="57">
        <v>18</v>
      </c>
      <c r="K442" s="57"/>
      <c r="L442" s="57">
        <v>54</v>
      </c>
      <c r="M442" s="57">
        <v>1</v>
      </c>
      <c r="N442" s="57"/>
      <c r="O442" s="57">
        <v>1</v>
      </c>
      <c r="P442" s="60"/>
      <c r="Q442" s="60"/>
      <c r="R442" s="60"/>
      <c r="S442" s="60"/>
      <c r="T442" s="66"/>
      <c r="U442" s="57"/>
      <c r="V442" s="57"/>
      <c r="W442" s="57">
        <f t="shared" ca="1" si="18"/>
        <v>39</v>
      </c>
      <c r="X442" s="55" t="str">
        <f t="shared" ca="1" si="19"/>
        <v>2 группы</v>
      </c>
      <c r="Y442" s="55" t="str">
        <f t="shared" ca="1" si="20"/>
        <v>3 подгруппы</v>
      </c>
      <c r="Z442" s="55"/>
      <c r="AA442" s="55" t="s">
        <v>22</v>
      </c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</row>
    <row r="443" spans="1:57" ht="38.25" x14ac:dyDescent="0.25">
      <c r="A443" s="57">
        <v>6368</v>
      </c>
      <c r="B443" s="54">
        <v>2020</v>
      </c>
      <c r="C443" s="55" t="s">
        <v>35</v>
      </c>
      <c r="D443" s="55" t="s">
        <v>117</v>
      </c>
      <c r="E443" s="55" t="s">
        <v>33</v>
      </c>
      <c r="F443" s="55" t="s">
        <v>25</v>
      </c>
      <c r="G443" s="56">
        <v>0.75</v>
      </c>
      <c r="H443" s="63" t="s">
        <v>325</v>
      </c>
      <c r="I443" s="55" t="s">
        <v>149</v>
      </c>
      <c r="J443" s="57">
        <v>16</v>
      </c>
      <c r="K443" s="57"/>
      <c r="L443" s="57">
        <v>60</v>
      </c>
      <c r="M443" s="57">
        <v>1</v>
      </c>
      <c r="N443" s="57"/>
      <c r="O443" s="57"/>
      <c r="P443" s="60">
        <v>1</v>
      </c>
      <c r="Q443" s="60"/>
      <c r="R443" s="60"/>
      <c r="S443" s="60"/>
      <c r="T443" s="66"/>
      <c r="U443" s="57"/>
      <c r="V443" s="57"/>
      <c r="W443" s="57">
        <f t="shared" ca="1" si="18"/>
        <v>39</v>
      </c>
      <c r="X443" s="55" t="str">
        <f t="shared" ca="1" si="19"/>
        <v>2 группы</v>
      </c>
      <c r="Y443" s="55" t="str">
        <f t="shared" ca="1" si="20"/>
        <v>3 подгруппы</v>
      </c>
      <c r="Z443" s="55"/>
      <c r="AA443" s="55" t="s">
        <v>22</v>
      </c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</row>
    <row r="444" spans="1:57" ht="25.5" x14ac:dyDescent="0.25">
      <c r="A444" s="57">
        <v>4848</v>
      </c>
      <c r="B444" s="54">
        <v>2015</v>
      </c>
      <c r="C444" s="55" t="s">
        <v>64</v>
      </c>
      <c r="D444" s="55" t="s">
        <v>106</v>
      </c>
      <c r="E444" s="55" t="s">
        <v>30</v>
      </c>
      <c r="F444" s="55" t="s">
        <v>25</v>
      </c>
      <c r="G444" s="56">
        <v>1</v>
      </c>
      <c r="H444" s="57">
        <v>14014</v>
      </c>
      <c r="I444" s="55" t="s">
        <v>177</v>
      </c>
      <c r="J444" s="57">
        <v>17</v>
      </c>
      <c r="K444" s="57">
        <v>17</v>
      </c>
      <c r="L444" s="57"/>
      <c r="M444" s="51"/>
      <c r="N444" s="51"/>
      <c r="O444" s="51"/>
      <c r="P444" s="60"/>
      <c r="Q444" s="60"/>
      <c r="R444" s="60"/>
      <c r="S444" s="60"/>
      <c r="T444" s="53"/>
      <c r="U444" s="57"/>
      <c r="V444" s="57"/>
      <c r="W444" s="57">
        <f t="shared" ca="1" si="18"/>
        <v>13</v>
      </c>
      <c r="X444" s="55" t="str">
        <f t="shared" ca="1" si="19"/>
        <v>1 группа</v>
      </c>
      <c r="Y444" s="55" t="str">
        <f t="shared" ca="1" si="20"/>
        <v>1 подгруппа</v>
      </c>
      <c r="Z444" s="55"/>
      <c r="AA444" s="55" t="s">
        <v>22</v>
      </c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</row>
    <row r="445" spans="1:57" ht="25.5" x14ac:dyDescent="0.25">
      <c r="A445" s="57">
        <v>4848</v>
      </c>
      <c r="B445" s="54">
        <v>2015</v>
      </c>
      <c r="C445" s="55" t="s">
        <v>45</v>
      </c>
      <c r="D445" s="55" t="s">
        <v>96</v>
      </c>
      <c r="E445" s="55" t="s">
        <v>20</v>
      </c>
      <c r="F445" s="55" t="s">
        <v>21</v>
      </c>
      <c r="G445" s="56"/>
      <c r="H445" s="57">
        <v>14014</v>
      </c>
      <c r="I445" s="55" t="s">
        <v>361</v>
      </c>
      <c r="J445" s="57"/>
      <c r="K445" s="57">
        <v>28</v>
      </c>
      <c r="L445" s="57"/>
      <c r="M445" s="51"/>
      <c r="N445" s="51"/>
      <c r="O445" s="51"/>
      <c r="P445" s="60">
        <v>1</v>
      </c>
      <c r="Q445" s="60"/>
      <c r="R445" s="60"/>
      <c r="S445" s="60"/>
      <c r="T445" s="53"/>
      <c r="U445" s="57"/>
      <c r="V445" s="57"/>
      <c r="W445" s="57">
        <f t="shared" ca="1" si="18"/>
        <v>13</v>
      </c>
      <c r="X445" s="55" t="str">
        <f t="shared" ca="1" si="19"/>
        <v>1 группа</v>
      </c>
      <c r="Y445" s="55" t="str">
        <f t="shared" ca="1" si="20"/>
        <v>1 подгруппа</v>
      </c>
      <c r="Z445" s="55"/>
      <c r="AA445" s="5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</row>
    <row r="446" spans="1:57" ht="25.5" x14ac:dyDescent="0.25">
      <c r="A446" s="57">
        <v>4848</v>
      </c>
      <c r="B446" s="54">
        <v>2015</v>
      </c>
      <c r="C446" s="55" t="s">
        <v>86</v>
      </c>
      <c r="D446" s="55" t="s">
        <v>89</v>
      </c>
      <c r="E446" s="55" t="s">
        <v>90</v>
      </c>
      <c r="F446" s="55" t="s">
        <v>23</v>
      </c>
      <c r="G446" s="56"/>
      <c r="H446" s="57">
        <v>14014</v>
      </c>
      <c r="I446" s="55" t="s">
        <v>88</v>
      </c>
      <c r="J446" s="57">
        <v>17</v>
      </c>
      <c r="K446" s="57">
        <v>34</v>
      </c>
      <c r="L446" s="57"/>
      <c r="M446" s="51"/>
      <c r="N446" s="51"/>
      <c r="O446" s="51">
        <v>1</v>
      </c>
      <c r="P446" s="60"/>
      <c r="Q446" s="60"/>
      <c r="R446" s="60"/>
      <c r="S446" s="60"/>
      <c r="T446" s="53"/>
      <c r="U446" s="57"/>
      <c r="V446" s="57"/>
      <c r="W446" s="57">
        <f t="shared" ca="1" si="18"/>
        <v>13</v>
      </c>
      <c r="X446" s="55" t="str">
        <f t="shared" ca="1" si="19"/>
        <v>1 группа</v>
      </c>
      <c r="Y446" s="55" t="str">
        <f t="shared" ca="1" si="20"/>
        <v>1 подгруппа</v>
      </c>
      <c r="Z446" s="55"/>
      <c r="AA446" s="55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</row>
    <row r="447" spans="1:57" ht="25.5" x14ac:dyDescent="0.25">
      <c r="A447" s="57">
        <v>4848</v>
      </c>
      <c r="B447" s="54">
        <v>2015</v>
      </c>
      <c r="C447" s="55" t="s">
        <v>67</v>
      </c>
      <c r="D447" s="55" t="s">
        <v>262</v>
      </c>
      <c r="E447" s="55" t="s">
        <v>24</v>
      </c>
      <c r="F447" s="55" t="s">
        <v>25</v>
      </c>
      <c r="G447" s="56">
        <v>1</v>
      </c>
      <c r="H447" s="57">
        <v>14014</v>
      </c>
      <c r="I447" s="55" t="s">
        <v>179</v>
      </c>
      <c r="J447" s="57">
        <v>34</v>
      </c>
      <c r="K447" s="57">
        <v>17</v>
      </c>
      <c r="L447" s="57"/>
      <c r="M447" s="51"/>
      <c r="N447" s="51"/>
      <c r="O447" s="60">
        <v>1</v>
      </c>
      <c r="P447" s="60"/>
      <c r="Q447" s="60"/>
      <c r="R447" s="60"/>
      <c r="S447" s="60"/>
      <c r="T447" s="53"/>
      <c r="U447" s="57"/>
      <c r="V447" s="57"/>
      <c r="W447" s="57">
        <f t="shared" ca="1" si="18"/>
        <v>13</v>
      </c>
      <c r="X447" s="55" t="str">
        <f t="shared" ca="1" si="19"/>
        <v>1 группа</v>
      </c>
      <c r="Y447" s="55" t="str">
        <f t="shared" ca="1" si="20"/>
        <v>1 подгруппа</v>
      </c>
      <c r="Z447" s="55"/>
      <c r="AA447" s="55" t="s">
        <v>22</v>
      </c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</row>
    <row r="448" spans="1:57" ht="25.5" x14ac:dyDescent="0.25">
      <c r="A448" s="57">
        <v>4848</v>
      </c>
      <c r="B448" s="54">
        <v>2015</v>
      </c>
      <c r="C448" s="55" t="s">
        <v>42</v>
      </c>
      <c r="D448" s="55" t="s">
        <v>83</v>
      </c>
      <c r="E448" s="55" t="s">
        <v>26</v>
      </c>
      <c r="F448" s="55" t="s">
        <v>25</v>
      </c>
      <c r="G448" s="56">
        <v>1</v>
      </c>
      <c r="H448" s="57">
        <v>14014</v>
      </c>
      <c r="I448" s="55" t="s">
        <v>75</v>
      </c>
      <c r="J448" s="57">
        <v>17</v>
      </c>
      <c r="K448" s="57">
        <v>34</v>
      </c>
      <c r="L448" s="57"/>
      <c r="M448" s="51"/>
      <c r="N448" s="51"/>
      <c r="O448" s="51"/>
      <c r="P448" s="60">
        <v>1</v>
      </c>
      <c r="Q448" s="60"/>
      <c r="R448" s="60"/>
      <c r="S448" s="60"/>
      <c r="T448" s="53"/>
      <c r="U448" s="57"/>
      <c r="V448" s="57"/>
      <c r="W448" s="57">
        <f t="shared" ca="1" si="18"/>
        <v>13</v>
      </c>
      <c r="X448" s="55" t="str">
        <f t="shared" ca="1" si="19"/>
        <v>1 группа</v>
      </c>
      <c r="Y448" s="55" t="str">
        <f t="shared" ca="1" si="20"/>
        <v>1 подгруппа</v>
      </c>
      <c r="Z448" s="55"/>
      <c r="AA448" s="55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</row>
    <row r="449" spans="1:57" ht="25.5" x14ac:dyDescent="0.25">
      <c r="A449" s="57">
        <v>4848</v>
      </c>
      <c r="B449" s="54">
        <v>2015</v>
      </c>
      <c r="C449" s="55" t="s">
        <v>107</v>
      </c>
      <c r="D449" s="55" t="s">
        <v>110</v>
      </c>
      <c r="E449" s="55" t="s">
        <v>30</v>
      </c>
      <c r="F449" s="55" t="s">
        <v>25</v>
      </c>
      <c r="G449" s="56">
        <v>1</v>
      </c>
      <c r="H449" s="57">
        <v>14014</v>
      </c>
      <c r="I449" s="55" t="s">
        <v>187</v>
      </c>
      <c r="J449" s="57">
        <v>18</v>
      </c>
      <c r="K449" s="57">
        <v>18</v>
      </c>
      <c r="L449" s="57"/>
      <c r="M449" s="51"/>
      <c r="N449" s="51"/>
      <c r="O449" s="51"/>
      <c r="P449" s="60"/>
      <c r="Q449" s="60"/>
      <c r="R449" s="60"/>
      <c r="S449" s="60"/>
      <c r="T449" s="53"/>
      <c r="U449" s="57"/>
      <c r="V449" s="57"/>
      <c r="W449" s="57">
        <f t="shared" ca="1" si="18"/>
        <v>13</v>
      </c>
      <c r="X449" s="55" t="str">
        <f t="shared" ca="1" si="19"/>
        <v>1 группа</v>
      </c>
      <c r="Y449" s="55" t="str">
        <f t="shared" ca="1" si="20"/>
        <v>1 подгруппа</v>
      </c>
      <c r="Z449" s="55"/>
      <c r="AA449" s="55" t="s">
        <v>22</v>
      </c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</row>
    <row r="450" spans="1:57" ht="25.5" x14ac:dyDescent="0.25">
      <c r="A450" s="57">
        <v>4848</v>
      </c>
      <c r="B450" s="54">
        <v>2015</v>
      </c>
      <c r="C450" s="55" t="s">
        <v>38</v>
      </c>
      <c r="D450" s="55" t="s">
        <v>317</v>
      </c>
      <c r="E450" s="55" t="s">
        <v>27</v>
      </c>
      <c r="F450" s="55" t="s">
        <v>318</v>
      </c>
      <c r="G450" s="56">
        <v>0.25</v>
      </c>
      <c r="H450" s="57">
        <v>14014</v>
      </c>
      <c r="I450" s="55" t="s">
        <v>319</v>
      </c>
      <c r="J450" s="57"/>
      <c r="K450" s="57"/>
      <c r="L450" s="57">
        <v>34</v>
      </c>
      <c r="M450" s="57">
        <v>1</v>
      </c>
      <c r="N450" s="51">
        <v>1</v>
      </c>
      <c r="O450" s="51">
        <v>1</v>
      </c>
      <c r="P450" s="60"/>
      <c r="Q450" s="60"/>
      <c r="R450" s="60"/>
      <c r="S450" s="60"/>
      <c r="T450" s="53"/>
      <c r="U450" s="57"/>
      <c r="V450" s="57"/>
      <c r="W450" s="57">
        <f t="shared" ca="1" si="18"/>
        <v>13</v>
      </c>
      <c r="X450" s="55" t="str">
        <f t="shared" ca="1" si="19"/>
        <v>1 группа</v>
      </c>
      <c r="Y450" s="55" t="str">
        <f t="shared" ca="1" si="20"/>
        <v>1 подгруппа</v>
      </c>
      <c r="Z450" s="55"/>
      <c r="AA450" s="55" t="s">
        <v>22</v>
      </c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</row>
    <row r="451" spans="1:57" ht="25.5" x14ac:dyDescent="0.25">
      <c r="A451" s="57">
        <v>4848</v>
      </c>
      <c r="B451" s="54">
        <v>2015</v>
      </c>
      <c r="C451" s="55" t="s">
        <v>38</v>
      </c>
      <c r="D451" s="55" t="s">
        <v>59</v>
      </c>
      <c r="E451" s="55" t="s">
        <v>20</v>
      </c>
      <c r="F451" s="55" t="s">
        <v>21</v>
      </c>
      <c r="G451" s="56">
        <v>1</v>
      </c>
      <c r="H451" s="57">
        <v>14014</v>
      </c>
      <c r="I451" s="55" t="s">
        <v>40</v>
      </c>
      <c r="J451" s="57"/>
      <c r="K451" s="57"/>
      <c r="L451" s="57"/>
      <c r="M451" s="51"/>
      <c r="N451" s="51"/>
      <c r="O451" s="51"/>
      <c r="P451" s="60"/>
      <c r="Q451" s="60"/>
      <c r="R451" s="60"/>
      <c r="S451" s="60"/>
      <c r="T451" s="53"/>
      <c r="U451" s="57"/>
      <c r="V451" s="57"/>
      <c r="W451" s="57">
        <f t="shared" ca="1" si="18"/>
        <v>13</v>
      </c>
      <c r="X451" s="55" t="str">
        <f t="shared" ca="1" si="19"/>
        <v>1 группа</v>
      </c>
      <c r="Y451" s="55" t="str">
        <f t="shared" ca="1" si="20"/>
        <v>1 подгруппа</v>
      </c>
      <c r="Z451" s="55"/>
      <c r="AA451" s="55" t="s">
        <v>22</v>
      </c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</row>
    <row r="452" spans="1:57" ht="25.5" x14ac:dyDescent="0.25">
      <c r="A452" s="57">
        <v>4848</v>
      </c>
      <c r="B452" s="54">
        <v>2015</v>
      </c>
      <c r="C452" s="55" t="s">
        <v>38</v>
      </c>
      <c r="D452" s="55" t="s">
        <v>41</v>
      </c>
      <c r="E452" s="55" t="s">
        <v>27</v>
      </c>
      <c r="F452" s="55" t="s">
        <v>25</v>
      </c>
      <c r="G452" s="56">
        <v>0.5</v>
      </c>
      <c r="H452" s="57">
        <v>14014</v>
      </c>
      <c r="I452" s="55" t="s">
        <v>40</v>
      </c>
      <c r="J452" s="57"/>
      <c r="K452" s="57"/>
      <c r="L452" s="57">
        <v>34</v>
      </c>
      <c r="M452" s="57">
        <v>1</v>
      </c>
      <c r="N452" s="51">
        <v>1</v>
      </c>
      <c r="O452" s="51">
        <v>1</v>
      </c>
      <c r="P452" s="60"/>
      <c r="Q452" s="60"/>
      <c r="R452" s="60"/>
      <c r="S452" s="60"/>
      <c r="T452" s="53"/>
      <c r="U452" s="57"/>
      <c r="V452" s="57"/>
      <c r="W452" s="57">
        <f t="shared" ref="W452:W515" ca="1" si="21">IF($H452=$AD$4,$AD$11,IF($H452=$AE$4,$AE$11,IF($H452=$AF$4,$AF$11,IF($H452=$AG$4,$AG$11,IF($H452=$AH$4,$AH$11,IF($H452=$AI$4,$AI$11,IF($H452=$AJ$4,$AJ$11,IF($H452=$AK$4,$AK$11,IF($H452=$AL$4,$AL$11,IF($H452=$AM$4,$AM$11,IF($H452=$AN$4,$AN$11,IF($H452=$AO$4,$AO$11,IF($H452=$AP$4,$AP$11,IF($H452=$AQ$4,$AQ$11,IF($H452=$AR$4,$AR$11,IF($H452=$AS$4,$AS$11,IF($H452=$AT$4,$AT$11,IF($H452=$AU$4,$AU$11,IF($H452=$AV$4,$AV$11,IF($H452=$AW$4,$AW$11,IF($H452=$AX$4,$AX$11,IF($H452=$AY$4,$AY$11,IF($H452=$AZ$4,$AZ$11,IF($H452=$BA$4,$BA$11,IF($H452=$BB$4,$BB$11,IF($H452=$BC$4,$BC$11,IF($H452=$BD$4,$BD$11,IF($H452=$BE$4,$BE$11,IF($H452=$AD$5,$AD$12,IF($H452=$AE$5,$AE$12,IF($H452=$AH$5,$AH$12,IF($H452=$AI$5,$AI$12,IF($H452=$AL$5,$AL$12,IF($H452=$AM$5,$AM$12,IF($H452=$AP$5,$AP$12,IF($H452=$AQ$5,$AQ$12,IF($H452=$AT$5,$AT$12,IF($H452=$AU$5,$AU$12,IF($H452=$AX$5,$AX$12,IF($H452=$AY$5,$AY$12,IF($H452=$BB$5,$BB$12,IF($H452=$BC$5,$BC$12,RANDBETWEEN(5,60)))))))))))))))))))))))))))))))))))))))))))</f>
        <v>13</v>
      </c>
      <c r="X452" s="55" t="str">
        <f t="shared" ref="X452:X515" ca="1" si="22">IF($W452&lt;=30,"1 группа",IF($W452&lt;=60,"2 группы",IF($W452&lt;=90,"3 группы",IF($W452&lt;=120,"4 группы",IF($W452&lt;=150,"5 групп",IF($W452&lt;=180,"6 групп",IF($W452&lt;=210,"7 групп","8 групп")))))))</f>
        <v>1 группа</v>
      </c>
      <c r="Y452" s="55" t="str">
        <f t="shared" ref="Y452:Y515" ca="1" si="23">IF($W452&lt;=15,"1 подгруппа",IF($W452&lt;=30,"2 подгруппы",IF($W452&lt;=45,"3 подгруппы",IF($W452&lt;=60,"4 подгруппы",IF($W452&lt;=75,"5 подгрупп",IF($W452&lt;=90,"6 подгрупп",IF($W452&lt;=105,"7 подгрупп","8 подгрупп")))))))</f>
        <v>1 подгруппа</v>
      </c>
      <c r="Z452" s="55"/>
      <c r="AA452" s="55" t="s">
        <v>22</v>
      </c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</row>
    <row r="453" spans="1:57" ht="25.5" x14ac:dyDescent="0.25">
      <c r="A453" s="57">
        <v>4848</v>
      </c>
      <c r="B453" s="54">
        <v>2015</v>
      </c>
      <c r="C453" s="55" t="s">
        <v>42</v>
      </c>
      <c r="D453" s="55" t="s">
        <v>43</v>
      </c>
      <c r="E453" s="55" t="s">
        <v>20</v>
      </c>
      <c r="F453" s="55" t="s">
        <v>21</v>
      </c>
      <c r="G453" s="56">
        <v>0.13</v>
      </c>
      <c r="H453" s="57">
        <v>14014</v>
      </c>
      <c r="I453" s="55" t="s">
        <v>44</v>
      </c>
      <c r="J453" s="57">
        <v>18</v>
      </c>
      <c r="K453" s="57">
        <v>18</v>
      </c>
      <c r="L453" s="57"/>
      <c r="M453" s="51"/>
      <c r="N453" s="51"/>
      <c r="O453" s="51"/>
      <c r="P453" s="60">
        <v>1</v>
      </c>
      <c r="Q453" s="60"/>
      <c r="R453" s="60"/>
      <c r="S453" s="60"/>
      <c r="T453" s="53"/>
      <c r="U453" s="57"/>
      <c r="V453" s="57"/>
      <c r="W453" s="57">
        <f t="shared" ca="1" si="21"/>
        <v>13</v>
      </c>
      <c r="X453" s="55" t="str">
        <f t="shared" ca="1" si="22"/>
        <v>1 группа</v>
      </c>
      <c r="Y453" s="55" t="str">
        <f t="shared" ca="1" si="23"/>
        <v>1 подгруппа</v>
      </c>
      <c r="Z453" s="55"/>
      <c r="AA453" s="55" t="s">
        <v>22</v>
      </c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</row>
    <row r="454" spans="1:57" ht="25.5" x14ac:dyDescent="0.25">
      <c r="A454" s="57">
        <v>4848</v>
      </c>
      <c r="B454" s="54">
        <v>2015</v>
      </c>
      <c r="C454" s="55" t="s">
        <v>103</v>
      </c>
      <c r="D454" s="55" t="s">
        <v>104</v>
      </c>
      <c r="E454" s="55" t="s">
        <v>20</v>
      </c>
      <c r="F454" s="55" t="s">
        <v>21</v>
      </c>
      <c r="G454" s="56">
        <v>1</v>
      </c>
      <c r="H454" s="57">
        <v>14014</v>
      </c>
      <c r="I454" s="55" t="s">
        <v>111</v>
      </c>
      <c r="J454" s="57">
        <v>17</v>
      </c>
      <c r="K454" s="57">
        <v>17</v>
      </c>
      <c r="L454" s="57"/>
      <c r="M454" s="51"/>
      <c r="N454" s="51"/>
      <c r="O454" s="51"/>
      <c r="P454" s="60">
        <v>1</v>
      </c>
      <c r="Q454" s="60"/>
      <c r="R454" s="60"/>
      <c r="S454" s="60"/>
      <c r="T454" s="53"/>
      <c r="U454" s="57"/>
      <c r="V454" s="57"/>
      <c r="W454" s="57">
        <f t="shared" ca="1" si="21"/>
        <v>13</v>
      </c>
      <c r="X454" s="55" t="str">
        <f t="shared" ca="1" si="22"/>
        <v>1 группа</v>
      </c>
      <c r="Y454" s="55" t="str">
        <f t="shared" ca="1" si="23"/>
        <v>1 подгруппа</v>
      </c>
      <c r="Z454" s="55"/>
      <c r="AA454" s="55" t="s">
        <v>22</v>
      </c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</row>
    <row r="455" spans="1:57" x14ac:dyDescent="0.25">
      <c r="A455" s="57">
        <v>4848</v>
      </c>
      <c r="B455" s="54">
        <v>2015</v>
      </c>
      <c r="C455" s="55" t="s">
        <v>48</v>
      </c>
      <c r="D455" s="55" t="s">
        <v>140</v>
      </c>
      <c r="E455" s="55" t="s">
        <v>55</v>
      </c>
      <c r="F455" s="55" t="s">
        <v>23</v>
      </c>
      <c r="G455" s="56">
        <v>1</v>
      </c>
      <c r="H455" s="57">
        <v>14014</v>
      </c>
      <c r="I455" s="55" t="s">
        <v>51</v>
      </c>
      <c r="J455" s="57">
        <v>35</v>
      </c>
      <c r="K455" s="57"/>
      <c r="L455" s="57">
        <v>70</v>
      </c>
      <c r="M455" s="51"/>
      <c r="N455" s="51"/>
      <c r="O455" s="51">
        <v>1</v>
      </c>
      <c r="P455" s="60">
        <v>1</v>
      </c>
      <c r="Q455" s="60"/>
      <c r="R455" s="60"/>
      <c r="S455" s="60"/>
      <c r="T455" s="53"/>
      <c r="U455" s="57"/>
      <c r="V455" s="57"/>
      <c r="W455" s="57">
        <f t="shared" ca="1" si="21"/>
        <v>13</v>
      </c>
      <c r="X455" s="55" t="str">
        <f t="shared" ca="1" si="22"/>
        <v>1 группа</v>
      </c>
      <c r="Y455" s="55" t="str">
        <f t="shared" ca="1" si="23"/>
        <v>1 подгруппа</v>
      </c>
      <c r="Z455" s="55"/>
      <c r="AA455" s="55" t="s">
        <v>22</v>
      </c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</row>
    <row r="456" spans="1:57" ht="25.5" x14ac:dyDescent="0.25">
      <c r="A456" s="57">
        <v>4848</v>
      </c>
      <c r="B456" s="54">
        <v>2015</v>
      </c>
      <c r="C456" s="55" t="s">
        <v>1</v>
      </c>
      <c r="D456" s="55" t="s">
        <v>52</v>
      </c>
      <c r="E456" s="55" t="s">
        <v>26</v>
      </c>
      <c r="F456" s="55" t="s">
        <v>25</v>
      </c>
      <c r="G456" s="56">
        <v>0.25</v>
      </c>
      <c r="H456" s="57">
        <v>14014</v>
      </c>
      <c r="I456" s="55" t="s">
        <v>53</v>
      </c>
      <c r="J456" s="57">
        <v>17</v>
      </c>
      <c r="K456" s="57">
        <v>17</v>
      </c>
      <c r="L456" s="57"/>
      <c r="M456" s="51"/>
      <c r="N456" s="51"/>
      <c r="O456" s="51"/>
      <c r="P456" s="60">
        <v>1</v>
      </c>
      <c r="Q456" s="60"/>
      <c r="R456" s="60"/>
      <c r="S456" s="60"/>
      <c r="T456" s="53"/>
      <c r="U456" s="57"/>
      <c r="V456" s="57"/>
      <c r="W456" s="57">
        <f t="shared" ca="1" si="21"/>
        <v>13</v>
      </c>
      <c r="X456" s="55" t="str">
        <f t="shared" ca="1" si="22"/>
        <v>1 группа</v>
      </c>
      <c r="Y456" s="55" t="str">
        <f t="shared" ca="1" si="23"/>
        <v>1 подгруппа</v>
      </c>
      <c r="Z456" s="55"/>
      <c r="AA456" s="55" t="s">
        <v>22</v>
      </c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</row>
    <row r="457" spans="1:57" ht="25.5" x14ac:dyDescent="0.25">
      <c r="A457" s="57">
        <v>4848</v>
      </c>
      <c r="B457" s="54">
        <v>2016</v>
      </c>
      <c r="C457" s="55" t="s">
        <v>119</v>
      </c>
      <c r="D457" s="55" t="s">
        <v>120</v>
      </c>
      <c r="E457" s="55" t="s">
        <v>24</v>
      </c>
      <c r="F457" s="55" t="s">
        <v>25</v>
      </c>
      <c r="G457" s="56">
        <v>1</v>
      </c>
      <c r="H457" s="57">
        <v>15377</v>
      </c>
      <c r="I457" s="55" t="s">
        <v>263</v>
      </c>
      <c r="J457" s="57">
        <v>17</v>
      </c>
      <c r="K457" s="57"/>
      <c r="L457" s="57"/>
      <c r="M457" s="60"/>
      <c r="N457" s="60"/>
      <c r="O457" s="60"/>
      <c r="P457" s="60">
        <v>1</v>
      </c>
      <c r="Q457" s="60"/>
      <c r="R457" s="60"/>
      <c r="S457" s="65"/>
      <c r="T457" s="66"/>
      <c r="U457" s="57"/>
      <c r="V457" s="57"/>
      <c r="W457" s="57">
        <f t="shared" ca="1" si="21"/>
        <v>13</v>
      </c>
      <c r="X457" s="55" t="str">
        <f t="shared" ca="1" si="22"/>
        <v>1 группа</v>
      </c>
      <c r="Y457" s="55" t="str">
        <f t="shared" ca="1" si="23"/>
        <v>1 подгруппа</v>
      </c>
      <c r="Z457" s="55"/>
      <c r="AA457" s="55" t="s">
        <v>22</v>
      </c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</row>
    <row r="458" spans="1:57" ht="25.5" x14ac:dyDescent="0.25">
      <c r="A458" s="57">
        <v>4848</v>
      </c>
      <c r="B458" s="54">
        <v>2016</v>
      </c>
      <c r="C458" s="55" t="s">
        <v>119</v>
      </c>
      <c r="D458" s="55" t="s">
        <v>121</v>
      </c>
      <c r="E458" s="55" t="s">
        <v>24</v>
      </c>
      <c r="F458" s="55" t="s">
        <v>25</v>
      </c>
      <c r="G458" s="56">
        <v>1</v>
      </c>
      <c r="H458" s="57">
        <v>15377</v>
      </c>
      <c r="I458" s="55" t="s">
        <v>264</v>
      </c>
      <c r="J458" s="57">
        <v>17</v>
      </c>
      <c r="K458" s="57"/>
      <c r="L458" s="57"/>
      <c r="M458" s="60"/>
      <c r="N458" s="60"/>
      <c r="O458" s="60"/>
      <c r="P458" s="60">
        <v>1</v>
      </c>
      <c r="Q458" s="60"/>
      <c r="R458" s="60"/>
      <c r="S458" s="65"/>
      <c r="T458" s="66"/>
      <c r="U458" s="57"/>
      <c r="V458" s="57"/>
      <c r="W458" s="57">
        <f t="shared" ca="1" si="21"/>
        <v>13</v>
      </c>
      <c r="X458" s="55" t="str">
        <f t="shared" ca="1" si="22"/>
        <v>1 группа</v>
      </c>
      <c r="Y458" s="55" t="str">
        <f t="shared" ca="1" si="23"/>
        <v>1 подгруппа</v>
      </c>
      <c r="Z458" s="55"/>
      <c r="AA458" s="55" t="s">
        <v>22</v>
      </c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</row>
    <row r="459" spans="1:57" ht="25.5" x14ac:dyDescent="0.25">
      <c r="A459" s="57">
        <v>4848</v>
      </c>
      <c r="B459" s="54">
        <v>2016</v>
      </c>
      <c r="C459" s="55" t="s">
        <v>38</v>
      </c>
      <c r="D459" s="55" t="s">
        <v>59</v>
      </c>
      <c r="E459" s="55" t="s">
        <v>20</v>
      </c>
      <c r="F459" s="55" t="s">
        <v>21</v>
      </c>
      <c r="G459" s="56">
        <v>1</v>
      </c>
      <c r="H459" s="57">
        <v>15377</v>
      </c>
      <c r="I459" s="55" t="s">
        <v>138</v>
      </c>
      <c r="J459" s="57"/>
      <c r="K459" s="57"/>
      <c r="L459" s="57">
        <v>54</v>
      </c>
      <c r="M459" s="60"/>
      <c r="N459" s="60"/>
      <c r="O459" s="60">
        <v>1</v>
      </c>
      <c r="P459" s="60"/>
      <c r="Q459" s="60"/>
      <c r="R459" s="60"/>
      <c r="S459" s="65"/>
      <c r="T459" s="66"/>
      <c r="U459" s="57"/>
      <c r="V459" s="57"/>
      <c r="W459" s="57">
        <f t="shared" ca="1" si="21"/>
        <v>13</v>
      </c>
      <c r="X459" s="55" t="str">
        <f t="shared" ca="1" si="22"/>
        <v>1 группа</v>
      </c>
      <c r="Y459" s="55" t="str">
        <f t="shared" ca="1" si="23"/>
        <v>1 подгруппа</v>
      </c>
      <c r="Z459" s="55"/>
      <c r="AA459" s="55" t="s">
        <v>22</v>
      </c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</row>
    <row r="460" spans="1:57" ht="25.5" x14ac:dyDescent="0.25">
      <c r="A460" s="57">
        <v>4848</v>
      </c>
      <c r="B460" s="54">
        <v>2016</v>
      </c>
      <c r="C460" s="55" t="s">
        <v>38</v>
      </c>
      <c r="D460" s="55" t="s">
        <v>59</v>
      </c>
      <c r="E460" s="55" t="s">
        <v>20</v>
      </c>
      <c r="F460" s="55" t="s">
        <v>21</v>
      </c>
      <c r="G460" s="56">
        <v>1</v>
      </c>
      <c r="H460" s="57">
        <v>15377</v>
      </c>
      <c r="I460" s="55" t="s">
        <v>139</v>
      </c>
      <c r="J460" s="57"/>
      <c r="K460" s="57"/>
      <c r="L460" s="57">
        <v>36</v>
      </c>
      <c r="M460" s="60"/>
      <c r="N460" s="60"/>
      <c r="O460" s="60"/>
      <c r="P460" s="60">
        <v>1</v>
      </c>
      <c r="Q460" s="60"/>
      <c r="R460" s="60"/>
      <c r="S460" s="65"/>
      <c r="T460" s="66"/>
      <c r="U460" s="57"/>
      <c r="V460" s="57"/>
      <c r="W460" s="57">
        <f t="shared" ca="1" si="21"/>
        <v>13</v>
      </c>
      <c r="X460" s="55" t="str">
        <f t="shared" ca="1" si="22"/>
        <v>1 группа</v>
      </c>
      <c r="Y460" s="55" t="str">
        <f t="shared" ca="1" si="23"/>
        <v>1 подгруппа</v>
      </c>
      <c r="Z460" s="55"/>
      <c r="AA460" s="55" t="s">
        <v>22</v>
      </c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</row>
    <row r="461" spans="1:57" ht="25.5" x14ac:dyDescent="0.25">
      <c r="A461" s="57">
        <v>4848</v>
      </c>
      <c r="B461" s="54">
        <v>2016</v>
      </c>
      <c r="C461" s="55" t="s">
        <v>45</v>
      </c>
      <c r="D461" s="55" t="s">
        <v>96</v>
      </c>
      <c r="E461" s="55" t="s">
        <v>20</v>
      </c>
      <c r="F461" s="55" t="s">
        <v>21</v>
      </c>
      <c r="G461" s="56"/>
      <c r="H461" s="57">
        <v>15377</v>
      </c>
      <c r="I461" s="55" t="s">
        <v>361</v>
      </c>
      <c r="J461" s="57"/>
      <c r="K461" s="57">
        <v>28</v>
      </c>
      <c r="L461" s="57"/>
      <c r="M461" s="60"/>
      <c r="N461" s="60"/>
      <c r="O461" s="60"/>
      <c r="P461" s="60">
        <v>1</v>
      </c>
      <c r="Q461" s="60"/>
      <c r="R461" s="60"/>
      <c r="S461" s="65"/>
      <c r="T461" s="66"/>
      <c r="U461" s="57"/>
      <c r="V461" s="57"/>
      <c r="W461" s="57">
        <f t="shared" ca="1" si="21"/>
        <v>13</v>
      </c>
      <c r="X461" s="55" t="str">
        <f t="shared" ca="1" si="22"/>
        <v>1 группа</v>
      </c>
      <c r="Y461" s="55" t="str">
        <f t="shared" ca="1" si="23"/>
        <v>1 подгруппа</v>
      </c>
      <c r="Z461" s="55"/>
      <c r="AA461" s="55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</row>
    <row r="462" spans="1:57" x14ac:dyDescent="0.25">
      <c r="A462" s="57">
        <v>4848</v>
      </c>
      <c r="B462" s="54">
        <v>2016</v>
      </c>
      <c r="C462" s="55" t="s">
        <v>48</v>
      </c>
      <c r="D462" s="55" t="s">
        <v>140</v>
      </c>
      <c r="E462" s="55" t="s">
        <v>55</v>
      </c>
      <c r="F462" s="55" t="s">
        <v>23</v>
      </c>
      <c r="G462" s="56">
        <v>1</v>
      </c>
      <c r="H462" s="57">
        <v>15377</v>
      </c>
      <c r="I462" s="55" t="s">
        <v>51</v>
      </c>
      <c r="J462" s="57">
        <v>17</v>
      </c>
      <c r="K462" s="57"/>
      <c r="L462" s="57">
        <v>34</v>
      </c>
      <c r="M462" s="60">
        <v>1</v>
      </c>
      <c r="N462" s="60">
        <v>1</v>
      </c>
      <c r="O462" s="60"/>
      <c r="P462" s="60"/>
      <c r="Q462" s="60"/>
      <c r="R462" s="60"/>
      <c r="S462" s="65"/>
      <c r="T462" s="66"/>
      <c r="U462" s="57"/>
      <c r="V462" s="57"/>
      <c r="W462" s="57">
        <f t="shared" ca="1" si="21"/>
        <v>13</v>
      </c>
      <c r="X462" s="55" t="str">
        <f t="shared" ca="1" si="22"/>
        <v>1 группа</v>
      </c>
      <c r="Y462" s="55" t="str">
        <f t="shared" ca="1" si="23"/>
        <v>1 подгруппа</v>
      </c>
      <c r="Z462" s="55"/>
      <c r="AA462" s="55" t="s">
        <v>22</v>
      </c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</row>
    <row r="463" spans="1:57" ht="25.5" x14ac:dyDescent="0.25">
      <c r="A463" s="57">
        <v>4848</v>
      </c>
      <c r="B463" s="54">
        <v>2017</v>
      </c>
      <c r="C463" s="55" t="s">
        <v>31</v>
      </c>
      <c r="D463" s="55" t="s">
        <v>32</v>
      </c>
      <c r="E463" s="55" t="s">
        <v>33</v>
      </c>
      <c r="F463" s="55" t="s">
        <v>25</v>
      </c>
      <c r="G463" s="56">
        <v>1</v>
      </c>
      <c r="H463" s="57">
        <v>16003</v>
      </c>
      <c r="I463" s="55" t="s">
        <v>141</v>
      </c>
      <c r="J463" s="57">
        <v>12</v>
      </c>
      <c r="K463" s="57"/>
      <c r="L463" s="57">
        <v>24</v>
      </c>
      <c r="M463" s="60"/>
      <c r="N463" s="60"/>
      <c r="O463" s="60"/>
      <c r="P463" s="60">
        <v>1</v>
      </c>
      <c r="Q463" s="60"/>
      <c r="R463" s="60"/>
      <c r="S463" s="58"/>
      <c r="T463" s="66"/>
      <c r="U463" s="57"/>
      <c r="V463" s="57"/>
      <c r="W463" s="57">
        <f t="shared" ca="1" si="21"/>
        <v>13</v>
      </c>
      <c r="X463" s="55" t="str">
        <f t="shared" ca="1" si="22"/>
        <v>1 группа</v>
      </c>
      <c r="Y463" s="55" t="str">
        <f t="shared" ca="1" si="23"/>
        <v>1 подгруппа</v>
      </c>
      <c r="Z463" s="55"/>
      <c r="AA463" s="55" t="s">
        <v>22</v>
      </c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</row>
    <row r="464" spans="1:57" ht="25.5" x14ac:dyDescent="0.25">
      <c r="A464" s="57">
        <v>4848</v>
      </c>
      <c r="B464" s="54">
        <v>2017</v>
      </c>
      <c r="C464" s="55" t="s">
        <v>77</v>
      </c>
      <c r="D464" s="55" t="s">
        <v>102</v>
      </c>
      <c r="E464" s="55" t="s">
        <v>33</v>
      </c>
      <c r="F464" s="55" t="s">
        <v>25</v>
      </c>
      <c r="G464" s="56">
        <v>1</v>
      </c>
      <c r="H464" s="57">
        <v>16003</v>
      </c>
      <c r="I464" s="55" t="s">
        <v>151</v>
      </c>
      <c r="J464" s="57">
        <v>17</v>
      </c>
      <c r="K464" s="57">
        <v>17</v>
      </c>
      <c r="L464" s="57"/>
      <c r="M464" s="60"/>
      <c r="N464" s="60"/>
      <c r="O464" s="60"/>
      <c r="P464" s="60">
        <v>1</v>
      </c>
      <c r="Q464" s="60"/>
      <c r="R464" s="60"/>
      <c r="S464" s="58"/>
      <c r="T464" s="66"/>
      <c r="U464" s="57"/>
      <c r="V464" s="57"/>
      <c r="W464" s="57">
        <f t="shared" ca="1" si="21"/>
        <v>13</v>
      </c>
      <c r="X464" s="55" t="str">
        <f t="shared" ca="1" si="22"/>
        <v>1 группа</v>
      </c>
      <c r="Y464" s="55" t="str">
        <f t="shared" ca="1" si="23"/>
        <v>1 подгруппа</v>
      </c>
      <c r="Z464" s="55"/>
      <c r="AA464" s="55" t="s">
        <v>22</v>
      </c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</row>
    <row r="465" spans="1:57" ht="25.5" x14ac:dyDescent="0.25">
      <c r="A465" s="57">
        <v>4848</v>
      </c>
      <c r="B465" s="54">
        <v>2017</v>
      </c>
      <c r="C465" s="55" t="s">
        <v>38</v>
      </c>
      <c r="D465" s="55" t="s">
        <v>229</v>
      </c>
      <c r="E465" s="55" t="s">
        <v>95</v>
      </c>
      <c r="F465" s="55" t="s">
        <v>25</v>
      </c>
      <c r="G465" s="56">
        <v>1</v>
      </c>
      <c r="H465" s="57">
        <v>16003</v>
      </c>
      <c r="I465" s="55" t="s">
        <v>265</v>
      </c>
      <c r="J465" s="57"/>
      <c r="K465" s="57"/>
      <c r="L465" s="57"/>
      <c r="M465" s="60"/>
      <c r="N465" s="60"/>
      <c r="O465" s="60"/>
      <c r="P465" s="60"/>
      <c r="Q465" s="60"/>
      <c r="R465" s="60"/>
      <c r="S465" s="58"/>
      <c r="T465" s="66"/>
      <c r="U465" s="57"/>
      <c r="V465" s="57"/>
      <c r="W465" s="57">
        <f t="shared" ca="1" si="21"/>
        <v>13</v>
      </c>
      <c r="X465" s="55" t="str">
        <f t="shared" ca="1" si="22"/>
        <v>1 группа</v>
      </c>
      <c r="Y465" s="55" t="str">
        <f t="shared" ca="1" si="23"/>
        <v>1 подгруппа</v>
      </c>
      <c r="Z465" s="55"/>
      <c r="AA465" s="55" t="s">
        <v>22</v>
      </c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</row>
    <row r="466" spans="1:57" ht="25.5" x14ac:dyDescent="0.25">
      <c r="A466" s="57">
        <v>4848</v>
      </c>
      <c r="B466" s="54">
        <v>2017</v>
      </c>
      <c r="C466" s="55" t="s">
        <v>38</v>
      </c>
      <c r="D466" s="55" t="s">
        <v>152</v>
      </c>
      <c r="E466" s="55" t="s">
        <v>27</v>
      </c>
      <c r="F466" s="55" t="s">
        <v>25</v>
      </c>
      <c r="G466" s="56">
        <v>0.75</v>
      </c>
      <c r="H466" s="57">
        <v>16003</v>
      </c>
      <c r="I466" s="55" t="s">
        <v>153</v>
      </c>
      <c r="J466" s="57">
        <v>12</v>
      </c>
      <c r="K466" s="57">
        <v>6</v>
      </c>
      <c r="L466" s="57"/>
      <c r="M466" s="60"/>
      <c r="N466" s="60"/>
      <c r="O466" s="60"/>
      <c r="P466" s="60">
        <v>1</v>
      </c>
      <c r="Q466" s="60"/>
      <c r="R466" s="60"/>
      <c r="S466" s="58"/>
      <c r="T466" s="66"/>
      <c r="U466" s="57"/>
      <c r="V466" s="57"/>
      <c r="W466" s="57">
        <f t="shared" ca="1" si="21"/>
        <v>13</v>
      </c>
      <c r="X466" s="55" t="str">
        <f t="shared" ca="1" si="22"/>
        <v>1 группа</v>
      </c>
      <c r="Y466" s="55" t="str">
        <f t="shared" ca="1" si="23"/>
        <v>1 подгруппа</v>
      </c>
      <c r="Z466" s="55"/>
      <c r="AA466" s="55" t="s">
        <v>22</v>
      </c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</row>
    <row r="467" spans="1:57" ht="25.5" x14ac:dyDescent="0.25">
      <c r="A467" s="57">
        <v>4848</v>
      </c>
      <c r="B467" s="54">
        <v>2017</v>
      </c>
      <c r="C467" s="55" t="s">
        <v>38</v>
      </c>
      <c r="D467" s="55" t="s">
        <v>41</v>
      </c>
      <c r="E467" s="55" t="s">
        <v>27</v>
      </c>
      <c r="F467" s="55" t="s">
        <v>25</v>
      </c>
      <c r="G467" s="56">
        <v>1</v>
      </c>
      <c r="H467" s="57">
        <v>16003</v>
      </c>
      <c r="I467" s="55" t="s">
        <v>265</v>
      </c>
      <c r="J467" s="57">
        <v>34</v>
      </c>
      <c r="K467" s="57"/>
      <c r="L467" s="57">
        <v>20</v>
      </c>
      <c r="M467" s="60"/>
      <c r="N467" s="60"/>
      <c r="O467" s="60">
        <v>1</v>
      </c>
      <c r="P467" s="60"/>
      <c r="Q467" s="60"/>
      <c r="R467" s="60"/>
      <c r="S467" s="58"/>
      <c r="T467" s="66"/>
      <c r="U467" s="57"/>
      <c r="V467" s="57"/>
      <c r="W467" s="57">
        <f t="shared" ca="1" si="21"/>
        <v>13</v>
      </c>
      <c r="X467" s="55" t="str">
        <f t="shared" ca="1" si="22"/>
        <v>1 группа</v>
      </c>
      <c r="Y467" s="55" t="str">
        <f t="shared" ca="1" si="23"/>
        <v>1 подгруппа</v>
      </c>
      <c r="Z467" s="55"/>
      <c r="AA467" s="55" t="s">
        <v>22</v>
      </c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</row>
    <row r="468" spans="1:57" ht="25.5" x14ac:dyDescent="0.25">
      <c r="A468" s="57">
        <v>4848</v>
      </c>
      <c r="B468" s="54">
        <v>2017</v>
      </c>
      <c r="C468" s="55" t="s">
        <v>38</v>
      </c>
      <c r="D468" s="55" t="s">
        <v>41</v>
      </c>
      <c r="E468" s="55" t="s">
        <v>27</v>
      </c>
      <c r="F468" s="55" t="s">
        <v>25</v>
      </c>
      <c r="G468" s="56">
        <v>1</v>
      </c>
      <c r="H468" s="57">
        <v>16003</v>
      </c>
      <c r="I468" s="55" t="s">
        <v>139</v>
      </c>
      <c r="J468" s="57"/>
      <c r="K468" s="57"/>
      <c r="L468" s="57">
        <v>34</v>
      </c>
      <c r="M468" s="60">
        <v>1</v>
      </c>
      <c r="N468" s="60">
        <v>1</v>
      </c>
      <c r="O468" s="60"/>
      <c r="P468" s="60"/>
      <c r="Q468" s="60"/>
      <c r="R468" s="60"/>
      <c r="S468" s="58"/>
      <c r="T468" s="66"/>
      <c r="U468" s="57"/>
      <c r="V468" s="57"/>
      <c r="W468" s="57">
        <f t="shared" ca="1" si="21"/>
        <v>13</v>
      </c>
      <c r="X468" s="55" t="str">
        <f t="shared" ca="1" si="22"/>
        <v>1 группа</v>
      </c>
      <c r="Y468" s="55" t="str">
        <f t="shared" ca="1" si="23"/>
        <v>1 подгруппа</v>
      </c>
      <c r="Z468" s="55"/>
      <c r="AA468" s="55" t="s">
        <v>22</v>
      </c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</row>
    <row r="469" spans="1:57" ht="25.5" x14ac:dyDescent="0.25">
      <c r="A469" s="57">
        <v>4848</v>
      </c>
      <c r="B469" s="54">
        <v>2017</v>
      </c>
      <c r="C469" s="55" t="s">
        <v>38</v>
      </c>
      <c r="D469" s="55" t="s">
        <v>266</v>
      </c>
      <c r="E469" s="55" t="s">
        <v>20</v>
      </c>
      <c r="F469" s="55" t="s">
        <v>21</v>
      </c>
      <c r="G469" s="56">
        <v>0.37</v>
      </c>
      <c r="H469" s="57">
        <v>16003</v>
      </c>
      <c r="I469" s="55" t="s">
        <v>267</v>
      </c>
      <c r="J469" s="57"/>
      <c r="K469" s="57"/>
      <c r="L469" s="57">
        <v>72</v>
      </c>
      <c r="M469" s="60"/>
      <c r="N469" s="60"/>
      <c r="O469" s="60">
        <v>1</v>
      </c>
      <c r="P469" s="60"/>
      <c r="Q469" s="60"/>
      <c r="R469" s="60"/>
      <c r="S469" s="58"/>
      <c r="T469" s="66"/>
      <c r="U469" s="57"/>
      <c r="V469" s="57"/>
      <c r="W469" s="57">
        <f t="shared" ca="1" si="21"/>
        <v>13</v>
      </c>
      <c r="X469" s="55" t="str">
        <f t="shared" ca="1" si="22"/>
        <v>1 группа</v>
      </c>
      <c r="Y469" s="55" t="str">
        <f t="shared" ca="1" si="23"/>
        <v>1 подгруппа</v>
      </c>
      <c r="Z469" s="55"/>
      <c r="AA469" s="55" t="s">
        <v>22</v>
      </c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</row>
    <row r="470" spans="1:57" ht="25.5" x14ac:dyDescent="0.25">
      <c r="A470" s="57">
        <v>4848</v>
      </c>
      <c r="B470" s="54">
        <v>2017</v>
      </c>
      <c r="C470" s="55" t="s">
        <v>268</v>
      </c>
      <c r="D470" s="55" t="s">
        <v>269</v>
      </c>
      <c r="E470" s="55" t="s">
        <v>91</v>
      </c>
      <c r="F470" s="55" t="s">
        <v>25</v>
      </c>
      <c r="G470" s="56">
        <v>1</v>
      </c>
      <c r="H470" s="57">
        <v>16003</v>
      </c>
      <c r="I470" s="55" t="s">
        <v>270</v>
      </c>
      <c r="J470" s="57">
        <v>18</v>
      </c>
      <c r="K470" s="57">
        <v>18</v>
      </c>
      <c r="L470" s="57"/>
      <c r="M470" s="60"/>
      <c r="N470" s="60"/>
      <c r="O470" s="60"/>
      <c r="P470" s="60">
        <v>1</v>
      </c>
      <c r="Q470" s="60"/>
      <c r="R470" s="60"/>
      <c r="S470" s="58"/>
      <c r="T470" s="66"/>
      <c r="U470" s="57"/>
      <c r="V470" s="57"/>
      <c r="W470" s="57">
        <f t="shared" ca="1" si="21"/>
        <v>13</v>
      </c>
      <c r="X470" s="55" t="str">
        <f t="shared" ca="1" si="22"/>
        <v>1 группа</v>
      </c>
      <c r="Y470" s="55" t="str">
        <f t="shared" ca="1" si="23"/>
        <v>1 подгруппа</v>
      </c>
      <c r="Z470" s="55"/>
      <c r="AA470" s="55" t="s">
        <v>22</v>
      </c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</row>
    <row r="471" spans="1:57" ht="25.5" x14ac:dyDescent="0.25">
      <c r="A471" s="57">
        <v>4848</v>
      </c>
      <c r="B471" s="54">
        <v>2017</v>
      </c>
      <c r="C471" s="55" t="s">
        <v>48</v>
      </c>
      <c r="D471" s="55" t="s">
        <v>98</v>
      </c>
      <c r="E471" s="55" t="s">
        <v>30</v>
      </c>
      <c r="F471" s="55" t="s">
        <v>25</v>
      </c>
      <c r="G471" s="56">
        <v>0.5</v>
      </c>
      <c r="H471" s="57">
        <v>16003</v>
      </c>
      <c r="I471" s="55" t="s">
        <v>154</v>
      </c>
      <c r="J471" s="57">
        <v>16</v>
      </c>
      <c r="K471" s="57">
        <v>16</v>
      </c>
      <c r="L471" s="57">
        <v>16</v>
      </c>
      <c r="M471" s="60"/>
      <c r="N471" s="60"/>
      <c r="O471" s="60">
        <v>1</v>
      </c>
      <c r="P471" s="60"/>
      <c r="Q471" s="60"/>
      <c r="R471" s="60"/>
      <c r="S471" s="58"/>
      <c r="T471" s="66"/>
      <c r="U471" s="57"/>
      <c r="V471" s="57"/>
      <c r="W471" s="57">
        <f t="shared" ca="1" si="21"/>
        <v>13</v>
      </c>
      <c r="X471" s="55" t="str">
        <f t="shared" ca="1" si="22"/>
        <v>1 группа</v>
      </c>
      <c r="Y471" s="55" t="str">
        <f t="shared" ca="1" si="23"/>
        <v>1 подгруппа</v>
      </c>
      <c r="Z471" s="55"/>
      <c r="AA471" s="55" t="s">
        <v>22</v>
      </c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</row>
    <row r="472" spans="1:57" ht="25.5" x14ac:dyDescent="0.25">
      <c r="A472" s="57">
        <v>4848</v>
      </c>
      <c r="B472" s="54">
        <v>2018</v>
      </c>
      <c r="C472" s="55" t="s">
        <v>155</v>
      </c>
      <c r="D472" s="55" t="s">
        <v>156</v>
      </c>
      <c r="E472" s="55" t="s">
        <v>157</v>
      </c>
      <c r="F472" s="55" t="s">
        <v>23</v>
      </c>
      <c r="G472" s="56">
        <v>1</v>
      </c>
      <c r="H472" s="57">
        <v>17231</v>
      </c>
      <c r="I472" s="55" t="s">
        <v>158</v>
      </c>
      <c r="J472" s="57"/>
      <c r="K472" s="57">
        <v>18</v>
      </c>
      <c r="L472" s="57"/>
      <c r="M472" s="60"/>
      <c r="N472" s="60"/>
      <c r="O472" s="60"/>
      <c r="P472" s="60"/>
      <c r="Q472" s="60"/>
      <c r="R472" s="60"/>
      <c r="S472" s="58"/>
      <c r="T472" s="66"/>
      <c r="U472" s="57"/>
      <c r="V472" s="57"/>
      <c r="W472" s="57">
        <f t="shared" ca="1" si="21"/>
        <v>13</v>
      </c>
      <c r="X472" s="55" t="str">
        <f t="shared" ca="1" si="22"/>
        <v>1 группа</v>
      </c>
      <c r="Y472" s="55" t="str">
        <f t="shared" ca="1" si="23"/>
        <v>1 подгруппа</v>
      </c>
      <c r="Z472" s="55"/>
      <c r="AA472" s="55" t="s">
        <v>22</v>
      </c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</row>
    <row r="473" spans="1:57" ht="51" x14ac:dyDescent="0.25">
      <c r="A473" s="57">
        <v>4848</v>
      </c>
      <c r="B473" s="54">
        <v>2018</v>
      </c>
      <c r="C473" s="55" t="s">
        <v>0</v>
      </c>
      <c r="D473" s="55" t="s">
        <v>272</v>
      </c>
      <c r="E473" s="55" t="s">
        <v>27</v>
      </c>
      <c r="F473" s="55" t="s">
        <v>25</v>
      </c>
      <c r="G473" s="56">
        <v>0.75</v>
      </c>
      <c r="H473" s="57">
        <v>17231</v>
      </c>
      <c r="I473" s="55" t="s">
        <v>273</v>
      </c>
      <c r="J473" s="57">
        <v>18</v>
      </c>
      <c r="K473" s="57">
        <v>18</v>
      </c>
      <c r="L473" s="57"/>
      <c r="M473" s="60"/>
      <c r="N473" s="60"/>
      <c r="O473" s="60"/>
      <c r="P473" s="60"/>
      <c r="Q473" s="60"/>
      <c r="R473" s="60"/>
      <c r="S473" s="58"/>
      <c r="T473" s="66"/>
      <c r="U473" s="57"/>
      <c r="V473" s="57"/>
      <c r="W473" s="57">
        <f t="shared" ca="1" si="21"/>
        <v>13</v>
      </c>
      <c r="X473" s="55" t="str">
        <f t="shared" ca="1" si="22"/>
        <v>1 группа</v>
      </c>
      <c r="Y473" s="55" t="str">
        <f t="shared" ca="1" si="23"/>
        <v>1 подгруппа</v>
      </c>
      <c r="Z473" s="55"/>
      <c r="AA473" s="55" t="s">
        <v>22</v>
      </c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</row>
    <row r="474" spans="1:57" ht="25.5" x14ac:dyDescent="0.25">
      <c r="A474" s="57">
        <v>4848</v>
      </c>
      <c r="B474" s="54">
        <v>2018</v>
      </c>
      <c r="C474" s="55" t="s">
        <v>38</v>
      </c>
      <c r="D474" s="55" t="s">
        <v>229</v>
      </c>
      <c r="E474" s="55" t="s">
        <v>95</v>
      </c>
      <c r="F474" s="55" t="s">
        <v>25</v>
      </c>
      <c r="G474" s="56">
        <v>1</v>
      </c>
      <c r="H474" s="57">
        <v>17231</v>
      </c>
      <c r="I474" s="55" t="s">
        <v>362</v>
      </c>
      <c r="J474" s="57"/>
      <c r="K474" s="57"/>
      <c r="L474" s="57"/>
      <c r="M474" s="60">
        <v>1</v>
      </c>
      <c r="N474" s="60">
        <v>1</v>
      </c>
      <c r="O474" s="60"/>
      <c r="P474" s="60"/>
      <c r="Q474" s="60"/>
      <c r="R474" s="60"/>
      <c r="S474" s="58"/>
      <c r="T474" s="66"/>
      <c r="U474" s="57"/>
      <c r="V474" s="57"/>
      <c r="W474" s="57">
        <f t="shared" ca="1" si="21"/>
        <v>13</v>
      </c>
      <c r="X474" s="55" t="str">
        <f t="shared" ca="1" si="22"/>
        <v>1 группа</v>
      </c>
      <c r="Y474" s="55" t="str">
        <f t="shared" ca="1" si="23"/>
        <v>1 подгруппа</v>
      </c>
      <c r="Z474" s="55"/>
      <c r="AA474" s="55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</row>
    <row r="475" spans="1:57" ht="51" x14ac:dyDescent="0.25">
      <c r="A475" s="57">
        <v>4848</v>
      </c>
      <c r="B475" s="54">
        <v>2018</v>
      </c>
      <c r="C475" s="55" t="s">
        <v>38</v>
      </c>
      <c r="D475" s="55" t="s">
        <v>229</v>
      </c>
      <c r="E475" s="55" t="s">
        <v>95</v>
      </c>
      <c r="F475" s="55" t="s">
        <v>25</v>
      </c>
      <c r="G475" s="56">
        <v>1</v>
      </c>
      <c r="H475" s="57">
        <v>17231</v>
      </c>
      <c r="I475" s="55" t="s">
        <v>274</v>
      </c>
      <c r="J475" s="57">
        <v>36</v>
      </c>
      <c r="K475" s="57">
        <v>36</v>
      </c>
      <c r="L475" s="57"/>
      <c r="M475" s="60"/>
      <c r="N475" s="60"/>
      <c r="O475" s="60"/>
      <c r="P475" s="60"/>
      <c r="Q475" s="60"/>
      <c r="R475" s="60"/>
      <c r="S475" s="58"/>
      <c r="T475" s="66"/>
      <c r="U475" s="57"/>
      <c r="V475" s="57"/>
      <c r="W475" s="57">
        <f t="shared" ca="1" si="21"/>
        <v>13</v>
      </c>
      <c r="X475" s="55" t="str">
        <f t="shared" ca="1" si="22"/>
        <v>1 группа</v>
      </c>
      <c r="Y475" s="55" t="str">
        <f t="shared" ca="1" si="23"/>
        <v>1 подгруппа</v>
      </c>
      <c r="Z475" s="55"/>
      <c r="AA475" s="55" t="s">
        <v>22</v>
      </c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</row>
    <row r="476" spans="1:57" ht="25.5" x14ac:dyDescent="0.25">
      <c r="A476" s="57">
        <v>4848</v>
      </c>
      <c r="B476" s="54">
        <v>2018</v>
      </c>
      <c r="C476" s="55" t="s">
        <v>38</v>
      </c>
      <c r="D476" s="55" t="s">
        <v>229</v>
      </c>
      <c r="E476" s="55" t="s">
        <v>95</v>
      </c>
      <c r="F476" s="55" t="s">
        <v>25</v>
      </c>
      <c r="G476" s="56">
        <v>1</v>
      </c>
      <c r="H476" s="57">
        <v>17231</v>
      </c>
      <c r="I476" s="55" t="s">
        <v>275</v>
      </c>
      <c r="J476" s="57"/>
      <c r="K476" s="57"/>
      <c r="L476" s="57">
        <v>36</v>
      </c>
      <c r="M476" s="60"/>
      <c r="N476" s="60"/>
      <c r="O476" s="60"/>
      <c r="P476" s="60"/>
      <c r="Q476" s="60"/>
      <c r="R476" s="60"/>
      <c r="S476" s="58"/>
      <c r="T476" s="66"/>
      <c r="U476" s="57"/>
      <c r="V476" s="57"/>
      <c r="W476" s="57">
        <f t="shared" ca="1" si="21"/>
        <v>13</v>
      </c>
      <c r="X476" s="55" t="str">
        <f t="shared" ca="1" si="22"/>
        <v>1 группа</v>
      </c>
      <c r="Y476" s="55" t="str">
        <f t="shared" ca="1" si="23"/>
        <v>1 подгруппа</v>
      </c>
      <c r="Z476" s="55"/>
      <c r="AA476" s="55" t="s">
        <v>22</v>
      </c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</row>
    <row r="477" spans="1:57" ht="38.25" x14ac:dyDescent="0.25">
      <c r="A477" s="57">
        <v>4848</v>
      </c>
      <c r="B477" s="54">
        <v>2018</v>
      </c>
      <c r="C477" s="55" t="s">
        <v>38</v>
      </c>
      <c r="D477" s="55" t="s">
        <v>152</v>
      </c>
      <c r="E477" s="55" t="s">
        <v>27</v>
      </c>
      <c r="F477" s="55" t="s">
        <v>25</v>
      </c>
      <c r="G477" s="56">
        <v>0.75</v>
      </c>
      <c r="H477" s="57">
        <v>17231</v>
      </c>
      <c r="I477" s="55" t="s">
        <v>276</v>
      </c>
      <c r="J477" s="57">
        <v>18</v>
      </c>
      <c r="K477" s="57">
        <v>18</v>
      </c>
      <c r="L477" s="57"/>
      <c r="M477" s="60"/>
      <c r="N477" s="60"/>
      <c r="O477" s="60"/>
      <c r="P477" s="60"/>
      <c r="Q477" s="60"/>
      <c r="R477" s="60"/>
      <c r="S477" s="58"/>
      <c r="T477" s="66"/>
      <c r="U477" s="57"/>
      <c r="V477" s="57"/>
      <c r="W477" s="57">
        <f t="shared" ca="1" si="21"/>
        <v>13</v>
      </c>
      <c r="X477" s="55" t="str">
        <f t="shared" ca="1" si="22"/>
        <v>1 группа</v>
      </c>
      <c r="Y477" s="55" t="str">
        <f t="shared" ca="1" si="23"/>
        <v>1 подгруппа</v>
      </c>
      <c r="Z477" s="55"/>
      <c r="AA477" s="55" t="s">
        <v>22</v>
      </c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</row>
    <row r="478" spans="1:57" ht="25.5" x14ac:dyDescent="0.25">
      <c r="A478" s="57">
        <v>4848</v>
      </c>
      <c r="B478" s="54">
        <v>2018</v>
      </c>
      <c r="C478" s="55" t="s">
        <v>38</v>
      </c>
      <c r="D478" s="55" t="s">
        <v>266</v>
      </c>
      <c r="E478" s="55" t="s">
        <v>20</v>
      </c>
      <c r="F478" s="55" t="s">
        <v>21</v>
      </c>
      <c r="G478" s="56">
        <v>0.37</v>
      </c>
      <c r="H478" s="57">
        <v>17231</v>
      </c>
      <c r="I478" s="55" t="s">
        <v>277</v>
      </c>
      <c r="J478" s="57"/>
      <c r="K478" s="57"/>
      <c r="L478" s="57"/>
      <c r="M478" s="60"/>
      <c r="N478" s="60"/>
      <c r="O478" s="60"/>
      <c r="P478" s="60"/>
      <c r="Q478" s="60"/>
      <c r="R478" s="60"/>
      <c r="S478" s="58"/>
      <c r="T478" s="66"/>
      <c r="U478" s="57"/>
      <c r="V478" s="57"/>
      <c r="W478" s="57">
        <f t="shared" ca="1" si="21"/>
        <v>13</v>
      </c>
      <c r="X478" s="55" t="str">
        <f t="shared" ca="1" si="22"/>
        <v>1 группа</v>
      </c>
      <c r="Y478" s="55" t="str">
        <f t="shared" ca="1" si="23"/>
        <v>1 подгруппа</v>
      </c>
      <c r="Z478" s="55"/>
      <c r="AA478" s="55" t="s">
        <v>22</v>
      </c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</row>
    <row r="479" spans="1:57" ht="38.25" x14ac:dyDescent="0.25">
      <c r="A479" s="57">
        <v>4848</v>
      </c>
      <c r="B479" s="54">
        <v>2018</v>
      </c>
      <c r="C479" s="55" t="s">
        <v>38</v>
      </c>
      <c r="D479" s="55" t="s">
        <v>266</v>
      </c>
      <c r="E479" s="55" t="s">
        <v>20</v>
      </c>
      <c r="F479" s="55" t="s">
        <v>21</v>
      </c>
      <c r="G479" s="56">
        <v>0.37</v>
      </c>
      <c r="H479" s="57">
        <v>17231</v>
      </c>
      <c r="I479" s="55" t="s">
        <v>278</v>
      </c>
      <c r="J479" s="57">
        <v>18</v>
      </c>
      <c r="K479" s="57">
        <v>18</v>
      </c>
      <c r="L479" s="57"/>
      <c r="M479" s="60"/>
      <c r="N479" s="60"/>
      <c r="O479" s="60"/>
      <c r="P479" s="60"/>
      <c r="Q479" s="60"/>
      <c r="R479" s="60"/>
      <c r="S479" s="58"/>
      <c r="T479" s="66"/>
      <c r="U479" s="57"/>
      <c r="V479" s="57"/>
      <c r="W479" s="57">
        <f t="shared" ca="1" si="21"/>
        <v>13</v>
      </c>
      <c r="X479" s="55" t="str">
        <f t="shared" ca="1" si="22"/>
        <v>1 группа</v>
      </c>
      <c r="Y479" s="55" t="str">
        <f t="shared" ca="1" si="23"/>
        <v>1 подгруппа</v>
      </c>
      <c r="Z479" s="55"/>
      <c r="AA479" s="55" t="s">
        <v>22</v>
      </c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</row>
    <row r="480" spans="1:57" ht="38.25" x14ac:dyDescent="0.25">
      <c r="A480" s="57">
        <v>4848</v>
      </c>
      <c r="B480" s="54">
        <v>2018</v>
      </c>
      <c r="C480" s="55" t="s">
        <v>38</v>
      </c>
      <c r="D480" s="55" t="s">
        <v>266</v>
      </c>
      <c r="E480" s="55" t="s">
        <v>20</v>
      </c>
      <c r="F480" s="55" t="s">
        <v>21</v>
      </c>
      <c r="G480" s="56">
        <v>0.37</v>
      </c>
      <c r="H480" s="57">
        <v>17231</v>
      </c>
      <c r="I480" s="55" t="s">
        <v>279</v>
      </c>
      <c r="J480" s="57">
        <v>18</v>
      </c>
      <c r="K480" s="57">
        <v>18</v>
      </c>
      <c r="L480" s="57"/>
      <c r="M480" s="60"/>
      <c r="N480" s="60"/>
      <c r="O480" s="60"/>
      <c r="P480" s="60"/>
      <c r="Q480" s="60"/>
      <c r="R480" s="60"/>
      <c r="S480" s="58"/>
      <c r="T480" s="66"/>
      <c r="U480" s="57"/>
      <c r="V480" s="57"/>
      <c r="W480" s="57">
        <f t="shared" ca="1" si="21"/>
        <v>13</v>
      </c>
      <c r="X480" s="55" t="str">
        <f t="shared" ca="1" si="22"/>
        <v>1 группа</v>
      </c>
      <c r="Y480" s="55" t="str">
        <f t="shared" ca="1" si="23"/>
        <v>1 подгруппа</v>
      </c>
      <c r="Z480" s="55"/>
      <c r="AA480" s="55" t="s">
        <v>22</v>
      </c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</row>
    <row r="481" spans="1:57" ht="25.5" x14ac:dyDescent="0.25">
      <c r="A481" s="57">
        <v>4848</v>
      </c>
      <c r="B481" s="54">
        <v>2018</v>
      </c>
      <c r="C481" s="55" t="s">
        <v>48</v>
      </c>
      <c r="D481" s="55" t="s">
        <v>173</v>
      </c>
      <c r="E481" s="55" t="s">
        <v>55</v>
      </c>
      <c r="F481" s="55" t="s">
        <v>23</v>
      </c>
      <c r="G481" s="56">
        <v>0.5</v>
      </c>
      <c r="H481" s="57">
        <v>17231</v>
      </c>
      <c r="I481" s="55" t="s">
        <v>174</v>
      </c>
      <c r="J481" s="57"/>
      <c r="K481" s="57"/>
      <c r="L481" s="57"/>
      <c r="M481" s="60"/>
      <c r="N481" s="60"/>
      <c r="O481" s="60"/>
      <c r="P481" s="60"/>
      <c r="Q481" s="60"/>
      <c r="R481" s="60"/>
      <c r="S481" s="58"/>
      <c r="T481" s="66"/>
      <c r="U481" s="57"/>
      <c r="V481" s="57"/>
      <c r="W481" s="57">
        <f t="shared" ca="1" si="21"/>
        <v>13</v>
      </c>
      <c r="X481" s="55" t="str">
        <f t="shared" ca="1" si="22"/>
        <v>1 группа</v>
      </c>
      <c r="Y481" s="55" t="str">
        <f t="shared" ca="1" si="23"/>
        <v>1 подгруппа</v>
      </c>
      <c r="Z481" s="55"/>
      <c r="AA481" s="55" t="s">
        <v>22</v>
      </c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</row>
    <row r="482" spans="1:57" ht="25.5" x14ac:dyDescent="0.25">
      <c r="A482" s="57">
        <v>4848</v>
      </c>
      <c r="B482" s="54">
        <v>2018</v>
      </c>
      <c r="C482" s="55" t="s">
        <v>48</v>
      </c>
      <c r="D482" s="55" t="s">
        <v>173</v>
      </c>
      <c r="E482" s="55" t="s">
        <v>55</v>
      </c>
      <c r="F482" s="55" t="s">
        <v>23</v>
      </c>
      <c r="G482" s="56">
        <v>0.5</v>
      </c>
      <c r="H482" s="57">
        <v>17231</v>
      </c>
      <c r="I482" s="55" t="s">
        <v>175</v>
      </c>
      <c r="J482" s="57">
        <v>18</v>
      </c>
      <c r="K482" s="57">
        <v>18</v>
      </c>
      <c r="L482" s="57"/>
      <c r="M482" s="60"/>
      <c r="N482" s="60"/>
      <c r="O482" s="60"/>
      <c r="P482" s="60"/>
      <c r="Q482" s="60"/>
      <c r="R482" s="60"/>
      <c r="S482" s="58"/>
      <c r="T482" s="66"/>
      <c r="U482" s="57"/>
      <c r="V482" s="57"/>
      <c r="W482" s="57">
        <f t="shared" ca="1" si="21"/>
        <v>13</v>
      </c>
      <c r="X482" s="55" t="str">
        <f t="shared" ca="1" si="22"/>
        <v>1 группа</v>
      </c>
      <c r="Y482" s="55" t="str">
        <f t="shared" ca="1" si="23"/>
        <v>1 подгруппа</v>
      </c>
      <c r="Z482" s="55"/>
      <c r="AA482" s="55" t="s">
        <v>22</v>
      </c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</row>
    <row r="483" spans="1:57" ht="25.5" x14ac:dyDescent="0.25">
      <c r="A483" s="57">
        <v>4848</v>
      </c>
      <c r="B483" s="54">
        <v>2018</v>
      </c>
      <c r="C483" s="55" t="s">
        <v>48</v>
      </c>
      <c r="D483" s="55" t="s">
        <v>62</v>
      </c>
      <c r="E483" s="55" t="s">
        <v>28</v>
      </c>
      <c r="F483" s="55" t="s">
        <v>23</v>
      </c>
      <c r="G483" s="56">
        <v>0.75</v>
      </c>
      <c r="H483" s="57">
        <v>17231</v>
      </c>
      <c r="I483" s="55" t="s">
        <v>174</v>
      </c>
      <c r="J483" s="57"/>
      <c r="K483" s="57"/>
      <c r="L483" s="57"/>
      <c r="M483" s="60"/>
      <c r="N483" s="60"/>
      <c r="O483" s="60"/>
      <c r="P483" s="60"/>
      <c r="Q483" s="60"/>
      <c r="R483" s="60"/>
      <c r="S483" s="58"/>
      <c r="T483" s="66"/>
      <c r="U483" s="57"/>
      <c r="V483" s="57"/>
      <c r="W483" s="57">
        <f t="shared" ca="1" si="21"/>
        <v>13</v>
      </c>
      <c r="X483" s="55" t="str">
        <f t="shared" ca="1" si="22"/>
        <v>1 группа</v>
      </c>
      <c r="Y483" s="55" t="str">
        <f t="shared" ca="1" si="23"/>
        <v>1 подгруппа</v>
      </c>
      <c r="Z483" s="55"/>
      <c r="AA483" s="55" t="s">
        <v>22</v>
      </c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</row>
    <row r="484" spans="1:57" ht="25.5" x14ac:dyDescent="0.25">
      <c r="A484" s="57">
        <v>4848</v>
      </c>
      <c r="B484" s="54">
        <v>2018</v>
      </c>
      <c r="C484" s="55" t="s">
        <v>48</v>
      </c>
      <c r="D484" s="55" t="s">
        <v>62</v>
      </c>
      <c r="E484" s="55" t="s">
        <v>28</v>
      </c>
      <c r="F484" s="55" t="s">
        <v>23</v>
      </c>
      <c r="G484" s="56">
        <v>0.75</v>
      </c>
      <c r="H484" s="57">
        <v>17231</v>
      </c>
      <c r="I484" s="55" t="s">
        <v>176</v>
      </c>
      <c r="J484" s="57">
        <v>9</v>
      </c>
      <c r="K484" s="57"/>
      <c r="L484" s="57">
        <v>27</v>
      </c>
      <c r="M484" s="60"/>
      <c r="N484" s="60"/>
      <c r="O484" s="60"/>
      <c r="P484" s="60"/>
      <c r="Q484" s="60"/>
      <c r="R484" s="60"/>
      <c r="S484" s="58"/>
      <c r="T484" s="66"/>
      <c r="U484" s="57"/>
      <c r="V484" s="57"/>
      <c r="W484" s="57">
        <f t="shared" ca="1" si="21"/>
        <v>13</v>
      </c>
      <c r="X484" s="55" t="str">
        <f t="shared" ca="1" si="22"/>
        <v>1 группа</v>
      </c>
      <c r="Y484" s="55" t="str">
        <f t="shared" ca="1" si="23"/>
        <v>1 подгруппа</v>
      </c>
      <c r="Z484" s="55"/>
      <c r="AA484" s="55" t="s">
        <v>22</v>
      </c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</row>
    <row r="485" spans="1:57" ht="25.5" x14ac:dyDescent="0.25">
      <c r="A485" s="57">
        <v>4858</v>
      </c>
      <c r="B485" s="54">
        <v>2016</v>
      </c>
      <c r="C485" s="55" t="s">
        <v>64</v>
      </c>
      <c r="D485" s="55" t="s">
        <v>65</v>
      </c>
      <c r="E485" s="55" t="s">
        <v>30</v>
      </c>
      <c r="F485" s="55" t="s">
        <v>25</v>
      </c>
      <c r="G485" s="56">
        <v>1</v>
      </c>
      <c r="H485" s="57">
        <v>15177</v>
      </c>
      <c r="I485" s="55" t="s">
        <v>177</v>
      </c>
      <c r="J485" s="57">
        <v>18</v>
      </c>
      <c r="K485" s="57">
        <v>18</v>
      </c>
      <c r="L485" s="57"/>
      <c r="M485" s="60"/>
      <c r="N485" s="60"/>
      <c r="O485" s="60"/>
      <c r="P485" s="60"/>
      <c r="Q485" s="60"/>
      <c r="R485" s="60"/>
      <c r="S485" s="58"/>
      <c r="T485" s="66"/>
      <c r="U485" s="57"/>
      <c r="V485" s="57"/>
      <c r="W485" s="57">
        <f t="shared" ca="1" si="21"/>
        <v>27</v>
      </c>
      <c r="X485" s="55" t="str">
        <f t="shared" ca="1" si="22"/>
        <v>1 группа</v>
      </c>
      <c r="Y485" s="55" t="str">
        <f t="shared" ca="1" si="23"/>
        <v>2 подгруппы</v>
      </c>
      <c r="Z485" s="55"/>
      <c r="AA485" s="55" t="s">
        <v>22</v>
      </c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</row>
    <row r="486" spans="1:57" ht="25.5" x14ac:dyDescent="0.25">
      <c r="A486" s="57">
        <v>4858</v>
      </c>
      <c r="B486" s="54">
        <v>2016</v>
      </c>
      <c r="C486" s="55" t="s">
        <v>45</v>
      </c>
      <c r="D486" s="55" t="s">
        <v>96</v>
      </c>
      <c r="E486" s="55" t="s">
        <v>20</v>
      </c>
      <c r="F486" s="55" t="s">
        <v>21</v>
      </c>
      <c r="G486" s="56"/>
      <c r="H486" s="57">
        <v>15177</v>
      </c>
      <c r="I486" s="55" t="s">
        <v>361</v>
      </c>
      <c r="J486" s="57"/>
      <c r="K486" s="57">
        <v>28</v>
      </c>
      <c r="L486" s="57"/>
      <c r="M486" s="60"/>
      <c r="N486" s="60"/>
      <c r="O486" s="60"/>
      <c r="P486" s="60">
        <v>1</v>
      </c>
      <c r="Q486" s="60"/>
      <c r="R486" s="60"/>
      <c r="S486" s="58"/>
      <c r="T486" s="66"/>
      <c r="U486" s="57"/>
      <c r="V486" s="57"/>
      <c r="W486" s="57">
        <f t="shared" ca="1" si="21"/>
        <v>27</v>
      </c>
      <c r="X486" s="55" t="str">
        <f t="shared" ca="1" si="22"/>
        <v>1 группа</v>
      </c>
      <c r="Y486" s="55" t="str">
        <f t="shared" ca="1" si="23"/>
        <v>2 подгруппы</v>
      </c>
      <c r="Z486" s="55"/>
      <c r="AA486" s="55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</row>
    <row r="487" spans="1:57" ht="25.5" x14ac:dyDescent="0.25">
      <c r="A487" s="57">
        <v>4858</v>
      </c>
      <c r="B487" s="54">
        <v>2016</v>
      </c>
      <c r="C487" s="55" t="s">
        <v>42</v>
      </c>
      <c r="D487" s="55" t="s">
        <v>83</v>
      </c>
      <c r="E487" s="55" t="s">
        <v>26</v>
      </c>
      <c r="F487" s="55" t="s">
        <v>25</v>
      </c>
      <c r="G487" s="56">
        <v>1</v>
      </c>
      <c r="H487" s="57">
        <v>15177</v>
      </c>
      <c r="I487" s="55" t="s">
        <v>75</v>
      </c>
      <c r="J487" s="57">
        <v>17</v>
      </c>
      <c r="K487" s="57">
        <v>34</v>
      </c>
      <c r="L487" s="57"/>
      <c r="M487" s="60"/>
      <c r="N487" s="60"/>
      <c r="O487" s="60"/>
      <c r="P487" s="60">
        <v>1</v>
      </c>
      <c r="Q487" s="60"/>
      <c r="R487" s="60"/>
      <c r="S487" s="58"/>
      <c r="T487" s="66"/>
      <c r="U487" s="57"/>
      <c r="V487" s="57"/>
      <c r="W487" s="57">
        <f t="shared" ca="1" si="21"/>
        <v>27</v>
      </c>
      <c r="X487" s="55" t="str">
        <f t="shared" ca="1" si="22"/>
        <v>1 группа</v>
      </c>
      <c r="Y487" s="55" t="str">
        <f t="shared" ca="1" si="23"/>
        <v>2 подгруппы</v>
      </c>
      <c r="Z487" s="55"/>
      <c r="AA487" s="55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</row>
    <row r="488" spans="1:57" ht="25.5" x14ac:dyDescent="0.25">
      <c r="A488" s="57">
        <v>4858</v>
      </c>
      <c r="B488" s="54">
        <v>2016</v>
      </c>
      <c r="C488" s="55" t="s">
        <v>86</v>
      </c>
      <c r="D488" s="55" t="s">
        <v>89</v>
      </c>
      <c r="E488" s="55" t="s">
        <v>90</v>
      </c>
      <c r="F488" s="55" t="s">
        <v>23</v>
      </c>
      <c r="G488" s="56"/>
      <c r="H488" s="57">
        <v>15177</v>
      </c>
      <c r="I488" s="55" t="s">
        <v>88</v>
      </c>
      <c r="J488" s="57">
        <v>17</v>
      </c>
      <c r="K488" s="57">
        <v>34</v>
      </c>
      <c r="L488" s="57"/>
      <c r="M488" s="60"/>
      <c r="N488" s="60"/>
      <c r="O488" s="60">
        <v>1</v>
      </c>
      <c r="P488" s="60"/>
      <c r="Q488" s="60"/>
      <c r="R488" s="60"/>
      <c r="S488" s="58"/>
      <c r="T488" s="66"/>
      <c r="U488" s="57"/>
      <c r="V488" s="57"/>
      <c r="W488" s="57">
        <f t="shared" ca="1" si="21"/>
        <v>27</v>
      </c>
      <c r="X488" s="55" t="str">
        <f t="shared" ca="1" si="22"/>
        <v>1 группа</v>
      </c>
      <c r="Y488" s="55" t="str">
        <f t="shared" ca="1" si="23"/>
        <v>2 подгруппы</v>
      </c>
      <c r="Z488" s="55"/>
      <c r="AA488" s="55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</row>
    <row r="489" spans="1:57" ht="25.5" x14ac:dyDescent="0.25">
      <c r="A489" s="57">
        <v>4858</v>
      </c>
      <c r="B489" s="54">
        <v>2016</v>
      </c>
      <c r="C489" s="55" t="s">
        <v>67</v>
      </c>
      <c r="D489" s="55" t="s">
        <v>112</v>
      </c>
      <c r="E489" s="55" t="s">
        <v>24</v>
      </c>
      <c r="F489" s="55" t="s">
        <v>25</v>
      </c>
      <c r="G489" s="56">
        <v>1</v>
      </c>
      <c r="H489" s="57">
        <v>15177</v>
      </c>
      <c r="I489" s="55" t="s">
        <v>179</v>
      </c>
      <c r="J489" s="57">
        <v>34</v>
      </c>
      <c r="K489" s="57">
        <v>17</v>
      </c>
      <c r="L489" s="57"/>
      <c r="M489" s="60"/>
      <c r="N489" s="60"/>
      <c r="O489" s="60"/>
      <c r="P489" s="60"/>
      <c r="Q489" s="60"/>
      <c r="R489" s="60"/>
      <c r="S489" s="58"/>
      <c r="T489" s="66">
        <v>12</v>
      </c>
      <c r="U489" s="57"/>
      <c r="V489" s="57"/>
      <c r="W489" s="57">
        <f t="shared" ca="1" si="21"/>
        <v>27</v>
      </c>
      <c r="X489" s="55" t="str">
        <f t="shared" ca="1" si="22"/>
        <v>1 группа</v>
      </c>
      <c r="Y489" s="55" t="str">
        <f t="shared" ca="1" si="23"/>
        <v>2 подгруппы</v>
      </c>
      <c r="Z489" s="55"/>
      <c r="AA489" s="55" t="s">
        <v>22</v>
      </c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</row>
    <row r="490" spans="1:57" ht="25.5" x14ac:dyDescent="0.25">
      <c r="A490" s="57">
        <v>4858</v>
      </c>
      <c r="B490" s="54">
        <v>2016</v>
      </c>
      <c r="C490" s="55" t="s">
        <v>107</v>
      </c>
      <c r="D490" s="55" t="s">
        <v>108</v>
      </c>
      <c r="E490" s="55" t="s">
        <v>26</v>
      </c>
      <c r="F490" s="55" t="s">
        <v>25</v>
      </c>
      <c r="G490" s="56">
        <v>1</v>
      </c>
      <c r="H490" s="57">
        <v>15177</v>
      </c>
      <c r="I490" s="55" t="s">
        <v>187</v>
      </c>
      <c r="J490" s="57">
        <v>18</v>
      </c>
      <c r="K490" s="57">
        <v>18</v>
      </c>
      <c r="L490" s="57"/>
      <c r="M490" s="60"/>
      <c r="N490" s="60"/>
      <c r="O490" s="60"/>
      <c r="P490" s="60"/>
      <c r="Q490" s="60"/>
      <c r="R490" s="60"/>
      <c r="S490" s="58"/>
      <c r="T490" s="66"/>
      <c r="U490" s="57"/>
      <c r="V490" s="57"/>
      <c r="W490" s="57">
        <f t="shared" ca="1" si="21"/>
        <v>27</v>
      </c>
      <c r="X490" s="55" t="str">
        <f t="shared" ca="1" si="22"/>
        <v>1 группа</v>
      </c>
      <c r="Y490" s="55" t="str">
        <f t="shared" ca="1" si="23"/>
        <v>2 подгруппы</v>
      </c>
      <c r="Z490" s="55"/>
      <c r="AA490" s="55" t="s">
        <v>22</v>
      </c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</row>
    <row r="491" spans="1:57" ht="25.5" x14ac:dyDescent="0.25">
      <c r="A491" s="57">
        <v>4858</v>
      </c>
      <c r="B491" s="54">
        <v>2016</v>
      </c>
      <c r="C491" s="55" t="s">
        <v>38</v>
      </c>
      <c r="D491" s="55" t="s">
        <v>39</v>
      </c>
      <c r="E491" s="55" t="s">
        <v>20</v>
      </c>
      <c r="F491" s="55" t="s">
        <v>21</v>
      </c>
      <c r="G491" s="56">
        <v>0.5</v>
      </c>
      <c r="H491" s="57">
        <v>15177</v>
      </c>
      <c r="I491" s="55" t="s">
        <v>40</v>
      </c>
      <c r="J491" s="57"/>
      <c r="K491" s="57"/>
      <c r="L491" s="57">
        <v>68</v>
      </c>
      <c r="M491" s="60"/>
      <c r="N491" s="60"/>
      <c r="O491" s="60"/>
      <c r="P491" s="60"/>
      <c r="Q491" s="60"/>
      <c r="R491" s="60"/>
      <c r="S491" s="58"/>
      <c r="T491" s="66">
        <v>6</v>
      </c>
      <c r="U491" s="57"/>
      <c r="V491" s="57"/>
      <c r="W491" s="57">
        <f t="shared" ca="1" si="21"/>
        <v>27</v>
      </c>
      <c r="X491" s="55" t="str">
        <f t="shared" ca="1" si="22"/>
        <v>1 группа</v>
      </c>
      <c r="Y491" s="55" t="str">
        <f t="shared" ca="1" si="23"/>
        <v>2 подгруппы</v>
      </c>
      <c r="Z491" s="55"/>
      <c r="AA491" s="55" t="s">
        <v>22</v>
      </c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</row>
    <row r="492" spans="1:57" ht="25.5" x14ac:dyDescent="0.25">
      <c r="A492" s="57">
        <v>4858</v>
      </c>
      <c r="B492" s="54">
        <v>2016</v>
      </c>
      <c r="C492" s="55" t="s">
        <v>38</v>
      </c>
      <c r="D492" s="55" t="s">
        <v>60</v>
      </c>
      <c r="E492" s="55" t="s">
        <v>20</v>
      </c>
      <c r="F492" s="55" t="s">
        <v>21</v>
      </c>
      <c r="G492" s="56">
        <v>0.75</v>
      </c>
      <c r="H492" s="57">
        <v>15177</v>
      </c>
      <c r="I492" s="55" t="s">
        <v>40</v>
      </c>
      <c r="J492" s="57"/>
      <c r="K492" s="57"/>
      <c r="L492" s="57">
        <v>68</v>
      </c>
      <c r="M492" s="60"/>
      <c r="N492" s="60"/>
      <c r="O492" s="60"/>
      <c r="P492" s="60"/>
      <c r="Q492" s="60"/>
      <c r="R492" s="60"/>
      <c r="S492" s="58"/>
      <c r="T492" s="66">
        <v>18</v>
      </c>
      <c r="U492" s="57"/>
      <c r="V492" s="57"/>
      <c r="W492" s="57">
        <f t="shared" ca="1" si="21"/>
        <v>27</v>
      </c>
      <c r="X492" s="55" t="str">
        <f t="shared" ca="1" si="22"/>
        <v>1 группа</v>
      </c>
      <c r="Y492" s="55" t="str">
        <f t="shared" ca="1" si="23"/>
        <v>2 подгруппы</v>
      </c>
      <c r="Z492" s="55"/>
      <c r="AA492" s="55" t="s">
        <v>22</v>
      </c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</row>
    <row r="493" spans="1:57" ht="25.5" x14ac:dyDescent="0.25">
      <c r="A493" s="57">
        <v>4858</v>
      </c>
      <c r="B493" s="54">
        <v>2016</v>
      </c>
      <c r="C493" s="55" t="s">
        <v>42</v>
      </c>
      <c r="D493" s="55" t="s">
        <v>43</v>
      </c>
      <c r="E493" s="55" t="s">
        <v>20</v>
      </c>
      <c r="F493" s="55" t="s">
        <v>21</v>
      </c>
      <c r="G493" s="56">
        <v>0.12</v>
      </c>
      <c r="H493" s="57">
        <v>15177</v>
      </c>
      <c r="I493" s="55" t="s">
        <v>44</v>
      </c>
      <c r="J493" s="57">
        <v>18</v>
      </c>
      <c r="K493" s="57">
        <v>18</v>
      </c>
      <c r="L493" s="57"/>
      <c r="M493" s="60"/>
      <c r="N493" s="60"/>
      <c r="O493" s="60"/>
      <c r="P493" s="60">
        <v>1</v>
      </c>
      <c r="Q493" s="60"/>
      <c r="R493" s="60"/>
      <c r="S493" s="58"/>
      <c r="T493" s="66"/>
      <c r="U493" s="57"/>
      <c r="V493" s="57"/>
      <c r="W493" s="57">
        <f t="shared" ca="1" si="21"/>
        <v>27</v>
      </c>
      <c r="X493" s="55" t="str">
        <f t="shared" ca="1" si="22"/>
        <v>1 группа</v>
      </c>
      <c r="Y493" s="55" t="str">
        <f t="shared" ca="1" si="23"/>
        <v>2 подгруппы</v>
      </c>
      <c r="Z493" s="55"/>
      <c r="AA493" s="55" t="s">
        <v>22</v>
      </c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</row>
    <row r="494" spans="1:57" ht="25.5" x14ac:dyDescent="0.25">
      <c r="A494" s="57">
        <v>4858</v>
      </c>
      <c r="B494" s="54">
        <v>2016</v>
      </c>
      <c r="C494" s="55" t="s">
        <v>103</v>
      </c>
      <c r="D494" s="55" t="s">
        <v>188</v>
      </c>
      <c r="E494" s="55" t="s">
        <v>105</v>
      </c>
      <c r="F494" s="55" t="s">
        <v>25</v>
      </c>
      <c r="G494" s="56">
        <v>0.5</v>
      </c>
      <c r="H494" s="57">
        <v>15177</v>
      </c>
      <c r="I494" s="55" t="s">
        <v>111</v>
      </c>
      <c r="J494" s="57">
        <v>18</v>
      </c>
      <c r="K494" s="57">
        <v>18</v>
      </c>
      <c r="L494" s="57"/>
      <c r="M494" s="60"/>
      <c r="N494" s="60"/>
      <c r="O494" s="60"/>
      <c r="P494" s="60">
        <v>1</v>
      </c>
      <c r="Q494" s="60"/>
      <c r="R494" s="60"/>
      <c r="S494" s="58"/>
      <c r="T494" s="66"/>
      <c r="U494" s="57"/>
      <c r="V494" s="57"/>
      <c r="W494" s="57">
        <f t="shared" ca="1" si="21"/>
        <v>27</v>
      </c>
      <c r="X494" s="55" t="str">
        <f t="shared" ca="1" si="22"/>
        <v>1 группа</v>
      </c>
      <c r="Y494" s="55" t="str">
        <f t="shared" ca="1" si="23"/>
        <v>2 подгруппы</v>
      </c>
      <c r="Z494" s="55"/>
      <c r="AA494" s="55" t="s">
        <v>22</v>
      </c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</row>
    <row r="495" spans="1:57" x14ac:dyDescent="0.25">
      <c r="A495" s="57">
        <v>4858</v>
      </c>
      <c r="B495" s="54">
        <v>2016</v>
      </c>
      <c r="C495" s="55" t="s">
        <v>48</v>
      </c>
      <c r="D495" s="55" t="s">
        <v>140</v>
      </c>
      <c r="E495" s="55" t="s">
        <v>55</v>
      </c>
      <c r="F495" s="55" t="s">
        <v>23</v>
      </c>
      <c r="G495" s="56">
        <v>1</v>
      </c>
      <c r="H495" s="57">
        <v>15177</v>
      </c>
      <c r="I495" s="55" t="s">
        <v>51</v>
      </c>
      <c r="J495" s="57">
        <v>36</v>
      </c>
      <c r="K495" s="57"/>
      <c r="L495" s="57">
        <v>144</v>
      </c>
      <c r="M495" s="60"/>
      <c r="N495" s="60"/>
      <c r="O495" s="60">
        <v>1</v>
      </c>
      <c r="P495" s="60">
        <v>1</v>
      </c>
      <c r="Q495" s="60"/>
      <c r="R495" s="60"/>
      <c r="S495" s="58"/>
      <c r="T495" s="66"/>
      <c r="U495" s="57"/>
      <c r="V495" s="57"/>
      <c r="W495" s="57">
        <f t="shared" ca="1" si="21"/>
        <v>27</v>
      </c>
      <c r="X495" s="55" t="str">
        <f t="shared" ca="1" si="22"/>
        <v>1 группа</v>
      </c>
      <c r="Y495" s="55" t="str">
        <f t="shared" ca="1" si="23"/>
        <v>2 подгруппы</v>
      </c>
      <c r="Z495" s="55"/>
      <c r="AA495" s="55" t="s">
        <v>22</v>
      </c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</row>
    <row r="496" spans="1:57" ht="25.5" x14ac:dyDescent="0.25">
      <c r="A496" s="57">
        <v>4858</v>
      </c>
      <c r="B496" s="54">
        <v>2016</v>
      </c>
      <c r="C496" s="55" t="s">
        <v>1</v>
      </c>
      <c r="D496" s="55" t="s">
        <v>118</v>
      </c>
      <c r="E496" s="55" t="s">
        <v>91</v>
      </c>
      <c r="F496" s="55" t="s">
        <v>25</v>
      </c>
      <c r="G496" s="56">
        <v>0.5</v>
      </c>
      <c r="H496" s="57">
        <v>15177</v>
      </c>
      <c r="I496" s="55" t="s">
        <v>53</v>
      </c>
      <c r="J496" s="57">
        <v>18</v>
      </c>
      <c r="K496" s="57">
        <v>18</v>
      </c>
      <c r="L496" s="57"/>
      <c r="M496" s="60"/>
      <c r="N496" s="60"/>
      <c r="O496" s="60"/>
      <c r="P496" s="60">
        <v>1</v>
      </c>
      <c r="Q496" s="60"/>
      <c r="R496" s="60"/>
      <c r="S496" s="58"/>
      <c r="T496" s="66"/>
      <c r="U496" s="57"/>
      <c r="V496" s="57"/>
      <c r="W496" s="57">
        <f t="shared" ca="1" si="21"/>
        <v>27</v>
      </c>
      <c r="X496" s="55" t="str">
        <f t="shared" ca="1" si="22"/>
        <v>1 группа</v>
      </c>
      <c r="Y496" s="55" t="str">
        <f t="shared" ca="1" si="23"/>
        <v>2 подгруппы</v>
      </c>
      <c r="Z496" s="55"/>
      <c r="AA496" s="55" t="s">
        <v>22</v>
      </c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</row>
    <row r="497" spans="1:57" ht="25.5" x14ac:dyDescent="0.25">
      <c r="A497" s="57">
        <v>4858</v>
      </c>
      <c r="B497" s="54">
        <v>2017</v>
      </c>
      <c r="C497" s="55" t="s">
        <v>119</v>
      </c>
      <c r="D497" s="55" t="s">
        <v>120</v>
      </c>
      <c r="E497" s="55" t="s">
        <v>24</v>
      </c>
      <c r="F497" s="55" t="s">
        <v>25</v>
      </c>
      <c r="G497" s="56">
        <v>1</v>
      </c>
      <c r="H497" s="57">
        <v>16002</v>
      </c>
      <c r="I497" s="55" t="s">
        <v>263</v>
      </c>
      <c r="J497" s="57">
        <v>17</v>
      </c>
      <c r="K497" s="57"/>
      <c r="L497" s="57"/>
      <c r="M497" s="60"/>
      <c r="N497" s="60"/>
      <c r="O497" s="60"/>
      <c r="P497" s="60">
        <v>1</v>
      </c>
      <c r="Q497" s="60"/>
      <c r="R497" s="60"/>
      <c r="S497" s="58"/>
      <c r="T497" s="66"/>
      <c r="U497" s="57"/>
      <c r="V497" s="57"/>
      <c r="W497" s="57">
        <f t="shared" ca="1" si="21"/>
        <v>27</v>
      </c>
      <c r="X497" s="55" t="str">
        <f t="shared" ca="1" si="22"/>
        <v>1 группа</v>
      </c>
      <c r="Y497" s="55" t="str">
        <f t="shared" ca="1" si="23"/>
        <v>2 подгруппы</v>
      </c>
      <c r="Z497" s="55"/>
      <c r="AA497" s="55" t="s">
        <v>22</v>
      </c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</row>
    <row r="498" spans="1:57" ht="25.5" x14ac:dyDescent="0.25">
      <c r="A498" s="57">
        <v>4858</v>
      </c>
      <c r="B498" s="54">
        <v>2017</v>
      </c>
      <c r="C498" s="55" t="s">
        <v>119</v>
      </c>
      <c r="D498" s="55" t="s">
        <v>121</v>
      </c>
      <c r="E498" s="55" t="s">
        <v>24</v>
      </c>
      <c r="F498" s="55" t="s">
        <v>25</v>
      </c>
      <c r="G498" s="56">
        <v>1</v>
      </c>
      <c r="H498" s="57">
        <v>16002</v>
      </c>
      <c r="I498" s="55" t="s">
        <v>189</v>
      </c>
      <c r="J498" s="57">
        <v>17</v>
      </c>
      <c r="K498" s="57"/>
      <c r="L498" s="57"/>
      <c r="M498" s="60"/>
      <c r="N498" s="60"/>
      <c r="O498" s="60"/>
      <c r="P498" s="60">
        <v>1</v>
      </c>
      <c r="Q498" s="60"/>
      <c r="R498" s="60"/>
      <c r="S498" s="58"/>
      <c r="T498" s="66"/>
      <c r="U498" s="57"/>
      <c r="V498" s="57"/>
      <c r="W498" s="57">
        <f t="shared" ca="1" si="21"/>
        <v>27</v>
      </c>
      <c r="X498" s="55" t="str">
        <f t="shared" ca="1" si="22"/>
        <v>1 группа</v>
      </c>
      <c r="Y498" s="55" t="str">
        <f t="shared" ca="1" si="23"/>
        <v>2 подгруппы</v>
      </c>
      <c r="Z498" s="55"/>
      <c r="AA498" s="55" t="s">
        <v>22</v>
      </c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</row>
    <row r="499" spans="1:57" x14ac:dyDescent="0.25">
      <c r="A499" s="57">
        <v>4858</v>
      </c>
      <c r="B499" s="54">
        <v>2017</v>
      </c>
      <c r="C499" s="55"/>
      <c r="D499" s="55"/>
      <c r="E499" s="55"/>
      <c r="F499" s="55" t="s">
        <v>25</v>
      </c>
      <c r="G499" s="56"/>
      <c r="H499" s="57">
        <v>16002</v>
      </c>
      <c r="I499" s="55" t="s">
        <v>46</v>
      </c>
      <c r="J499" s="57"/>
      <c r="K499" s="57">
        <v>28</v>
      </c>
      <c r="L499" s="57"/>
      <c r="M499" s="60">
        <v>1</v>
      </c>
      <c r="N499" s="60"/>
      <c r="O499" s="60"/>
      <c r="P499" s="60">
        <v>1</v>
      </c>
      <c r="Q499" s="60"/>
      <c r="R499" s="60"/>
      <c r="S499" s="58"/>
      <c r="T499" s="66"/>
      <c r="U499" s="57"/>
      <c r="V499" s="57"/>
      <c r="W499" s="57">
        <f t="shared" ca="1" si="21"/>
        <v>27</v>
      </c>
      <c r="X499" s="55" t="str">
        <f t="shared" ca="1" si="22"/>
        <v>1 группа</v>
      </c>
      <c r="Y499" s="55" t="str">
        <f t="shared" ca="1" si="23"/>
        <v>2 подгруппы</v>
      </c>
      <c r="Z499" s="55"/>
      <c r="AA499" s="55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</row>
    <row r="500" spans="1:57" ht="25.5" x14ac:dyDescent="0.25">
      <c r="A500" s="57">
        <v>4858</v>
      </c>
      <c r="B500" s="54">
        <v>2017</v>
      </c>
      <c r="C500" s="55" t="s">
        <v>38</v>
      </c>
      <c r="D500" s="55" t="s">
        <v>59</v>
      </c>
      <c r="E500" s="55" t="s">
        <v>20</v>
      </c>
      <c r="F500" s="55" t="s">
        <v>21</v>
      </c>
      <c r="G500" s="56">
        <v>1</v>
      </c>
      <c r="H500" s="57">
        <v>16002</v>
      </c>
      <c r="I500" s="55" t="s">
        <v>139</v>
      </c>
      <c r="J500" s="57"/>
      <c r="K500" s="57"/>
      <c r="L500" s="57">
        <v>36</v>
      </c>
      <c r="M500" s="60">
        <v>1</v>
      </c>
      <c r="N500" s="60"/>
      <c r="O500" s="60"/>
      <c r="P500" s="60">
        <v>1</v>
      </c>
      <c r="Q500" s="60"/>
      <c r="R500" s="60"/>
      <c r="S500" s="58"/>
      <c r="T500" s="66"/>
      <c r="U500" s="57"/>
      <c r="V500" s="57"/>
      <c r="W500" s="57">
        <f t="shared" ca="1" si="21"/>
        <v>27</v>
      </c>
      <c r="X500" s="55" t="str">
        <f t="shared" ca="1" si="22"/>
        <v>1 группа</v>
      </c>
      <c r="Y500" s="55" t="str">
        <f t="shared" ca="1" si="23"/>
        <v>2 подгруппы</v>
      </c>
      <c r="Z500" s="55"/>
      <c r="AA500" s="55" t="s">
        <v>22</v>
      </c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</row>
    <row r="501" spans="1:57" ht="25.5" x14ac:dyDescent="0.25">
      <c r="A501" s="57">
        <v>4858</v>
      </c>
      <c r="B501" s="54">
        <v>2017</v>
      </c>
      <c r="C501" s="55" t="s">
        <v>38</v>
      </c>
      <c r="D501" s="55" t="s">
        <v>60</v>
      </c>
      <c r="E501" s="55" t="s">
        <v>20</v>
      </c>
      <c r="F501" s="55" t="s">
        <v>21</v>
      </c>
      <c r="G501" s="56">
        <v>0.75</v>
      </c>
      <c r="H501" s="57">
        <v>16002</v>
      </c>
      <c r="I501" s="55" t="s">
        <v>138</v>
      </c>
      <c r="J501" s="57"/>
      <c r="K501" s="57"/>
      <c r="L501" s="57">
        <v>108</v>
      </c>
      <c r="M501" s="60">
        <v>1</v>
      </c>
      <c r="N501" s="60"/>
      <c r="O501" s="60">
        <v>1</v>
      </c>
      <c r="P501" s="60"/>
      <c r="Q501" s="60"/>
      <c r="R501" s="60"/>
      <c r="S501" s="58"/>
      <c r="T501" s="66"/>
      <c r="U501" s="57"/>
      <c r="V501" s="57"/>
      <c r="W501" s="57">
        <f t="shared" ca="1" si="21"/>
        <v>27</v>
      </c>
      <c r="X501" s="55" t="str">
        <f t="shared" ca="1" si="22"/>
        <v>1 группа</v>
      </c>
      <c r="Y501" s="55" t="str">
        <f t="shared" ca="1" si="23"/>
        <v>2 подгруппы</v>
      </c>
      <c r="Z501" s="55"/>
      <c r="AA501" s="55" t="s">
        <v>22</v>
      </c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</row>
    <row r="502" spans="1:57" ht="25.5" x14ac:dyDescent="0.25">
      <c r="A502" s="57">
        <v>4858</v>
      </c>
      <c r="B502" s="54">
        <v>2017</v>
      </c>
      <c r="C502" s="55" t="s">
        <v>38</v>
      </c>
      <c r="D502" s="55" t="s">
        <v>60</v>
      </c>
      <c r="E502" s="55" t="s">
        <v>20</v>
      </c>
      <c r="F502" s="55" t="s">
        <v>21</v>
      </c>
      <c r="G502" s="56">
        <v>0.75</v>
      </c>
      <c r="H502" s="57">
        <v>16002</v>
      </c>
      <c r="I502" s="55" t="s">
        <v>139</v>
      </c>
      <c r="J502" s="57"/>
      <c r="K502" s="57"/>
      <c r="L502" s="57">
        <v>36</v>
      </c>
      <c r="M502" s="60">
        <v>1</v>
      </c>
      <c r="N502" s="60"/>
      <c r="O502" s="60"/>
      <c r="P502" s="60">
        <v>1</v>
      </c>
      <c r="Q502" s="60"/>
      <c r="R502" s="60"/>
      <c r="S502" s="58"/>
      <c r="T502" s="66"/>
      <c r="U502" s="57"/>
      <c r="V502" s="57"/>
      <c r="W502" s="57">
        <f t="shared" ca="1" si="21"/>
        <v>27</v>
      </c>
      <c r="X502" s="55" t="str">
        <f t="shared" ca="1" si="22"/>
        <v>1 группа</v>
      </c>
      <c r="Y502" s="55" t="str">
        <f t="shared" ca="1" si="23"/>
        <v>2 подгруппы</v>
      </c>
      <c r="Z502" s="55"/>
      <c r="AA502" s="55" t="s">
        <v>22</v>
      </c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</row>
    <row r="503" spans="1:57" x14ac:dyDescent="0.25">
      <c r="A503" s="57">
        <v>4858</v>
      </c>
      <c r="B503" s="54">
        <v>2017</v>
      </c>
      <c r="C503" s="55" t="s">
        <v>48</v>
      </c>
      <c r="D503" s="55" t="s">
        <v>140</v>
      </c>
      <c r="E503" s="55" t="s">
        <v>55</v>
      </c>
      <c r="F503" s="55" t="s">
        <v>23</v>
      </c>
      <c r="G503" s="56">
        <v>1</v>
      </c>
      <c r="H503" s="57">
        <v>16002</v>
      </c>
      <c r="I503" s="55" t="s">
        <v>51</v>
      </c>
      <c r="J503" s="57">
        <v>18</v>
      </c>
      <c r="K503" s="57"/>
      <c r="L503" s="57">
        <v>72</v>
      </c>
      <c r="M503" s="60">
        <v>1</v>
      </c>
      <c r="N503" s="60">
        <v>1</v>
      </c>
      <c r="O503" s="60"/>
      <c r="P503" s="60"/>
      <c r="Q503" s="60"/>
      <c r="R503" s="60"/>
      <c r="S503" s="58"/>
      <c r="T503" s="66"/>
      <c r="U503" s="57"/>
      <c r="V503" s="57"/>
      <c r="W503" s="57">
        <f t="shared" ca="1" si="21"/>
        <v>27</v>
      </c>
      <c r="X503" s="55" t="str">
        <f t="shared" ca="1" si="22"/>
        <v>1 группа</v>
      </c>
      <c r="Y503" s="55" t="str">
        <f t="shared" ca="1" si="23"/>
        <v>2 подгруппы</v>
      </c>
      <c r="Z503" s="55"/>
      <c r="AA503" s="55" t="s">
        <v>22</v>
      </c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</row>
    <row r="504" spans="1:57" ht="25.5" x14ac:dyDescent="0.25">
      <c r="A504" s="57">
        <v>4858</v>
      </c>
      <c r="B504" s="54">
        <v>2018</v>
      </c>
      <c r="C504" s="55" t="s">
        <v>31</v>
      </c>
      <c r="D504" s="55" t="s">
        <v>32</v>
      </c>
      <c r="E504" s="55" t="s">
        <v>33</v>
      </c>
      <c r="F504" s="55" t="s">
        <v>25</v>
      </c>
      <c r="G504" s="56">
        <v>1</v>
      </c>
      <c r="H504" s="57">
        <v>17232</v>
      </c>
      <c r="I504" s="55" t="s">
        <v>141</v>
      </c>
      <c r="J504" s="57">
        <v>12</v>
      </c>
      <c r="K504" s="57"/>
      <c r="L504" s="57">
        <v>48</v>
      </c>
      <c r="M504" s="60">
        <v>1</v>
      </c>
      <c r="N504" s="60"/>
      <c r="O504" s="60"/>
      <c r="P504" s="60">
        <v>1</v>
      </c>
      <c r="Q504" s="60"/>
      <c r="R504" s="60"/>
      <c r="S504" s="58"/>
      <c r="T504" s="66"/>
      <c r="U504" s="57"/>
      <c r="V504" s="57"/>
      <c r="W504" s="57">
        <f t="shared" ca="1" si="21"/>
        <v>27</v>
      </c>
      <c r="X504" s="55" t="str">
        <f t="shared" ca="1" si="22"/>
        <v>1 группа</v>
      </c>
      <c r="Y504" s="55" t="str">
        <f t="shared" ca="1" si="23"/>
        <v>2 подгруппы</v>
      </c>
      <c r="Z504" s="55"/>
      <c r="AA504" s="55" t="s">
        <v>22</v>
      </c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</row>
    <row r="505" spans="1:57" ht="25.5" x14ac:dyDescent="0.25">
      <c r="A505" s="57">
        <v>4858</v>
      </c>
      <c r="B505" s="54">
        <v>2018</v>
      </c>
      <c r="C505" s="55" t="s">
        <v>77</v>
      </c>
      <c r="D505" s="55" t="s">
        <v>100</v>
      </c>
      <c r="E505" s="55" t="s">
        <v>26</v>
      </c>
      <c r="F505" s="55" t="s">
        <v>25</v>
      </c>
      <c r="G505" s="56">
        <v>0.75</v>
      </c>
      <c r="H505" s="57">
        <v>17232</v>
      </c>
      <c r="I505" s="55" t="s">
        <v>192</v>
      </c>
      <c r="J505" s="57">
        <v>18</v>
      </c>
      <c r="K505" s="57">
        <v>18</v>
      </c>
      <c r="L505" s="57"/>
      <c r="M505" s="60"/>
      <c r="N505" s="60"/>
      <c r="O505" s="60"/>
      <c r="P505" s="60"/>
      <c r="Q505" s="60"/>
      <c r="R505" s="60"/>
      <c r="S505" s="58"/>
      <c r="T505" s="66"/>
      <c r="U505" s="57"/>
      <c r="V505" s="57"/>
      <c r="W505" s="57">
        <f t="shared" ca="1" si="21"/>
        <v>27</v>
      </c>
      <c r="X505" s="55" t="str">
        <f t="shared" ca="1" si="22"/>
        <v>1 группа</v>
      </c>
      <c r="Y505" s="55" t="str">
        <f t="shared" ca="1" si="23"/>
        <v>2 подгруппы</v>
      </c>
      <c r="Z505" s="55"/>
      <c r="AA505" s="55" t="s">
        <v>22</v>
      </c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</row>
    <row r="506" spans="1:57" x14ac:dyDescent="0.25">
      <c r="A506" s="57">
        <v>4858</v>
      </c>
      <c r="B506" s="54">
        <v>2018</v>
      </c>
      <c r="C506" s="55"/>
      <c r="D506" s="55"/>
      <c r="E506" s="55"/>
      <c r="F506" s="55" t="s">
        <v>25</v>
      </c>
      <c r="G506" s="56"/>
      <c r="H506" s="57">
        <v>17232</v>
      </c>
      <c r="I506" s="55" t="s">
        <v>153</v>
      </c>
      <c r="J506" s="57"/>
      <c r="K506" s="57"/>
      <c r="L506" s="57">
        <v>36</v>
      </c>
      <c r="M506" s="60">
        <v>1</v>
      </c>
      <c r="N506" s="60"/>
      <c r="O506" s="60"/>
      <c r="P506" s="60">
        <v>1</v>
      </c>
      <c r="Q506" s="60"/>
      <c r="R506" s="60"/>
      <c r="S506" s="58"/>
      <c r="T506" s="66"/>
      <c r="U506" s="57"/>
      <c r="V506" s="57"/>
      <c r="W506" s="57">
        <f t="shared" ca="1" si="21"/>
        <v>27</v>
      </c>
      <c r="X506" s="55" t="str">
        <f t="shared" ca="1" si="22"/>
        <v>1 группа</v>
      </c>
      <c r="Y506" s="55" t="str">
        <f t="shared" ca="1" si="23"/>
        <v>2 подгруппы</v>
      </c>
      <c r="Z506" s="55"/>
      <c r="AA506" s="55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</row>
    <row r="507" spans="1:57" ht="25.5" x14ac:dyDescent="0.25">
      <c r="A507" s="57">
        <v>4858</v>
      </c>
      <c r="B507" s="54">
        <v>2018</v>
      </c>
      <c r="C507" s="55" t="s">
        <v>38</v>
      </c>
      <c r="D507" s="55" t="s">
        <v>229</v>
      </c>
      <c r="E507" s="55" t="s">
        <v>95</v>
      </c>
      <c r="F507" s="55" t="s">
        <v>25</v>
      </c>
      <c r="G507" s="56">
        <v>1</v>
      </c>
      <c r="H507" s="57">
        <v>17232</v>
      </c>
      <c r="I507" s="55" t="s">
        <v>265</v>
      </c>
      <c r="J507" s="57"/>
      <c r="K507" s="57"/>
      <c r="L507" s="57">
        <v>54</v>
      </c>
      <c r="M507" s="60">
        <v>1</v>
      </c>
      <c r="N507" s="60"/>
      <c r="O507" s="60">
        <v>1</v>
      </c>
      <c r="P507" s="60"/>
      <c r="Q507" s="60"/>
      <c r="R507" s="60"/>
      <c r="S507" s="58"/>
      <c r="T507" s="66"/>
      <c r="U507" s="57"/>
      <c r="V507" s="57"/>
      <c r="W507" s="57">
        <f t="shared" ca="1" si="21"/>
        <v>27</v>
      </c>
      <c r="X507" s="55" t="str">
        <f t="shared" ca="1" si="22"/>
        <v>1 группа</v>
      </c>
      <c r="Y507" s="55" t="str">
        <f t="shared" ca="1" si="23"/>
        <v>2 подгруппы</v>
      </c>
      <c r="Z507" s="55"/>
      <c r="AA507" s="55" t="s">
        <v>22</v>
      </c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</row>
    <row r="508" spans="1:57" ht="25.5" x14ac:dyDescent="0.25">
      <c r="A508" s="57">
        <v>4858</v>
      </c>
      <c r="B508" s="54">
        <v>2018</v>
      </c>
      <c r="C508" s="55" t="s">
        <v>38</v>
      </c>
      <c r="D508" s="55" t="s">
        <v>60</v>
      </c>
      <c r="E508" s="55" t="s">
        <v>20</v>
      </c>
      <c r="F508" s="55" t="s">
        <v>21</v>
      </c>
      <c r="G508" s="56">
        <v>0.5</v>
      </c>
      <c r="H508" s="57">
        <v>17232</v>
      </c>
      <c r="I508" s="55" t="s">
        <v>139</v>
      </c>
      <c r="J508" s="57"/>
      <c r="K508" s="57"/>
      <c r="L508" s="57">
        <v>36</v>
      </c>
      <c r="M508" s="60">
        <v>1</v>
      </c>
      <c r="N508" s="60"/>
      <c r="O508" s="60"/>
      <c r="P508" s="60">
        <v>1</v>
      </c>
      <c r="Q508" s="60"/>
      <c r="R508" s="60"/>
      <c r="S508" s="58"/>
      <c r="T508" s="66"/>
      <c r="U508" s="57"/>
      <c r="V508" s="57"/>
      <c r="W508" s="57">
        <f t="shared" ca="1" si="21"/>
        <v>27</v>
      </c>
      <c r="X508" s="55" t="str">
        <f t="shared" ca="1" si="22"/>
        <v>1 группа</v>
      </c>
      <c r="Y508" s="55" t="str">
        <f t="shared" ca="1" si="23"/>
        <v>2 подгруппы</v>
      </c>
      <c r="Z508" s="55"/>
      <c r="AA508" s="55" t="s">
        <v>22</v>
      </c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</row>
    <row r="509" spans="1:57" ht="25.5" x14ac:dyDescent="0.25">
      <c r="A509" s="57">
        <v>4858</v>
      </c>
      <c r="B509" s="54">
        <v>2018</v>
      </c>
      <c r="C509" s="55" t="s">
        <v>38</v>
      </c>
      <c r="D509" s="55" t="s">
        <v>41</v>
      </c>
      <c r="E509" s="55" t="s">
        <v>27</v>
      </c>
      <c r="F509" s="55" t="s">
        <v>25</v>
      </c>
      <c r="G509" s="56">
        <v>1</v>
      </c>
      <c r="H509" s="57">
        <v>17232</v>
      </c>
      <c r="I509" s="55" t="s">
        <v>265</v>
      </c>
      <c r="J509" s="57"/>
      <c r="K509" s="57"/>
      <c r="L509" s="57">
        <v>54</v>
      </c>
      <c r="M509" s="60">
        <v>1</v>
      </c>
      <c r="N509" s="60"/>
      <c r="O509" s="60">
        <v>1</v>
      </c>
      <c r="P509" s="60"/>
      <c r="Q509" s="60"/>
      <c r="R509" s="60"/>
      <c r="S509" s="58"/>
      <c r="T509" s="66"/>
      <c r="U509" s="57"/>
      <c r="V509" s="57"/>
      <c r="W509" s="57">
        <f t="shared" ca="1" si="21"/>
        <v>27</v>
      </c>
      <c r="X509" s="55" t="str">
        <f t="shared" ca="1" si="22"/>
        <v>1 группа</v>
      </c>
      <c r="Y509" s="55" t="str">
        <f t="shared" ca="1" si="23"/>
        <v>2 подгруппы</v>
      </c>
      <c r="Z509" s="55"/>
      <c r="AA509" s="55" t="s">
        <v>22</v>
      </c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</row>
    <row r="510" spans="1:57" ht="25.5" x14ac:dyDescent="0.25">
      <c r="A510" s="57">
        <v>4858</v>
      </c>
      <c r="B510" s="54">
        <v>2018</v>
      </c>
      <c r="C510" s="55" t="s">
        <v>38</v>
      </c>
      <c r="D510" s="55" t="s">
        <v>41</v>
      </c>
      <c r="E510" s="55" t="s">
        <v>27</v>
      </c>
      <c r="F510" s="55" t="s">
        <v>25</v>
      </c>
      <c r="G510" s="56">
        <v>1</v>
      </c>
      <c r="H510" s="57">
        <v>17232</v>
      </c>
      <c r="I510" s="55" t="s">
        <v>139</v>
      </c>
      <c r="J510" s="57"/>
      <c r="K510" s="57"/>
      <c r="L510" s="57">
        <v>36</v>
      </c>
      <c r="M510" s="60">
        <v>1</v>
      </c>
      <c r="N510" s="60"/>
      <c r="O510" s="60"/>
      <c r="P510" s="60">
        <v>1</v>
      </c>
      <c r="Q510" s="60"/>
      <c r="R510" s="60"/>
      <c r="S510" s="58"/>
      <c r="T510" s="66"/>
      <c r="U510" s="57"/>
      <c r="V510" s="57"/>
      <c r="W510" s="57">
        <f t="shared" ca="1" si="21"/>
        <v>27</v>
      </c>
      <c r="X510" s="55" t="str">
        <f t="shared" ca="1" si="22"/>
        <v>1 группа</v>
      </c>
      <c r="Y510" s="55" t="str">
        <f t="shared" ca="1" si="23"/>
        <v>2 подгруппы</v>
      </c>
      <c r="Z510" s="55"/>
      <c r="AA510" s="55" t="s">
        <v>22</v>
      </c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</row>
    <row r="511" spans="1:57" ht="25.5" x14ac:dyDescent="0.25">
      <c r="A511" s="57">
        <v>4858</v>
      </c>
      <c r="B511" s="54">
        <v>2018</v>
      </c>
      <c r="C511" s="55" t="s">
        <v>38</v>
      </c>
      <c r="D511" s="55" t="s">
        <v>266</v>
      </c>
      <c r="E511" s="55" t="s">
        <v>20</v>
      </c>
      <c r="F511" s="55" t="s">
        <v>21</v>
      </c>
      <c r="G511" s="56">
        <v>0.37</v>
      </c>
      <c r="H511" s="57">
        <v>17232</v>
      </c>
      <c r="I511" s="55" t="s">
        <v>267</v>
      </c>
      <c r="J511" s="57"/>
      <c r="K511" s="57"/>
      <c r="L511" s="57">
        <v>140</v>
      </c>
      <c r="M511" s="60">
        <v>1</v>
      </c>
      <c r="N511" s="60">
        <v>1</v>
      </c>
      <c r="O511" s="60">
        <v>1</v>
      </c>
      <c r="P511" s="60"/>
      <c r="Q511" s="60"/>
      <c r="R511" s="60"/>
      <c r="S511" s="58"/>
      <c r="T511" s="66"/>
      <c r="U511" s="57"/>
      <c r="V511" s="57"/>
      <c r="W511" s="57">
        <f t="shared" ca="1" si="21"/>
        <v>27</v>
      </c>
      <c r="X511" s="55" t="str">
        <f t="shared" ca="1" si="22"/>
        <v>1 группа</v>
      </c>
      <c r="Y511" s="55" t="str">
        <f t="shared" ca="1" si="23"/>
        <v>2 подгруппы</v>
      </c>
      <c r="Z511" s="55"/>
      <c r="AA511" s="55" t="s">
        <v>22</v>
      </c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</row>
    <row r="512" spans="1:57" ht="25.5" x14ac:dyDescent="0.25">
      <c r="A512" s="57">
        <v>4858</v>
      </c>
      <c r="B512" s="54">
        <v>2018</v>
      </c>
      <c r="C512" s="55" t="s">
        <v>48</v>
      </c>
      <c r="D512" s="55" t="s">
        <v>57</v>
      </c>
      <c r="E512" s="55" t="s">
        <v>30</v>
      </c>
      <c r="F512" s="55" t="s">
        <v>25</v>
      </c>
      <c r="G512" s="56">
        <v>0.75</v>
      </c>
      <c r="H512" s="57">
        <v>17232</v>
      </c>
      <c r="I512" s="55" t="s">
        <v>193</v>
      </c>
      <c r="J512" s="57">
        <v>18</v>
      </c>
      <c r="K512" s="57">
        <v>18</v>
      </c>
      <c r="L512" s="57">
        <v>36</v>
      </c>
      <c r="M512" s="60">
        <v>1</v>
      </c>
      <c r="N512" s="60"/>
      <c r="O512" s="60">
        <v>1</v>
      </c>
      <c r="P512" s="60"/>
      <c r="Q512" s="60"/>
      <c r="R512" s="60"/>
      <c r="S512" s="58"/>
      <c r="T512" s="66"/>
      <c r="U512" s="57"/>
      <c r="V512" s="57"/>
      <c r="W512" s="57">
        <f t="shared" ca="1" si="21"/>
        <v>27</v>
      </c>
      <c r="X512" s="55" t="str">
        <f t="shared" ca="1" si="22"/>
        <v>1 группа</v>
      </c>
      <c r="Y512" s="55" t="str">
        <f t="shared" ca="1" si="23"/>
        <v>2 подгруппы</v>
      </c>
      <c r="Z512" s="55"/>
      <c r="AA512" s="55" t="s">
        <v>22</v>
      </c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</row>
    <row r="513" spans="1:57" ht="25.5" x14ac:dyDescent="0.25">
      <c r="A513" s="57">
        <v>5791</v>
      </c>
      <c r="B513" s="54">
        <v>2017</v>
      </c>
      <c r="C513" s="55" t="s">
        <v>64</v>
      </c>
      <c r="D513" s="55" t="s">
        <v>65</v>
      </c>
      <c r="E513" s="55" t="s">
        <v>30</v>
      </c>
      <c r="F513" s="55" t="s">
        <v>25</v>
      </c>
      <c r="G513" s="56">
        <v>1</v>
      </c>
      <c r="H513" s="57">
        <v>16591</v>
      </c>
      <c r="I513" s="55" t="s">
        <v>177</v>
      </c>
      <c r="J513" s="57">
        <v>18</v>
      </c>
      <c r="K513" s="57">
        <v>18</v>
      </c>
      <c r="L513" s="57"/>
      <c r="M513" s="60">
        <v>1</v>
      </c>
      <c r="N513" s="60"/>
      <c r="O513" s="60"/>
      <c r="P513" s="60">
        <v>1</v>
      </c>
      <c r="Q513" s="60"/>
      <c r="R513" s="60"/>
      <c r="S513" s="58"/>
      <c r="T513" s="66"/>
      <c r="U513" s="57"/>
      <c r="V513" s="57"/>
      <c r="W513" s="57">
        <f t="shared" ca="1" si="21"/>
        <v>29</v>
      </c>
      <c r="X513" s="55" t="str">
        <f t="shared" ca="1" si="22"/>
        <v>1 группа</v>
      </c>
      <c r="Y513" s="55" t="str">
        <f t="shared" ca="1" si="23"/>
        <v>2 подгруппы</v>
      </c>
      <c r="Z513" s="55"/>
      <c r="AA513" s="55" t="s">
        <v>22</v>
      </c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</row>
    <row r="514" spans="1:57" ht="25.5" x14ac:dyDescent="0.25">
      <c r="A514" s="57">
        <v>5791</v>
      </c>
      <c r="B514" s="54">
        <v>2017</v>
      </c>
      <c r="C514" s="55" t="s">
        <v>107</v>
      </c>
      <c r="D514" s="55" t="s">
        <v>108</v>
      </c>
      <c r="E514" s="55" t="s">
        <v>26</v>
      </c>
      <c r="F514" s="55" t="s">
        <v>25</v>
      </c>
      <c r="G514" s="56">
        <v>1</v>
      </c>
      <c r="H514" s="57">
        <v>16591</v>
      </c>
      <c r="I514" s="55" t="s">
        <v>207</v>
      </c>
      <c r="J514" s="57">
        <v>18</v>
      </c>
      <c r="K514" s="57">
        <v>18</v>
      </c>
      <c r="L514" s="57"/>
      <c r="M514" s="60">
        <v>1</v>
      </c>
      <c r="N514" s="60">
        <v>1</v>
      </c>
      <c r="O514" s="60"/>
      <c r="P514" s="60"/>
      <c r="Q514" s="60"/>
      <c r="R514" s="60"/>
      <c r="S514" s="58"/>
      <c r="T514" s="66"/>
      <c r="U514" s="57"/>
      <c r="V514" s="57"/>
      <c r="W514" s="57">
        <f t="shared" ca="1" si="21"/>
        <v>29</v>
      </c>
      <c r="X514" s="55" t="str">
        <f t="shared" ca="1" si="22"/>
        <v>1 группа</v>
      </c>
      <c r="Y514" s="55" t="str">
        <f t="shared" ca="1" si="23"/>
        <v>2 подгруппы</v>
      </c>
      <c r="Z514" s="55"/>
      <c r="AA514" s="55" t="s">
        <v>22</v>
      </c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</row>
    <row r="515" spans="1:57" ht="25.5" x14ac:dyDescent="0.25">
      <c r="A515" s="57">
        <v>5791</v>
      </c>
      <c r="B515" s="54">
        <v>2017</v>
      </c>
      <c r="C515" s="55" t="s">
        <v>67</v>
      </c>
      <c r="D515" s="55" t="s">
        <v>112</v>
      </c>
      <c r="E515" s="55" t="s">
        <v>24</v>
      </c>
      <c r="F515" s="55" t="s">
        <v>25</v>
      </c>
      <c r="G515" s="56"/>
      <c r="H515" s="57">
        <v>16591</v>
      </c>
      <c r="I515" s="55" t="s">
        <v>197</v>
      </c>
      <c r="J515" s="57">
        <v>34</v>
      </c>
      <c r="K515" s="57">
        <v>16</v>
      </c>
      <c r="L515" s="57"/>
      <c r="M515" s="60">
        <v>1</v>
      </c>
      <c r="N515" s="60"/>
      <c r="O515" s="60">
        <v>1</v>
      </c>
      <c r="P515" s="60"/>
      <c r="Q515" s="60"/>
      <c r="R515" s="60"/>
      <c r="S515" s="58"/>
      <c r="T515" s="66"/>
      <c r="U515" s="57"/>
      <c r="V515" s="57"/>
      <c r="W515" s="57">
        <f t="shared" ca="1" si="21"/>
        <v>29</v>
      </c>
      <c r="X515" s="55" t="str">
        <f t="shared" ca="1" si="22"/>
        <v>1 группа</v>
      </c>
      <c r="Y515" s="55" t="str">
        <f t="shared" ca="1" si="23"/>
        <v>2 подгруппы</v>
      </c>
      <c r="Z515" s="55"/>
      <c r="AA515" s="5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</row>
    <row r="516" spans="1:57" ht="25.5" x14ac:dyDescent="0.25">
      <c r="A516" s="57">
        <v>5791</v>
      </c>
      <c r="B516" s="54">
        <v>2017</v>
      </c>
      <c r="C516" s="55"/>
      <c r="D516" s="55" t="s">
        <v>114</v>
      </c>
      <c r="E516" s="55" t="s">
        <v>87</v>
      </c>
      <c r="F516" s="55" t="s">
        <v>25</v>
      </c>
      <c r="G516" s="56"/>
      <c r="H516" s="57">
        <v>16591</v>
      </c>
      <c r="I516" s="55" t="s">
        <v>200</v>
      </c>
      <c r="J516" s="57">
        <v>16</v>
      </c>
      <c r="K516" s="57">
        <v>34</v>
      </c>
      <c r="L516" s="57"/>
      <c r="M516" s="60">
        <v>1</v>
      </c>
      <c r="N516" s="60"/>
      <c r="O516" s="60">
        <v>1</v>
      </c>
      <c r="P516" s="60"/>
      <c r="Q516" s="60"/>
      <c r="R516" s="60"/>
      <c r="S516" s="58"/>
      <c r="T516" s="66"/>
      <c r="U516" s="57"/>
      <c r="V516" s="57"/>
      <c r="W516" s="57">
        <f t="shared" ref="W516:W579" ca="1" si="24">IF($H516=$AD$4,$AD$11,IF($H516=$AE$4,$AE$11,IF($H516=$AF$4,$AF$11,IF($H516=$AG$4,$AG$11,IF($H516=$AH$4,$AH$11,IF($H516=$AI$4,$AI$11,IF($H516=$AJ$4,$AJ$11,IF($H516=$AK$4,$AK$11,IF($H516=$AL$4,$AL$11,IF($H516=$AM$4,$AM$11,IF($H516=$AN$4,$AN$11,IF($H516=$AO$4,$AO$11,IF($H516=$AP$4,$AP$11,IF($H516=$AQ$4,$AQ$11,IF($H516=$AR$4,$AR$11,IF($H516=$AS$4,$AS$11,IF($H516=$AT$4,$AT$11,IF($H516=$AU$4,$AU$11,IF($H516=$AV$4,$AV$11,IF($H516=$AW$4,$AW$11,IF($H516=$AX$4,$AX$11,IF($H516=$AY$4,$AY$11,IF($H516=$AZ$4,$AZ$11,IF($H516=$BA$4,$BA$11,IF($H516=$BB$4,$BB$11,IF($H516=$BC$4,$BC$11,IF($H516=$BD$4,$BD$11,IF($H516=$BE$4,$BE$11,IF($H516=$AD$5,$AD$12,IF($H516=$AE$5,$AE$12,IF($H516=$AH$5,$AH$12,IF($H516=$AI$5,$AI$12,IF($H516=$AL$5,$AL$12,IF($H516=$AM$5,$AM$12,IF($H516=$AP$5,$AP$12,IF($H516=$AQ$5,$AQ$12,IF($H516=$AT$5,$AT$12,IF($H516=$AU$5,$AU$12,IF($H516=$AX$5,$AX$12,IF($H516=$AY$5,$AY$12,IF($H516=$BB$5,$BB$12,IF($H516=$BC$5,$BC$12,RANDBETWEEN(5,60)))))))))))))))))))))))))))))))))))))))))))</f>
        <v>29</v>
      </c>
      <c r="X516" s="55" t="str">
        <f t="shared" ref="X516:X579" ca="1" si="25">IF($W516&lt;=30,"1 группа",IF($W516&lt;=60,"2 группы",IF($W516&lt;=90,"3 группы",IF($W516&lt;=120,"4 группы",IF($W516&lt;=150,"5 групп",IF($W516&lt;=180,"6 групп",IF($W516&lt;=210,"7 групп","8 групп")))))))</f>
        <v>1 группа</v>
      </c>
      <c r="Y516" s="55" t="str">
        <f t="shared" ref="Y516:Y579" ca="1" si="26">IF($W516&lt;=15,"1 подгруппа",IF($W516&lt;=30,"2 подгруппы",IF($W516&lt;=45,"3 подгруппы",IF($W516&lt;=60,"4 подгруппы",IF($W516&lt;=75,"5 подгрупп",IF($W516&lt;=90,"6 подгрупп",IF($W516&lt;=105,"7 подгрупп","8 подгрупп")))))))</f>
        <v>2 подгруппы</v>
      </c>
      <c r="Z516" s="55"/>
      <c r="AA516" s="55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</row>
    <row r="517" spans="1:57" ht="25.5" x14ac:dyDescent="0.25">
      <c r="A517" s="57">
        <v>5791</v>
      </c>
      <c r="B517" s="54">
        <v>2017</v>
      </c>
      <c r="C517" s="55" t="s">
        <v>38</v>
      </c>
      <c r="D517" s="55" t="s">
        <v>59</v>
      </c>
      <c r="E517" s="55" t="s">
        <v>20</v>
      </c>
      <c r="F517" s="55" t="s">
        <v>21</v>
      </c>
      <c r="G517" s="56">
        <v>1</v>
      </c>
      <c r="H517" s="57">
        <v>16591</v>
      </c>
      <c r="I517" s="55" t="s">
        <v>196</v>
      </c>
      <c r="J517" s="57"/>
      <c r="K517" s="57"/>
      <c r="L517" s="57">
        <v>68</v>
      </c>
      <c r="M517" s="60">
        <v>1</v>
      </c>
      <c r="N517" s="60">
        <v>1</v>
      </c>
      <c r="O517" s="60"/>
      <c r="P517" s="60"/>
      <c r="Q517" s="60"/>
      <c r="R517" s="60"/>
      <c r="S517" s="58"/>
      <c r="T517" s="66"/>
      <c r="U517" s="57"/>
      <c r="V517" s="57"/>
      <c r="W517" s="57">
        <f t="shared" ca="1" si="24"/>
        <v>29</v>
      </c>
      <c r="X517" s="55" t="str">
        <f t="shared" ca="1" si="25"/>
        <v>1 группа</v>
      </c>
      <c r="Y517" s="55" t="str">
        <f t="shared" ca="1" si="26"/>
        <v>2 подгруппы</v>
      </c>
      <c r="Z517" s="55"/>
      <c r="AA517" s="55" t="s">
        <v>22</v>
      </c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</row>
    <row r="518" spans="1:57" ht="25.5" x14ac:dyDescent="0.25">
      <c r="A518" s="57">
        <v>5791</v>
      </c>
      <c r="B518" s="54">
        <v>2017</v>
      </c>
      <c r="C518" s="55" t="s">
        <v>38</v>
      </c>
      <c r="D518" s="55" t="s">
        <v>80</v>
      </c>
      <c r="E518" s="55" t="s">
        <v>81</v>
      </c>
      <c r="F518" s="55" t="s">
        <v>21</v>
      </c>
      <c r="G518" s="56">
        <v>1</v>
      </c>
      <c r="H518" s="57">
        <v>16591</v>
      </c>
      <c r="I518" s="55" t="s">
        <v>196</v>
      </c>
      <c r="J518" s="57"/>
      <c r="K518" s="57"/>
      <c r="L518" s="57">
        <v>68</v>
      </c>
      <c r="M518" s="60">
        <v>1</v>
      </c>
      <c r="N518" s="60">
        <v>1</v>
      </c>
      <c r="O518" s="60"/>
      <c r="P518" s="60"/>
      <c r="Q518" s="60"/>
      <c r="R518" s="60"/>
      <c r="S518" s="58"/>
      <c r="T518" s="66"/>
      <c r="U518" s="57"/>
      <c r="V518" s="57"/>
      <c r="W518" s="57">
        <f t="shared" ca="1" si="24"/>
        <v>29</v>
      </c>
      <c r="X518" s="55" t="str">
        <f t="shared" ca="1" si="25"/>
        <v>1 группа</v>
      </c>
      <c r="Y518" s="55" t="str">
        <f t="shared" ca="1" si="26"/>
        <v>2 подгруппы</v>
      </c>
      <c r="Z518" s="55"/>
      <c r="AA518" s="55" t="s">
        <v>22</v>
      </c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</row>
    <row r="519" spans="1:57" ht="25.5" x14ac:dyDescent="0.25">
      <c r="A519" s="57">
        <v>5791</v>
      </c>
      <c r="B519" s="54">
        <v>2017</v>
      </c>
      <c r="C519" s="55" t="s">
        <v>48</v>
      </c>
      <c r="D519" s="55" t="s">
        <v>49</v>
      </c>
      <c r="E519" s="55" t="s">
        <v>30</v>
      </c>
      <c r="F519" s="55" t="s">
        <v>25</v>
      </c>
      <c r="G519" s="56">
        <v>1</v>
      </c>
      <c r="H519" s="57">
        <v>16591</v>
      </c>
      <c r="I519" s="55" t="s">
        <v>208</v>
      </c>
      <c r="J519" s="57"/>
      <c r="K519" s="57"/>
      <c r="L519" s="57">
        <v>72</v>
      </c>
      <c r="M519" s="60"/>
      <c r="N519" s="60"/>
      <c r="O519" s="60">
        <v>1</v>
      </c>
      <c r="P519" s="60"/>
      <c r="Q519" s="60"/>
      <c r="R519" s="60"/>
      <c r="S519" s="58"/>
      <c r="T519" s="66"/>
      <c r="U519" s="57"/>
      <c r="V519" s="57"/>
      <c r="W519" s="57">
        <f t="shared" ca="1" si="24"/>
        <v>29</v>
      </c>
      <c r="X519" s="55" t="str">
        <f t="shared" ca="1" si="25"/>
        <v>1 группа</v>
      </c>
      <c r="Y519" s="55" t="str">
        <f t="shared" ca="1" si="26"/>
        <v>2 подгруппы</v>
      </c>
      <c r="Z519" s="55"/>
      <c r="AA519" s="55" t="s">
        <v>22</v>
      </c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</row>
    <row r="520" spans="1:57" x14ac:dyDescent="0.25">
      <c r="A520" s="57">
        <v>5791</v>
      </c>
      <c r="B520" s="54">
        <v>2017</v>
      </c>
      <c r="C520" s="55" t="s">
        <v>48</v>
      </c>
      <c r="D520" s="55" t="s">
        <v>140</v>
      </c>
      <c r="E520" s="55" t="s">
        <v>55</v>
      </c>
      <c r="F520" s="55" t="s">
        <v>23</v>
      </c>
      <c r="G520" s="56">
        <v>1</v>
      </c>
      <c r="H520" s="57">
        <v>16591</v>
      </c>
      <c r="I520" s="55" t="s">
        <v>208</v>
      </c>
      <c r="J520" s="57">
        <v>36</v>
      </c>
      <c r="K520" s="57"/>
      <c r="L520" s="57"/>
      <c r="M520" s="60">
        <v>1</v>
      </c>
      <c r="N520" s="60"/>
      <c r="O520" s="60"/>
      <c r="P520" s="60"/>
      <c r="Q520" s="60"/>
      <c r="R520" s="60"/>
      <c r="S520" s="58"/>
      <c r="T520" s="66"/>
      <c r="U520" s="57"/>
      <c r="V520" s="57"/>
      <c r="W520" s="57">
        <f t="shared" ca="1" si="24"/>
        <v>29</v>
      </c>
      <c r="X520" s="55" t="str">
        <f t="shared" ca="1" si="25"/>
        <v>1 группа</v>
      </c>
      <c r="Y520" s="55" t="str">
        <f t="shared" ca="1" si="26"/>
        <v>2 подгруппы</v>
      </c>
      <c r="Z520" s="55"/>
      <c r="AA520" s="55" t="s">
        <v>22</v>
      </c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</row>
    <row r="521" spans="1:57" ht="25.5" x14ac:dyDescent="0.25">
      <c r="A521" s="57">
        <v>5791</v>
      </c>
      <c r="B521" s="54">
        <v>2017</v>
      </c>
      <c r="C521" s="55" t="s">
        <v>1</v>
      </c>
      <c r="D521" s="55" t="s">
        <v>92</v>
      </c>
      <c r="E521" s="55" t="s">
        <v>20</v>
      </c>
      <c r="F521" s="55" t="s">
        <v>21</v>
      </c>
      <c r="G521" s="56">
        <v>1</v>
      </c>
      <c r="H521" s="57">
        <v>16591</v>
      </c>
      <c r="I521" s="55" t="s">
        <v>209</v>
      </c>
      <c r="J521" s="57">
        <v>24</v>
      </c>
      <c r="K521" s="57">
        <v>30</v>
      </c>
      <c r="L521" s="57"/>
      <c r="M521" s="60">
        <v>1</v>
      </c>
      <c r="N521" s="60"/>
      <c r="O521" s="60"/>
      <c r="P521" s="60">
        <v>1</v>
      </c>
      <c r="Q521" s="60"/>
      <c r="R521" s="60"/>
      <c r="S521" s="58"/>
      <c r="T521" s="66"/>
      <c r="U521" s="57"/>
      <c r="V521" s="57"/>
      <c r="W521" s="57">
        <f t="shared" ca="1" si="24"/>
        <v>29</v>
      </c>
      <c r="X521" s="55" t="str">
        <f t="shared" ca="1" si="25"/>
        <v>1 группа</v>
      </c>
      <c r="Y521" s="55" t="str">
        <f t="shared" ca="1" si="26"/>
        <v>2 подгруппы</v>
      </c>
      <c r="Z521" s="55"/>
      <c r="AA521" s="55" t="s">
        <v>22</v>
      </c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</row>
    <row r="522" spans="1:57" ht="51" x14ac:dyDescent="0.25">
      <c r="A522" s="57">
        <v>5791</v>
      </c>
      <c r="B522" s="54">
        <v>2018</v>
      </c>
      <c r="C522" s="55" t="s">
        <v>38</v>
      </c>
      <c r="D522" s="55" t="s">
        <v>59</v>
      </c>
      <c r="E522" s="55" t="s">
        <v>20</v>
      </c>
      <c r="F522" s="55" t="s">
        <v>21</v>
      </c>
      <c r="G522" s="56">
        <v>0.75</v>
      </c>
      <c r="H522" s="57">
        <v>17236</v>
      </c>
      <c r="I522" s="55" t="s">
        <v>282</v>
      </c>
      <c r="J522" s="57"/>
      <c r="K522" s="57"/>
      <c r="L522" s="57">
        <v>36</v>
      </c>
      <c r="M522" s="60">
        <v>1</v>
      </c>
      <c r="N522" s="60"/>
      <c r="O522" s="60"/>
      <c r="P522" s="60">
        <v>1</v>
      </c>
      <c r="Q522" s="60"/>
      <c r="R522" s="60"/>
      <c r="S522" s="58"/>
      <c r="T522" s="66"/>
      <c r="U522" s="57"/>
      <c r="V522" s="57"/>
      <c r="W522" s="57">
        <f t="shared" ca="1" si="24"/>
        <v>29</v>
      </c>
      <c r="X522" s="55" t="str">
        <f t="shared" ca="1" si="25"/>
        <v>1 группа</v>
      </c>
      <c r="Y522" s="55" t="str">
        <f t="shared" ca="1" si="26"/>
        <v>2 подгруппы</v>
      </c>
      <c r="Z522" s="55"/>
      <c r="AA522" s="55" t="s">
        <v>22</v>
      </c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</row>
    <row r="523" spans="1:57" ht="51" x14ac:dyDescent="0.25">
      <c r="A523" s="57">
        <v>5791</v>
      </c>
      <c r="B523" s="54">
        <v>2018</v>
      </c>
      <c r="C523" s="55" t="s">
        <v>38</v>
      </c>
      <c r="D523" s="55" t="s">
        <v>59</v>
      </c>
      <c r="E523" s="55" t="s">
        <v>20</v>
      </c>
      <c r="F523" s="55" t="s">
        <v>21</v>
      </c>
      <c r="G523" s="56">
        <v>0.75</v>
      </c>
      <c r="H523" s="57">
        <v>17236</v>
      </c>
      <c r="I523" s="55" t="s">
        <v>283</v>
      </c>
      <c r="J523" s="57"/>
      <c r="K523" s="57"/>
      <c r="L523" s="57">
        <v>18</v>
      </c>
      <c r="M523" s="60">
        <v>1</v>
      </c>
      <c r="N523" s="60"/>
      <c r="O523" s="60"/>
      <c r="P523" s="60">
        <v>1</v>
      </c>
      <c r="Q523" s="60"/>
      <c r="R523" s="60"/>
      <c r="S523" s="58"/>
      <c r="T523" s="66"/>
      <c r="U523" s="57"/>
      <c r="V523" s="57"/>
      <c r="W523" s="57">
        <f t="shared" ca="1" si="24"/>
        <v>29</v>
      </c>
      <c r="X523" s="55" t="str">
        <f t="shared" ca="1" si="25"/>
        <v>1 группа</v>
      </c>
      <c r="Y523" s="55" t="str">
        <f t="shared" ca="1" si="26"/>
        <v>2 подгруппы</v>
      </c>
      <c r="Z523" s="55"/>
      <c r="AA523" s="55" t="s">
        <v>22</v>
      </c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</row>
    <row r="524" spans="1:57" ht="25.5" x14ac:dyDescent="0.25">
      <c r="A524" s="57">
        <v>5791</v>
      </c>
      <c r="B524" s="54">
        <v>2018</v>
      </c>
      <c r="C524" s="55" t="s">
        <v>38</v>
      </c>
      <c r="D524" s="55" t="s">
        <v>60</v>
      </c>
      <c r="E524" s="55" t="s">
        <v>20</v>
      </c>
      <c r="F524" s="55" t="s">
        <v>21</v>
      </c>
      <c r="G524" s="56">
        <v>0.5</v>
      </c>
      <c r="H524" s="57">
        <v>17236</v>
      </c>
      <c r="I524" s="55" t="s">
        <v>217</v>
      </c>
      <c r="J524" s="57">
        <v>18</v>
      </c>
      <c r="K524" s="57">
        <v>18</v>
      </c>
      <c r="L524" s="57"/>
      <c r="M524" s="60">
        <v>1</v>
      </c>
      <c r="N524" s="60"/>
      <c r="O524" s="60"/>
      <c r="P524" s="60">
        <v>1</v>
      </c>
      <c r="Q524" s="60"/>
      <c r="R524" s="60"/>
      <c r="S524" s="58"/>
      <c r="T524" s="66"/>
      <c r="U524" s="57"/>
      <c r="V524" s="57"/>
      <c r="W524" s="57">
        <f t="shared" ca="1" si="24"/>
        <v>29</v>
      </c>
      <c r="X524" s="55" t="str">
        <f t="shared" ca="1" si="25"/>
        <v>1 группа</v>
      </c>
      <c r="Y524" s="55" t="str">
        <f t="shared" ca="1" si="26"/>
        <v>2 подгруппы</v>
      </c>
      <c r="Z524" s="55"/>
      <c r="AA524" s="55" t="s">
        <v>22</v>
      </c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</row>
    <row r="525" spans="1:57" ht="25.5" customHeight="1" x14ac:dyDescent="0.25">
      <c r="A525" s="57">
        <v>5791</v>
      </c>
      <c r="B525" s="54">
        <v>2017</v>
      </c>
      <c r="C525" s="55" t="s">
        <v>376</v>
      </c>
      <c r="D525" s="55" t="s">
        <v>220</v>
      </c>
      <c r="E525" s="55" t="s">
        <v>27</v>
      </c>
      <c r="F525" s="55" t="s">
        <v>25</v>
      </c>
      <c r="G525" s="56"/>
      <c r="H525" s="57">
        <v>16591</v>
      </c>
      <c r="I525" s="55" t="s">
        <v>195</v>
      </c>
      <c r="J525" s="57">
        <v>18</v>
      </c>
      <c r="K525" s="57">
        <v>16</v>
      </c>
      <c r="L525" s="57"/>
      <c r="M525" s="60">
        <v>1</v>
      </c>
      <c r="N525" s="60"/>
      <c r="O525" s="60"/>
      <c r="P525" s="60">
        <v>1</v>
      </c>
      <c r="Q525" s="60"/>
      <c r="R525" s="60"/>
      <c r="S525" s="58"/>
      <c r="T525" s="66"/>
      <c r="U525" s="57"/>
      <c r="V525" s="57"/>
      <c r="W525" s="57">
        <f t="shared" ca="1" si="24"/>
        <v>29</v>
      </c>
      <c r="X525" s="55" t="str">
        <f t="shared" ca="1" si="25"/>
        <v>1 группа</v>
      </c>
      <c r="Y525" s="55" t="str">
        <f t="shared" ca="1" si="26"/>
        <v>2 подгруппы</v>
      </c>
      <c r="Z525" s="55"/>
      <c r="AA525" s="5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</row>
    <row r="526" spans="1:57" ht="51" x14ac:dyDescent="0.25">
      <c r="A526" s="57">
        <v>5791</v>
      </c>
      <c r="B526" s="54">
        <v>2018</v>
      </c>
      <c r="C526" s="55" t="s">
        <v>38</v>
      </c>
      <c r="D526" s="55" t="s">
        <v>80</v>
      </c>
      <c r="E526" s="55" t="s">
        <v>81</v>
      </c>
      <c r="F526" s="55" t="s">
        <v>21</v>
      </c>
      <c r="G526" s="56">
        <v>1</v>
      </c>
      <c r="H526" s="57">
        <v>17236</v>
      </c>
      <c r="I526" s="55" t="s">
        <v>282</v>
      </c>
      <c r="J526" s="57"/>
      <c r="K526" s="57"/>
      <c r="L526" s="57">
        <v>36</v>
      </c>
      <c r="M526" s="60">
        <v>1</v>
      </c>
      <c r="N526" s="60"/>
      <c r="O526" s="60"/>
      <c r="P526" s="60">
        <v>1</v>
      </c>
      <c r="Q526" s="60"/>
      <c r="R526" s="60"/>
      <c r="S526" s="58"/>
      <c r="T526" s="66"/>
      <c r="U526" s="57"/>
      <c r="V526" s="57"/>
      <c r="W526" s="57">
        <f t="shared" ca="1" si="24"/>
        <v>29</v>
      </c>
      <c r="X526" s="55" t="str">
        <f t="shared" ca="1" si="25"/>
        <v>1 группа</v>
      </c>
      <c r="Y526" s="55" t="str">
        <f t="shared" ca="1" si="26"/>
        <v>2 подгруппы</v>
      </c>
      <c r="Z526" s="55"/>
      <c r="AA526" s="55" t="s">
        <v>22</v>
      </c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</row>
    <row r="527" spans="1:57" ht="51" x14ac:dyDescent="0.25">
      <c r="A527" s="57">
        <v>5791</v>
      </c>
      <c r="B527" s="54">
        <v>2018</v>
      </c>
      <c r="C527" s="55" t="s">
        <v>38</v>
      </c>
      <c r="D527" s="55" t="s">
        <v>80</v>
      </c>
      <c r="E527" s="55" t="s">
        <v>81</v>
      </c>
      <c r="F527" s="55" t="s">
        <v>21</v>
      </c>
      <c r="G527" s="56">
        <v>1</v>
      </c>
      <c r="H527" s="57">
        <v>17236</v>
      </c>
      <c r="I527" s="55" t="s">
        <v>283</v>
      </c>
      <c r="J527" s="57"/>
      <c r="K527" s="57"/>
      <c r="L527" s="57">
        <v>18</v>
      </c>
      <c r="M527" s="60">
        <v>1</v>
      </c>
      <c r="N527" s="60"/>
      <c r="O527" s="60"/>
      <c r="P527" s="60">
        <v>1</v>
      </c>
      <c r="Q527" s="60"/>
      <c r="R527" s="60"/>
      <c r="S527" s="58"/>
      <c r="T527" s="66"/>
      <c r="U527" s="57"/>
      <c r="V527" s="57"/>
      <c r="W527" s="57">
        <f t="shared" ca="1" si="24"/>
        <v>29</v>
      </c>
      <c r="X527" s="55" t="str">
        <f t="shared" ca="1" si="25"/>
        <v>1 группа</v>
      </c>
      <c r="Y527" s="55" t="str">
        <f t="shared" ca="1" si="26"/>
        <v>2 подгруппы</v>
      </c>
      <c r="Z527" s="55"/>
      <c r="AA527" s="55" t="s">
        <v>22</v>
      </c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</row>
    <row r="528" spans="1:57" ht="25.5" x14ac:dyDescent="0.25">
      <c r="A528" s="57">
        <v>5791</v>
      </c>
      <c r="B528" s="54">
        <v>2018</v>
      </c>
      <c r="C528" s="55" t="s">
        <v>48</v>
      </c>
      <c r="D528" s="55" t="s">
        <v>49</v>
      </c>
      <c r="E528" s="55" t="s">
        <v>30</v>
      </c>
      <c r="F528" s="55" t="s">
        <v>25</v>
      </c>
      <c r="G528" s="56">
        <v>1</v>
      </c>
      <c r="H528" s="57">
        <v>17236</v>
      </c>
      <c r="I528" s="55" t="s">
        <v>208</v>
      </c>
      <c r="J528" s="57"/>
      <c r="K528" s="57"/>
      <c r="L528" s="57">
        <v>144</v>
      </c>
      <c r="M528" s="60"/>
      <c r="N528" s="60"/>
      <c r="O528" s="60"/>
      <c r="P528" s="60"/>
      <c r="Q528" s="60"/>
      <c r="R528" s="60"/>
      <c r="S528" s="58"/>
      <c r="T528" s="66"/>
      <c r="U528" s="57"/>
      <c r="V528" s="57"/>
      <c r="W528" s="57">
        <f t="shared" ca="1" si="24"/>
        <v>29</v>
      </c>
      <c r="X528" s="55" t="str">
        <f t="shared" ca="1" si="25"/>
        <v>1 группа</v>
      </c>
      <c r="Y528" s="55" t="str">
        <f t="shared" ca="1" si="26"/>
        <v>2 подгруппы</v>
      </c>
      <c r="Z528" s="55"/>
      <c r="AA528" s="55" t="s">
        <v>22</v>
      </c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</row>
    <row r="529" spans="1:57" x14ac:dyDescent="0.25">
      <c r="A529" s="57">
        <v>5791</v>
      </c>
      <c r="B529" s="54">
        <v>2018</v>
      </c>
      <c r="C529" s="55" t="s">
        <v>48</v>
      </c>
      <c r="D529" s="55" t="s">
        <v>140</v>
      </c>
      <c r="E529" s="55" t="s">
        <v>55</v>
      </c>
      <c r="F529" s="55" t="s">
        <v>23</v>
      </c>
      <c r="G529" s="56">
        <v>1</v>
      </c>
      <c r="H529" s="57">
        <v>17236</v>
      </c>
      <c r="I529" s="55" t="s">
        <v>208</v>
      </c>
      <c r="J529" s="57">
        <v>18</v>
      </c>
      <c r="K529" s="57"/>
      <c r="L529" s="57">
        <v>72</v>
      </c>
      <c r="M529" s="60">
        <v>1</v>
      </c>
      <c r="N529" s="60">
        <v>1</v>
      </c>
      <c r="O529" s="60"/>
      <c r="P529" s="60"/>
      <c r="Q529" s="60"/>
      <c r="R529" s="60"/>
      <c r="S529" s="58"/>
      <c r="T529" s="66"/>
      <c r="U529" s="57"/>
      <c r="V529" s="57"/>
      <c r="W529" s="57">
        <f t="shared" ca="1" si="24"/>
        <v>29</v>
      </c>
      <c r="X529" s="55" t="str">
        <f t="shared" ca="1" si="25"/>
        <v>1 группа</v>
      </c>
      <c r="Y529" s="55" t="str">
        <f t="shared" ca="1" si="26"/>
        <v>2 подгруппы</v>
      </c>
      <c r="Z529" s="55"/>
      <c r="AA529" s="55" t="s">
        <v>22</v>
      </c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</row>
    <row r="530" spans="1:57" ht="25.5" x14ac:dyDescent="0.25">
      <c r="A530" s="63">
        <v>6368</v>
      </c>
      <c r="B530" s="62">
        <v>2018</v>
      </c>
      <c r="C530" s="62" t="s">
        <v>64</v>
      </c>
      <c r="D530" s="62" t="s">
        <v>65</v>
      </c>
      <c r="E530" s="62" t="s">
        <v>30</v>
      </c>
      <c r="F530" s="62" t="s">
        <v>25</v>
      </c>
      <c r="G530" s="62">
        <v>1</v>
      </c>
      <c r="H530" s="63">
        <v>17043</v>
      </c>
      <c r="I530" s="62" t="s">
        <v>177</v>
      </c>
      <c r="J530" s="63">
        <v>18</v>
      </c>
      <c r="K530" s="63">
        <v>36</v>
      </c>
      <c r="L530" s="63"/>
      <c r="M530" s="60">
        <v>1</v>
      </c>
      <c r="N530" s="60"/>
      <c r="O530" s="60"/>
      <c r="P530" s="60">
        <v>1</v>
      </c>
      <c r="Q530" s="60"/>
      <c r="R530" s="60"/>
      <c r="S530" s="58"/>
      <c r="T530" s="53"/>
      <c r="U530" s="63"/>
      <c r="V530" s="63"/>
      <c r="W530" s="63">
        <f t="shared" ca="1" si="24"/>
        <v>39</v>
      </c>
      <c r="X530" s="55" t="str">
        <f t="shared" ca="1" si="25"/>
        <v>2 группы</v>
      </c>
      <c r="Y530" s="55" t="str">
        <f t="shared" ca="1" si="26"/>
        <v>3 подгруппы</v>
      </c>
      <c r="Z530" s="62"/>
      <c r="AA530" s="62" t="s">
        <v>22</v>
      </c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</row>
    <row r="531" spans="1:57" ht="25.5" x14ac:dyDescent="0.25">
      <c r="A531" s="63">
        <v>6368</v>
      </c>
      <c r="B531" s="62">
        <v>2018</v>
      </c>
      <c r="C531" s="62" t="s">
        <v>67</v>
      </c>
      <c r="D531" s="62" t="s">
        <v>68</v>
      </c>
      <c r="E531" s="62" t="s">
        <v>69</v>
      </c>
      <c r="F531" s="62" t="s">
        <v>23</v>
      </c>
      <c r="G531" s="62">
        <v>1</v>
      </c>
      <c r="H531" s="63">
        <v>17043</v>
      </c>
      <c r="I531" s="62" t="s">
        <v>197</v>
      </c>
      <c r="J531" s="63"/>
      <c r="K531" s="63">
        <v>32</v>
      </c>
      <c r="L531" s="63"/>
      <c r="M531" s="60">
        <v>1</v>
      </c>
      <c r="N531" s="60"/>
      <c r="O531" s="60">
        <v>1</v>
      </c>
      <c r="P531" s="60"/>
      <c r="Q531" s="60"/>
      <c r="R531" s="60"/>
      <c r="S531" s="58"/>
      <c r="T531" s="53"/>
      <c r="U531" s="63"/>
      <c r="V531" s="63"/>
      <c r="W531" s="63">
        <f t="shared" ca="1" si="24"/>
        <v>39</v>
      </c>
      <c r="X531" s="55" t="str">
        <f t="shared" ca="1" si="25"/>
        <v>2 группы</v>
      </c>
      <c r="Y531" s="55" t="str">
        <f t="shared" ca="1" si="26"/>
        <v>3 подгруппы</v>
      </c>
      <c r="Z531" s="62"/>
      <c r="AA531" s="62" t="s">
        <v>22</v>
      </c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</row>
    <row r="532" spans="1:57" ht="25.5" x14ac:dyDescent="0.25">
      <c r="A532" s="63">
        <v>6368</v>
      </c>
      <c r="B532" s="62">
        <v>2018</v>
      </c>
      <c r="C532" s="62" t="s">
        <v>67</v>
      </c>
      <c r="D532" s="62" t="s">
        <v>68</v>
      </c>
      <c r="E532" s="62" t="s">
        <v>69</v>
      </c>
      <c r="F532" s="62" t="s">
        <v>23</v>
      </c>
      <c r="G532" s="62">
        <v>1</v>
      </c>
      <c r="H532" s="63">
        <v>17043</v>
      </c>
      <c r="I532" s="62" t="s">
        <v>197</v>
      </c>
      <c r="J532" s="63">
        <v>34</v>
      </c>
      <c r="K532" s="63"/>
      <c r="L532" s="63"/>
      <c r="M532" s="60"/>
      <c r="N532" s="60"/>
      <c r="O532" s="60"/>
      <c r="P532" s="60"/>
      <c r="Q532" s="60"/>
      <c r="R532" s="60"/>
      <c r="S532" s="58"/>
      <c r="T532" s="53"/>
      <c r="U532" s="63"/>
      <c r="V532" s="63"/>
      <c r="W532" s="63">
        <f t="shared" ca="1" si="24"/>
        <v>39</v>
      </c>
      <c r="X532" s="55" t="str">
        <f t="shared" ca="1" si="25"/>
        <v>2 группы</v>
      </c>
      <c r="Y532" s="55" t="str">
        <f t="shared" ca="1" si="26"/>
        <v>3 подгруппы</v>
      </c>
      <c r="Z532" s="62"/>
      <c r="AA532" s="62" t="s">
        <v>61</v>
      </c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</row>
    <row r="533" spans="1:57" ht="25.5" x14ac:dyDescent="0.25">
      <c r="A533" s="63">
        <v>6368</v>
      </c>
      <c r="B533" s="62">
        <v>2018</v>
      </c>
      <c r="C533" s="62" t="s">
        <v>31</v>
      </c>
      <c r="D533" s="62" t="s">
        <v>34</v>
      </c>
      <c r="E533" s="62" t="s">
        <v>28</v>
      </c>
      <c r="F533" s="62" t="s">
        <v>23</v>
      </c>
      <c r="G533" s="62">
        <v>0.5</v>
      </c>
      <c r="H533" s="63">
        <v>17043</v>
      </c>
      <c r="I533" s="62" t="s">
        <v>184</v>
      </c>
      <c r="J533" s="63">
        <v>9</v>
      </c>
      <c r="K533" s="63">
        <v>18</v>
      </c>
      <c r="L533" s="63"/>
      <c r="M533" s="60">
        <v>1</v>
      </c>
      <c r="N533" s="60"/>
      <c r="O533" s="60"/>
      <c r="P533" s="60">
        <v>1</v>
      </c>
      <c r="Q533" s="60"/>
      <c r="R533" s="60"/>
      <c r="S533" s="58"/>
      <c r="T533" s="53"/>
      <c r="U533" s="63"/>
      <c r="V533" s="63"/>
      <c r="W533" s="63">
        <f t="shared" ca="1" si="24"/>
        <v>39</v>
      </c>
      <c r="X533" s="55" t="str">
        <f t="shared" ca="1" si="25"/>
        <v>2 группы</v>
      </c>
      <c r="Y533" s="55" t="str">
        <f t="shared" ca="1" si="26"/>
        <v>3 подгруппы</v>
      </c>
      <c r="Z533" s="62"/>
      <c r="AA533" s="62" t="s">
        <v>22</v>
      </c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</row>
    <row r="534" spans="1:57" ht="25.5" x14ac:dyDescent="0.25">
      <c r="A534" s="63">
        <v>6368</v>
      </c>
      <c r="B534" s="62">
        <v>2018</v>
      </c>
      <c r="C534" s="62" t="s">
        <v>107</v>
      </c>
      <c r="D534" s="62" t="s">
        <v>223</v>
      </c>
      <c r="E534" s="62" t="s">
        <v>26</v>
      </c>
      <c r="F534" s="62" t="s">
        <v>25</v>
      </c>
      <c r="G534" s="62">
        <v>0.5</v>
      </c>
      <c r="H534" s="63">
        <v>17043</v>
      </c>
      <c r="I534" s="62" t="s">
        <v>207</v>
      </c>
      <c r="J534" s="63">
        <v>18</v>
      </c>
      <c r="K534" s="63">
        <v>36</v>
      </c>
      <c r="L534" s="63"/>
      <c r="M534" s="60">
        <v>1</v>
      </c>
      <c r="N534" s="60">
        <v>1</v>
      </c>
      <c r="O534" s="60"/>
      <c r="P534" s="60"/>
      <c r="Q534" s="60"/>
      <c r="R534" s="60"/>
      <c r="S534" s="58"/>
      <c r="T534" s="53"/>
      <c r="U534" s="63"/>
      <c r="V534" s="63"/>
      <c r="W534" s="63">
        <f t="shared" ca="1" si="24"/>
        <v>39</v>
      </c>
      <c r="X534" s="55" t="str">
        <f t="shared" ca="1" si="25"/>
        <v>2 группы</v>
      </c>
      <c r="Y534" s="55" t="str">
        <f t="shared" ca="1" si="26"/>
        <v>3 подгруппы</v>
      </c>
      <c r="Z534" s="62"/>
      <c r="AA534" s="62" t="s">
        <v>22</v>
      </c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</row>
    <row r="535" spans="1:57" ht="25.5" x14ac:dyDescent="0.25">
      <c r="A535" s="63">
        <v>6368</v>
      </c>
      <c r="B535" s="62">
        <v>2018</v>
      </c>
      <c r="C535" s="62" t="s">
        <v>74</v>
      </c>
      <c r="D535" s="62" t="s">
        <v>224</v>
      </c>
      <c r="E535" s="62" t="s">
        <v>76</v>
      </c>
      <c r="F535" s="62" t="s">
        <v>23</v>
      </c>
      <c r="G535" s="62">
        <v>1</v>
      </c>
      <c r="H535" s="63">
        <v>17043</v>
      </c>
      <c r="I535" s="62" t="s">
        <v>198</v>
      </c>
      <c r="J535" s="63"/>
      <c r="K535" s="63">
        <v>20</v>
      </c>
      <c r="L535" s="63"/>
      <c r="M535" s="60">
        <v>1</v>
      </c>
      <c r="N535" s="60"/>
      <c r="O535" s="60"/>
      <c r="P535" s="60">
        <v>1</v>
      </c>
      <c r="Q535" s="60"/>
      <c r="R535" s="60"/>
      <c r="S535" s="58"/>
      <c r="T535" s="53"/>
      <c r="U535" s="63"/>
      <c r="V535" s="63"/>
      <c r="W535" s="63">
        <f t="shared" ca="1" si="24"/>
        <v>39</v>
      </c>
      <c r="X535" s="55" t="str">
        <f t="shared" ca="1" si="25"/>
        <v>2 группы</v>
      </c>
      <c r="Y535" s="55" t="str">
        <f t="shared" ca="1" si="26"/>
        <v>3 подгруппы</v>
      </c>
      <c r="Z535" s="62"/>
      <c r="AA535" s="62" t="s">
        <v>22</v>
      </c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</row>
    <row r="536" spans="1:57" ht="25.5" x14ac:dyDescent="0.25">
      <c r="A536" s="63">
        <v>6368</v>
      </c>
      <c r="B536" s="62">
        <v>2018</v>
      </c>
      <c r="C536" s="62" t="s">
        <v>0</v>
      </c>
      <c r="D536" s="62" t="s">
        <v>79</v>
      </c>
      <c r="E536" s="62" t="s">
        <v>27</v>
      </c>
      <c r="F536" s="62" t="s">
        <v>25</v>
      </c>
      <c r="G536" s="62">
        <v>0.85</v>
      </c>
      <c r="H536" s="63">
        <v>17043</v>
      </c>
      <c r="I536" s="62" t="s">
        <v>195</v>
      </c>
      <c r="J536" s="63">
        <v>18</v>
      </c>
      <c r="K536" s="63">
        <v>32</v>
      </c>
      <c r="L536" s="63"/>
      <c r="M536" s="60">
        <v>1</v>
      </c>
      <c r="N536" s="60"/>
      <c r="O536" s="60"/>
      <c r="P536" s="60">
        <v>1</v>
      </c>
      <c r="Q536" s="60"/>
      <c r="R536" s="60"/>
      <c r="S536" s="58"/>
      <c r="T536" s="53"/>
      <c r="U536" s="63"/>
      <c r="V536" s="63"/>
      <c r="W536" s="63">
        <f t="shared" ca="1" si="24"/>
        <v>39</v>
      </c>
      <c r="X536" s="55" t="str">
        <f t="shared" ca="1" si="25"/>
        <v>2 группы</v>
      </c>
      <c r="Y536" s="55" t="str">
        <f t="shared" ca="1" si="26"/>
        <v>3 подгруппы</v>
      </c>
      <c r="Z536" s="62"/>
      <c r="AA536" s="62" t="s">
        <v>61</v>
      </c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</row>
    <row r="537" spans="1:57" ht="25.5" x14ac:dyDescent="0.25">
      <c r="A537" s="63">
        <v>6368</v>
      </c>
      <c r="B537" s="62">
        <v>2018</v>
      </c>
      <c r="C537" s="62" t="s">
        <v>38</v>
      </c>
      <c r="D537" s="62" t="s">
        <v>60</v>
      </c>
      <c r="E537" s="62" t="s">
        <v>20</v>
      </c>
      <c r="F537" s="62" t="s">
        <v>21</v>
      </c>
      <c r="G537" s="62">
        <v>0.5</v>
      </c>
      <c r="H537" s="63">
        <v>17043</v>
      </c>
      <c r="I537" s="62" t="s">
        <v>221</v>
      </c>
      <c r="J537" s="63"/>
      <c r="K537" s="63"/>
      <c r="L537" s="63">
        <v>68</v>
      </c>
      <c r="M537" s="60">
        <v>1</v>
      </c>
      <c r="N537" s="60">
        <v>1</v>
      </c>
      <c r="O537" s="60"/>
      <c r="P537" s="60"/>
      <c r="Q537" s="60"/>
      <c r="R537" s="60"/>
      <c r="S537" s="58"/>
      <c r="T537" s="53"/>
      <c r="U537" s="63"/>
      <c r="V537" s="63"/>
      <c r="W537" s="63">
        <f t="shared" ca="1" si="24"/>
        <v>39</v>
      </c>
      <c r="X537" s="55" t="str">
        <f t="shared" ca="1" si="25"/>
        <v>2 группы</v>
      </c>
      <c r="Y537" s="55" t="str">
        <f t="shared" ca="1" si="26"/>
        <v>3 подгруппы</v>
      </c>
      <c r="Z537" s="62"/>
      <c r="AA537" s="62" t="s">
        <v>22</v>
      </c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</row>
    <row r="538" spans="1:57" ht="25.5" x14ac:dyDescent="0.25">
      <c r="A538" s="63">
        <v>6368</v>
      </c>
      <c r="B538" s="62">
        <v>2018</v>
      </c>
      <c r="C538" s="62" t="s">
        <v>38</v>
      </c>
      <c r="D538" s="62" t="s">
        <v>41</v>
      </c>
      <c r="E538" s="62" t="s">
        <v>27</v>
      </c>
      <c r="F538" s="62" t="s">
        <v>25</v>
      </c>
      <c r="G538" s="62">
        <v>1</v>
      </c>
      <c r="H538" s="63">
        <v>17043</v>
      </c>
      <c r="I538" s="62" t="s">
        <v>221</v>
      </c>
      <c r="J538" s="63"/>
      <c r="K538" s="63"/>
      <c r="L538" s="63">
        <v>68</v>
      </c>
      <c r="M538" s="60">
        <v>1</v>
      </c>
      <c r="N538" s="60">
        <v>1</v>
      </c>
      <c r="O538" s="60"/>
      <c r="P538" s="60"/>
      <c r="Q538" s="60"/>
      <c r="R538" s="60"/>
      <c r="S538" s="58"/>
      <c r="T538" s="53"/>
      <c r="U538" s="63"/>
      <c r="V538" s="63"/>
      <c r="W538" s="63">
        <f t="shared" ca="1" si="24"/>
        <v>39</v>
      </c>
      <c r="X538" s="55" t="str">
        <f t="shared" ca="1" si="25"/>
        <v>2 группы</v>
      </c>
      <c r="Y538" s="55" t="str">
        <f t="shared" ca="1" si="26"/>
        <v>3 подгруппы</v>
      </c>
      <c r="Z538" s="62"/>
      <c r="AA538" s="62" t="s">
        <v>22</v>
      </c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</row>
    <row r="539" spans="1:57" ht="25.5" x14ac:dyDescent="0.25">
      <c r="A539" s="63">
        <v>6368</v>
      </c>
      <c r="B539" s="62">
        <v>2018</v>
      </c>
      <c r="C539" s="62" t="s">
        <v>38</v>
      </c>
      <c r="D539" s="62" t="s">
        <v>80</v>
      </c>
      <c r="E539" s="62" t="s">
        <v>81</v>
      </c>
      <c r="F539" s="62" t="s">
        <v>21</v>
      </c>
      <c r="G539" s="62">
        <v>1</v>
      </c>
      <c r="H539" s="63">
        <v>17043</v>
      </c>
      <c r="I539" s="62" t="s">
        <v>221</v>
      </c>
      <c r="J539" s="63"/>
      <c r="K539" s="63"/>
      <c r="L539" s="63">
        <v>68</v>
      </c>
      <c r="M539" s="60">
        <v>1</v>
      </c>
      <c r="N539" s="60">
        <v>1</v>
      </c>
      <c r="O539" s="60"/>
      <c r="P539" s="60"/>
      <c r="Q539" s="60"/>
      <c r="R539" s="60"/>
      <c r="S539" s="58"/>
      <c r="T539" s="53"/>
      <c r="U539" s="63"/>
      <c r="V539" s="63"/>
      <c r="W539" s="63">
        <f t="shared" ca="1" si="24"/>
        <v>39</v>
      </c>
      <c r="X539" s="55" t="str">
        <f t="shared" ca="1" si="25"/>
        <v>2 группы</v>
      </c>
      <c r="Y539" s="55" t="str">
        <f t="shared" ca="1" si="26"/>
        <v>3 подгруппы</v>
      </c>
      <c r="Z539" s="62"/>
      <c r="AA539" s="62" t="s">
        <v>22</v>
      </c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</row>
    <row r="540" spans="1:57" ht="25.5" x14ac:dyDescent="0.25">
      <c r="A540" s="63">
        <v>6368</v>
      </c>
      <c r="B540" s="62">
        <v>2018</v>
      </c>
      <c r="C540" s="62" t="s">
        <v>42</v>
      </c>
      <c r="D540" s="62" t="s">
        <v>225</v>
      </c>
      <c r="E540" s="62" t="s">
        <v>20</v>
      </c>
      <c r="F540" s="62" t="s">
        <v>21</v>
      </c>
      <c r="G540" s="62">
        <v>1</v>
      </c>
      <c r="H540" s="63">
        <v>17043</v>
      </c>
      <c r="I540" s="62" t="s">
        <v>198</v>
      </c>
      <c r="J540" s="63">
        <v>16</v>
      </c>
      <c r="K540" s="63">
        <v>20</v>
      </c>
      <c r="L540" s="63"/>
      <c r="M540" s="60"/>
      <c r="N540" s="60"/>
      <c r="O540" s="60"/>
      <c r="P540" s="60"/>
      <c r="Q540" s="60"/>
      <c r="R540" s="60"/>
      <c r="S540" s="58"/>
      <c r="T540" s="53"/>
      <c r="U540" s="63"/>
      <c r="V540" s="63"/>
      <c r="W540" s="63">
        <f t="shared" ca="1" si="24"/>
        <v>39</v>
      </c>
      <c r="X540" s="55" t="str">
        <f t="shared" ca="1" si="25"/>
        <v>2 группы</v>
      </c>
      <c r="Y540" s="55" t="str">
        <f t="shared" ca="1" si="26"/>
        <v>3 подгруппы</v>
      </c>
      <c r="Z540" s="62"/>
      <c r="AA540" s="62" t="s">
        <v>22</v>
      </c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</row>
    <row r="541" spans="1:57" ht="25.5" x14ac:dyDescent="0.25">
      <c r="A541" s="63">
        <v>6368</v>
      </c>
      <c r="B541" s="62">
        <v>2018</v>
      </c>
      <c r="C541" s="62" t="s">
        <v>45</v>
      </c>
      <c r="D541" s="62" t="s">
        <v>122</v>
      </c>
      <c r="E541" s="62" t="s">
        <v>20</v>
      </c>
      <c r="F541" s="62" t="s">
        <v>21</v>
      </c>
      <c r="G541" s="62">
        <v>0.5</v>
      </c>
      <c r="H541" s="63">
        <v>17043</v>
      </c>
      <c r="I541" s="62" t="s">
        <v>199</v>
      </c>
      <c r="J541" s="63"/>
      <c r="K541" s="63">
        <v>20</v>
      </c>
      <c r="L541" s="63"/>
      <c r="M541" s="60">
        <v>1</v>
      </c>
      <c r="N541" s="60"/>
      <c r="O541" s="60"/>
      <c r="P541" s="60">
        <v>1</v>
      </c>
      <c r="Q541" s="60"/>
      <c r="R541" s="60"/>
      <c r="S541" s="58"/>
      <c r="T541" s="53"/>
      <c r="U541" s="63"/>
      <c r="V541" s="63"/>
      <c r="W541" s="63">
        <f t="shared" ca="1" si="24"/>
        <v>39</v>
      </c>
      <c r="X541" s="55" t="str">
        <f t="shared" ca="1" si="25"/>
        <v>2 группы</v>
      </c>
      <c r="Y541" s="55" t="str">
        <f t="shared" ca="1" si="26"/>
        <v>3 подгруппы</v>
      </c>
      <c r="Z541" s="62"/>
      <c r="AA541" s="62" t="s">
        <v>22</v>
      </c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</row>
    <row r="542" spans="1:57" ht="25.5" x14ac:dyDescent="0.25">
      <c r="A542" s="63">
        <v>6368</v>
      </c>
      <c r="B542" s="62">
        <v>2018</v>
      </c>
      <c r="C542" s="62" t="s">
        <v>45</v>
      </c>
      <c r="D542" s="62" t="s">
        <v>226</v>
      </c>
      <c r="E542" s="62" t="s">
        <v>26</v>
      </c>
      <c r="F542" s="62" t="s">
        <v>25</v>
      </c>
      <c r="G542" s="62">
        <v>0.5</v>
      </c>
      <c r="H542" s="63">
        <v>17043</v>
      </c>
      <c r="I542" s="62" t="s">
        <v>47</v>
      </c>
      <c r="J542" s="63"/>
      <c r="K542" s="63">
        <v>58</v>
      </c>
      <c r="L542" s="63"/>
      <c r="M542" s="60"/>
      <c r="N542" s="60"/>
      <c r="O542" s="60"/>
      <c r="P542" s="60"/>
      <c r="Q542" s="60"/>
      <c r="R542" s="60"/>
      <c r="S542" s="58"/>
      <c r="T542" s="53"/>
      <c r="U542" s="63"/>
      <c r="V542" s="63"/>
      <c r="W542" s="63">
        <f t="shared" ca="1" si="24"/>
        <v>39</v>
      </c>
      <c r="X542" s="55" t="str">
        <f t="shared" ca="1" si="25"/>
        <v>2 группы</v>
      </c>
      <c r="Y542" s="55" t="str">
        <f t="shared" ca="1" si="26"/>
        <v>3 подгруппы</v>
      </c>
      <c r="Z542" s="62"/>
      <c r="AA542" s="62" t="s">
        <v>61</v>
      </c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</row>
    <row r="543" spans="1:57" ht="25.5" x14ac:dyDescent="0.25">
      <c r="A543" s="63">
        <v>6368</v>
      </c>
      <c r="B543" s="62">
        <v>2018</v>
      </c>
      <c r="C543" s="62" t="s">
        <v>45</v>
      </c>
      <c r="D543" s="62" t="s">
        <v>84</v>
      </c>
      <c r="E543" s="62" t="s">
        <v>20</v>
      </c>
      <c r="F543" s="62" t="s">
        <v>21</v>
      </c>
      <c r="G543" s="62">
        <v>1</v>
      </c>
      <c r="H543" s="63">
        <v>17043</v>
      </c>
      <c r="I543" s="62" t="s">
        <v>199</v>
      </c>
      <c r="J543" s="63">
        <v>16</v>
      </c>
      <c r="K543" s="63">
        <v>20</v>
      </c>
      <c r="L543" s="63"/>
      <c r="M543" s="60">
        <v>1</v>
      </c>
      <c r="N543" s="60"/>
      <c r="O543" s="60"/>
      <c r="P543" s="60">
        <v>1</v>
      </c>
      <c r="Q543" s="60"/>
      <c r="R543" s="60"/>
      <c r="S543" s="58"/>
      <c r="T543" s="53"/>
      <c r="U543" s="63"/>
      <c r="V543" s="63"/>
      <c r="W543" s="63">
        <f t="shared" ca="1" si="24"/>
        <v>39</v>
      </c>
      <c r="X543" s="55" t="str">
        <f t="shared" ca="1" si="25"/>
        <v>2 группы</v>
      </c>
      <c r="Y543" s="55" t="str">
        <f t="shared" ca="1" si="26"/>
        <v>3 подгруппы</v>
      </c>
      <c r="Z543" s="62"/>
      <c r="AA543" s="62" t="s">
        <v>22</v>
      </c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</row>
    <row r="544" spans="1:57" ht="25.5" x14ac:dyDescent="0.25">
      <c r="A544" s="63">
        <v>6368</v>
      </c>
      <c r="B544" s="62">
        <v>2018</v>
      </c>
      <c r="C544" s="62" t="s">
        <v>45</v>
      </c>
      <c r="D544" s="62" t="s">
        <v>84</v>
      </c>
      <c r="E544" s="62" t="s">
        <v>20</v>
      </c>
      <c r="F544" s="62" t="s">
        <v>21</v>
      </c>
      <c r="G544" s="62">
        <v>1</v>
      </c>
      <c r="H544" s="63">
        <v>17043</v>
      </c>
      <c r="I544" s="62" t="s">
        <v>47</v>
      </c>
      <c r="J544" s="63"/>
      <c r="K544" s="63"/>
      <c r="L544" s="63"/>
      <c r="M544" s="60"/>
      <c r="N544" s="60"/>
      <c r="O544" s="60"/>
      <c r="P544" s="60"/>
      <c r="Q544" s="60"/>
      <c r="R544" s="60"/>
      <c r="S544" s="58"/>
      <c r="T544" s="53"/>
      <c r="U544" s="63"/>
      <c r="V544" s="63"/>
      <c r="W544" s="63">
        <f t="shared" ca="1" si="24"/>
        <v>39</v>
      </c>
      <c r="X544" s="55" t="str">
        <f t="shared" ca="1" si="25"/>
        <v>2 группы</v>
      </c>
      <c r="Y544" s="55" t="str">
        <f t="shared" ca="1" si="26"/>
        <v>3 подгруппы</v>
      </c>
      <c r="Z544" s="62"/>
      <c r="AA544" s="62" t="s">
        <v>22</v>
      </c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</row>
    <row r="545" spans="1:57" ht="25.5" x14ac:dyDescent="0.25">
      <c r="A545" s="63">
        <v>6368</v>
      </c>
      <c r="B545" s="62">
        <v>2018</v>
      </c>
      <c r="C545" s="62" t="s">
        <v>45</v>
      </c>
      <c r="D545" s="62" t="s">
        <v>123</v>
      </c>
      <c r="E545" s="62" t="s">
        <v>28</v>
      </c>
      <c r="F545" s="62" t="s">
        <v>23</v>
      </c>
      <c r="G545" s="62">
        <v>1</v>
      </c>
      <c r="H545" s="63">
        <v>17043</v>
      </c>
      <c r="I545" s="62" t="s">
        <v>47</v>
      </c>
      <c r="J545" s="63"/>
      <c r="K545" s="63"/>
      <c r="L545" s="63"/>
      <c r="M545" s="60"/>
      <c r="N545" s="60"/>
      <c r="O545" s="60"/>
      <c r="P545" s="60"/>
      <c r="Q545" s="60"/>
      <c r="R545" s="60"/>
      <c r="S545" s="58"/>
      <c r="T545" s="53"/>
      <c r="U545" s="63"/>
      <c r="V545" s="63"/>
      <c r="W545" s="63">
        <f t="shared" ca="1" si="24"/>
        <v>39</v>
      </c>
      <c r="X545" s="55" t="str">
        <f t="shared" ca="1" si="25"/>
        <v>2 группы</v>
      </c>
      <c r="Y545" s="55" t="str">
        <f t="shared" ca="1" si="26"/>
        <v>3 подгруппы</v>
      </c>
      <c r="Z545" s="62"/>
      <c r="AA545" s="62" t="s">
        <v>61</v>
      </c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</row>
    <row r="546" spans="1:57" ht="25.5" x14ac:dyDescent="0.25">
      <c r="A546" s="63">
        <v>6368</v>
      </c>
      <c r="B546" s="62">
        <v>2018</v>
      </c>
      <c r="C546" s="62" t="s">
        <v>45</v>
      </c>
      <c r="D546" s="62" t="s">
        <v>85</v>
      </c>
      <c r="E546" s="62" t="s">
        <v>20</v>
      </c>
      <c r="F546" s="62" t="s">
        <v>25</v>
      </c>
      <c r="G546" s="62">
        <v>0.5</v>
      </c>
      <c r="H546" s="63">
        <v>17043</v>
      </c>
      <c r="I546" s="62" t="s">
        <v>47</v>
      </c>
      <c r="J546" s="63"/>
      <c r="K546" s="63"/>
      <c r="L546" s="63"/>
      <c r="M546" s="60"/>
      <c r="N546" s="60"/>
      <c r="O546" s="60"/>
      <c r="P546" s="60"/>
      <c r="Q546" s="60"/>
      <c r="R546" s="60"/>
      <c r="S546" s="58"/>
      <c r="T546" s="53"/>
      <c r="U546" s="63"/>
      <c r="V546" s="63"/>
      <c r="W546" s="63">
        <f t="shared" ca="1" si="24"/>
        <v>39</v>
      </c>
      <c r="X546" s="55" t="str">
        <f t="shared" ca="1" si="25"/>
        <v>2 группы</v>
      </c>
      <c r="Y546" s="55" t="str">
        <f t="shared" ca="1" si="26"/>
        <v>3 подгруппы</v>
      </c>
      <c r="Z546" s="62"/>
      <c r="AA546" s="62" t="s">
        <v>61</v>
      </c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</row>
    <row r="547" spans="1:57" ht="25.5" x14ac:dyDescent="0.25">
      <c r="A547" s="63">
        <v>6368</v>
      </c>
      <c r="B547" s="62">
        <v>2018</v>
      </c>
      <c r="C547" s="62" t="s">
        <v>48</v>
      </c>
      <c r="D547" s="62" t="s">
        <v>49</v>
      </c>
      <c r="E547" s="62" t="s">
        <v>30</v>
      </c>
      <c r="F547" s="62" t="s">
        <v>25</v>
      </c>
      <c r="G547" s="62">
        <v>1</v>
      </c>
      <c r="H547" s="63">
        <v>17043</v>
      </c>
      <c r="I547" s="62" t="s">
        <v>208</v>
      </c>
      <c r="J547" s="63"/>
      <c r="K547" s="63"/>
      <c r="L547" s="63">
        <v>72</v>
      </c>
      <c r="M547" s="60"/>
      <c r="N547" s="60"/>
      <c r="O547" s="60">
        <v>1</v>
      </c>
      <c r="P547" s="60"/>
      <c r="Q547" s="60"/>
      <c r="R547" s="60"/>
      <c r="S547" s="58"/>
      <c r="T547" s="53"/>
      <c r="U547" s="63"/>
      <c r="V547" s="63"/>
      <c r="W547" s="63">
        <f t="shared" ca="1" si="24"/>
        <v>39</v>
      </c>
      <c r="X547" s="55" t="str">
        <f t="shared" ca="1" si="25"/>
        <v>2 группы</v>
      </c>
      <c r="Y547" s="55" t="str">
        <f t="shared" ca="1" si="26"/>
        <v>3 подгруппы</v>
      </c>
      <c r="Z547" s="62"/>
      <c r="AA547" s="62" t="s">
        <v>22</v>
      </c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</row>
    <row r="548" spans="1:57" x14ac:dyDescent="0.25">
      <c r="A548" s="63">
        <v>6368</v>
      </c>
      <c r="B548" s="62">
        <v>2018</v>
      </c>
      <c r="C548" s="62" t="s">
        <v>48</v>
      </c>
      <c r="D548" s="62" t="s">
        <v>140</v>
      </c>
      <c r="E548" s="62" t="s">
        <v>55</v>
      </c>
      <c r="F548" s="62" t="s">
        <v>23</v>
      </c>
      <c r="G548" s="62">
        <v>1</v>
      </c>
      <c r="H548" s="63">
        <v>17043</v>
      </c>
      <c r="I548" s="62" t="s">
        <v>208</v>
      </c>
      <c r="J548" s="63">
        <v>36</v>
      </c>
      <c r="K548" s="63"/>
      <c r="L548" s="63">
        <v>36</v>
      </c>
      <c r="M548" s="60">
        <v>1</v>
      </c>
      <c r="N548" s="60"/>
      <c r="O548" s="60"/>
      <c r="P548" s="60"/>
      <c r="Q548" s="60"/>
      <c r="R548" s="60"/>
      <c r="S548" s="58"/>
      <c r="T548" s="53"/>
      <c r="U548" s="63"/>
      <c r="V548" s="63"/>
      <c r="W548" s="63">
        <f t="shared" ca="1" si="24"/>
        <v>39</v>
      </c>
      <c r="X548" s="55" t="str">
        <f t="shared" ca="1" si="25"/>
        <v>2 группы</v>
      </c>
      <c r="Y548" s="55" t="str">
        <f t="shared" ca="1" si="26"/>
        <v>3 подгруппы</v>
      </c>
      <c r="Z548" s="62"/>
      <c r="AA548" s="62" t="s">
        <v>22</v>
      </c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</row>
    <row r="549" spans="1:57" ht="25.5" x14ac:dyDescent="0.25">
      <c r="A549" s="63">
        <v>6368</v>
      </c>
      <c r="B549" s="62">
        <v>2018</v>
      </c>
      <c r="C549" s="62" t="s">
        <v>86</v>
      </c>
      <c r="D549" s="62" t="s">
        <v>227</v>
      </c>
      <c r="E549" s="62" t="s">
        <v>90</v>
      </c>
      <c r="F549" s="62" t="s">
        <v>23</v>
      </c>
      <c r="G549" s="62">
        <v>1</v>
      </c>
      <c r="H549" s="63">
        <v>17043</v>
      </c>
      <c r="I549" s="62" t="s">
        <v>200</v>
      </c>
      <c r="J549" s="63">
        <v>16</v>
      </c>
      <c r="K549" s="63">
        <v>68</v>
      </c>
      <c r="L549" s="63"/>
      <c r="M549" s="60">
        <v>1</v>
      </c>
      <c r="N549" s="60"/>
      <c r="O549" s="60">
        <v>1</v>
      </c>
      <c r="P549" s="60"/>
      <c r="Q549" s="60"/>
      <c r="R549" s="60"/>
      <c r="S549" s="58"/>
      <c r="T549" s="53"/>
      <c r="U549" s="63"/>
      <c r="V549" s="63"/>
      <c r="W549" s="63">
        <f t="shared" ca="1" si="24"/>
        <v>39</v>
      </c>
      <c r="X549" s="55" t="str">
        <f t="shared" ca="1" si="25"/>
        <v>2 группы</v>
      </c>
      <c r="Y549" s="55" t="str">
        <f t="shared" ca="1" si="26"/>
        <v>3 подгруппы</v>
      </c>
      <c r="Z549" s="62"/>
      <c r="AA549" s="62" t="s">
        <v>22</v>
      </c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</row>
    <row r="550" spans="1:57" ht="25.5" x14ac:dyDescent="0.25">
      <c r="A550" s="63">
        <v>6368</v>
      </c>
      <c r="B550" s="62">
        <v>2018</v>
      </c>
      <c r="C550" s="62" t="s">
        <v>1</v>
      </c>
      <c r="D550" s="62" t="s">
        <v>92</v>
      </c>
      <c r="E550" s="62" t="s">
        <v>20</v>
      </c>
      <c r="F550" s="62" t="s">
        <v>21</v>
      </c>
      <c r="G550" s="62">
        <v>1</v>
      </c>
      <c r="H550" s="63">
        <v>17043</v>
      </c>
      <c r="I550" s="62" t="s">
        <v>209</v>
      </c>
      <c r="J550" s="63">
        <v>24</v>
      </c>
      <c r="K550" s="63">
        <v>60</v>
      </c>
      <c r="L550" s="63"/>
      <c r="M550" s="60">
        <v>1</v>
      </c>
      <c r="N550" s="60"/>
      <c r="O550" s="60"/>
      <c r="P550" s="60">
        <v>1</v>
      </c>
      <c r="Q550" s="60"/>
      <c r="R550" s="60"/>
      <c r="S550" s="58"/>
      <c r="T550" s="53"/>
      <c r="U550" s="63"/>
      <c r="V550" s="63"/>
      <c r="W550" s="63">
        <f t="shared" ca="1" si="24"/>
        <v>39</v>
      </c>
      <c r="X550" s="55" t="str">
        <f t="shared" ca="1" si="25"/>
        <v>2 группы</v>
      </c>
      <c r="Y550" s="55" t="str">
        <f t="shared" ca="1" si="26"/>
        <v>3 подгруппы</v>
      </c>
      <c r="Z550" s="62"/>
      <c r="AA550" s="62" t="s">
        <v>22</v>
      </c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</row>
    <row r="551" spans="1:57" ht="38.25" x14ac:dyDescent="0.25">
      <c r="A551" s="57">
        <v>4848</v>
      </c>
      <c r="B551" s="54">
        <v>2019</v>
      </c>
      <c r="C551" s="55" t="s">
        <v>155</v>
      </c>
      <c r="D551" s="55" t="s">
        <v>156</v>
      </c>
      <c r="E551" s="55" t="s">
        <v>157</v>
      </c>
      <c r="F551" s="55" t="s">
        <v>23</v>
      </c>
      <c r="G551" s="56">
        <v>1</v>
      </c>
      <c r="H551" s="57" t="s">
        <v>323</v>
      </c>
      <c r="I551" s="55" t="s">
        <v>158</v>
      </c>
      <c r="J551" s="57"/>
      <c r="K551" s="57">
        <v>18</v>
      </c>
      <c r="L551" s="57"/>
      <c r="M551" s="60">
        <v>1</v>
      </c>
      <c r="N551" s="60"/>
      <c r="O551" s="60"/>
      <c r="P551" s="60"/>
      <c r="Q551" s="60"/>
      <c r="R551" s="60"/>
      <c r="S551" s="58"/>
      <c r="T551" s="66"/>
      <c r="U551" s="57"/>
      <c r="V551" s="57"/>
      <c r="W551" s="57">
        <f t="shared" ca="1" si="24"/>
        <v>27</v>
      </c>
      <c r="X551" s="55" t="str">
        <f t="shared" ca="1" si="25"/>
        <v>1 группа</v>
      </c>
      <c r="Y551" s="55" t="str">
        <f t="shared" ca="1" si="26"/>
        <v>2 подгруппы</v>
      </c>
      <c r="Z551" s="55"/>
      <c r="AA551" s="55" t="s">
        <v>22</v>
      </c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</row>
    <row r="552" spans="1:57" ht="38.25" x14ac:dyDescent="0.25">
      <c r="A552" s="57">
        <v>4848</v>
      </c>
      <c r="B552" s="54">
        <v>2019</v>
      </c>
      <c r="C552" s="55" t="s">
        <v>38</v>
      </c>
      <c r="D552" s="55" t="s">
        <v>229</v>
      </c>
      <c r="E552" s="55" t="s">
        <v>95</v>
      </c>
      <c r="F552" s="55" t="s">
        <v>25</v>
      </c>
      <c r="G552" s="56">
        <v>1</v>
      </c>
      <c r="H552" s="57" t="s">
        <v>323</v>
      </c>
      <c r="I552" s="55" t="s">
        <v>275</v>
      </c>
      <c r="J552" s="57"/>
      <c r="K552" s="57"/>
      <c r="L552" s="57">
        <v>72</v>
      </c>
      <c r="M552" s="60">
        <v>1</v>
      </c>
      <c r="N552" s="60"/>
      <c r="O552" s="60">
        <v>1</v>
      </c>
      <c r="P552" s="60"/>
      <c r="Q552" s="60"/>
      <c r="R552" s="60"/>
      <c r="S552" s="58"/>
      <c r="T552" s="66"/>
      <c r="U552" s="57"/>
      <c r="V552" s="57"/>
      <c r="W552" s="57">
        <f t="shared" ca="1" si="24"/>
        <v>27</v>
      </c>
      <c r="X552" s="55" t="str">
        <f t="shared" ca="1" si="25"/>
        <v>1 группа</v>
      </c>
      <c r="Y552" s="55" t="str">
        <f t="shared" ca="1" si="26"/>
        <v>2 подгруппы</v>
      </c>
      <c r="Z552" s="55"/>
      <c r="AA552" s="55" t="s">
        <v>22</v>
      </c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</row>
    <row r="553" spans="1:57" ht="38.25" x14ac:dyDescent="0.25">
      <c r="A553" s="57">
        <v>4848</v>
      </c>
      <c r="B553" s="54">
        <v>2019</v>
      </c>
      <c r="C553" s="55" t="s">
        <v>48</v>
      </c>
      <c r="D553" s="55" t="s">
        <v>173</v>
      </c>
      <c r="E553" s="55" t="s">
        <v>55</v>
      </c>
      <c r="F553" s="55" t="s">
        <v>23</v>
      </c>
      <c r="G553" s="56">
        <v>0.5</v>
      </c>
      <c r="H553" s="57" t="s">
        <v>323</v>
      </c>
      <c r="I553" s="55" t="s">
        <v>174</v>
      </c>
      <c r="J553" s="57"/>
      <c r="K553" s="57"/>
      <c r="L553" s="57"/>
      <c r="M553" s="60">
        <v>1</v>
      </c>
      <c r="N553" s="60">
        <v>1</v>
      </c>
      <c r="O553" s="60"/>
      <c r="P553" s="60"/>
      <c r="Q553" s="60"/>
      <c r="R553" s="60"/>
      <c r="S553" s="58"/>
      <c r="T553" s="66"/>
      <c r="U553" s="57"/>
      <c r="V553" s="57"/>
      <c r="W553" s="57">
        <f t="shared" ca="1" si="24"/>
        <v>27</v>
      </c>
      <c r="X553" s="55" t="str">
        <f t="shared" ca="1" si="25"/>
        <v>1 группа</v>
      </c>
      <c r="Y553" s="55" t="str">
        <f t="shared" ca="1" si="26"/>
        <v>2 подгруппы</v>
      </c>
      <c r="Z553" s="55"/>
      <c r="AA553" s="55" t="s">
        <v>22</v>
      </c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</row>
    <row r="554" spans="1:57" ht="38.25" x14ac:dyDescent="0.25">
      <c r="A554" s="57">
        <v>4848</v>
      </c>
      <c r="B554" s="54">
        <v>2019</v>
      </c>
      <c r="C554" s="55" t="s">
        <v>48</v>
      </c>
      <c r="D554" s="55" t="s">
        <v>173</v>
      </c>
      <c r="E554" s="55" t="s">
        <v>55</v>
      </c>
      <c r="F554" s="55" t="s">
        <v>23</v>
      </c>
      <c r="G554" s="56">
        <v>0.5</v>
      </c>
      <c r="H554" s="57" t="s">
        <v>323</v>
      </c>
      <c r="I554" s="55" t="s">
        <v>175</v>
      </c>
      <c r="J554" s="57">
        <v>18</v>
      </c>
      <c r="K554" s="57">
        <v>18</v>
      </c>
      <c r="L554" s="57"/>
      <c r="M554" s="60">
        <v>1</v>
      </c>
      <c r="N554" s="60"/>
      <c r="O554" s="60"/>
      <c r="P554" s="60"/>
      <c r="Q554" s="60"/>
      <c r="R554" s="60"/>
      <c r="S554" s="58"/>
      <c r="T554" s="66"/>
      <c r="U554" s="57"/>
      <c r="V554" s="57"/>
      <c r="W554" s="57">
        <f t="shared" ca="1" si="24"/>
        <v>27</v>
      </c>
      <c r="X554" s="55" t="str">
        <f t="shared" ca="1" si="25"/>
        <v>1 группа</v>
      </c>
      <c r="Y554" s="55" t="str">
        <f t="shared" ca="1" si="26"/>
        <v>2 подгруппы</v>
      </c>
      <c r="Z554" s="55"/>
      <c r="AA554" s="55" t="s">
        <v>22</v>
      </c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</row>
    <row r="555" spans="1:57" ht="38.25" x14ac:dyDescent="0.25">
      <c r="A555" s="57">
        <v>4848</v>
      </c>
      <c r="B555" s="54">
        <v>2019</v>
      </c>
      <c r="C555" s="55" t="s">
        <v>48</v>
      </c>
      <c r="D555" s="55" t="s">
        <v>62</v>
      </c>
      <c r="E555" s="55" t="s">
        <v>28</v>
      </c>
      <c r="F555" s="55" t="s">
        <v>23</v>
      </c>
      <c r="G555" s="56">
        <v>0.75</v>
      </c>
      <c r="H555" s="57" t="s">
        <v>323</v>
      </c>
      <c r="I555" s="55" t="s">
        <v>174</v>
      </c>
      <c r="J555" s="57"/>
      <c r="K555" s="57"/>
      <c r="L555" s="57"/>
      <c r="M555" s="60">
        <v>1</v>
      </c>
      <c r="N555" s="60">
        <v>1</v>
      </c>
      <c r="O555" s="60"/>
      <c r="P555" s="60"/>
      <c r="Q555" s="60"/>
      <c r="R555" s="60"/>
      <c r="S555" s="58"/>
      <c r="T555" s="66"/>
      <c r="U555" s="57"/>
      <c r="V555" s="57"/>
      <c r="W555" s="57">
        <f t="shared" ca="1" si="24"/>
        <v>27</v>
      </c>
      <c r="X555" s="55" t="str">
        <f t="shared" ca="1" si="25"/>
        <v>1 группа</v>
      </c>
      <c r="Y555" s="55" t="str">
        <f t="shared" ca="1" si="26"/>
        <v>2 подгруппы</v>
      </c>
      <c r="Z555" s="55"/>
      <c r="AA555" s="55" t="s">
        <v>22</v>
      </c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</row>
    <row r="556" spans="1:57" ht="38.25" x14ac:dyDescent="0.25">
      <c r="A556" s="57">
        <v>4848</v>
      </c>
      <c r="B556" s="54">
        <v>2019</v>
      </c>
      <c r="C556" s="55" t="s">
        <v>48</v>
      </c>
      <c r="D556" s="55" t="s">
        <v>62</v>
      </c>
      <c r="E556" s="55" t="s">
        <v>28</v>
      </c>
      <c r="F556" s="55" t="s">
        <v>23</v>
      </c>
      <c r="G556" s="56">
        <v>0.75</v>
      </c>
      <c r="H556" s="57" t="s">
        <v>323</v>
      </c>
      <c r="I556" s="55" t="s">
        <v>176</v>
      </c>
      <c r="J556" s="57">
        <v>9</v>
      </c>
      <c r="K556" s="57"/>
      <c r="L556" s="57">
        <v>54</v>
      </c>
      <c r="M556" s="60">
        <v>1</v>
      </c>
      <c r="N556" s="60"/>
      <c r="O556" s="60"/>
      <c r="P556" s="60"/>
      <c r="Q556" s="60"/>
      <c r="R556" s="60"/>
      <c r="S556" s="58"/>
      <c r="T556" s="66"/>
      <c r="U556" s="57"/>
      <c r="V556" s="57"/>
      <c r="W556" s="57">
        <f t="shared" ca="1" si="24"/>
        <v>27</v>
      </c>
      <c r="X556" s="55" t="str">
        <f t="shared" ca="1" si="25"/>
        <v>1 группа</v>
      </c>
      <c r="Y556" s="55" t="str">
        <f t="shared" ca="1" si="26"/>
        <v>2 подгруппы</v>
      </c>
      <c r="Z556" s="55"/>
      <c r="AA556" s="55" t="s">
        <v>22</v>
      </c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</row>
    <row r="557" spans="1:57" ht="38.25" x14ac:dyDescent="0.25">
      <c r="A557" s="57">
        <v>5791</v>
      </c>
      <c r="B557" s="54">
        <v>2019</v>
      </c>
      <c r="C557" s="55" t="s">
        <v>31</v>
      </c>
      <c r="D557" s="55" t="s">
        <v>32</v>
      </c>
      <c r="E557" s="55" t="s">
        <v>33</v>
      </c>
      <c r="F557" s="55" t="s">
        <v>25</v>
      </c>
      <c r="G557" s="56">
        <v>1</v>
      </c>
      <c r="H557" s="57" t="s">
        <v>324</v>
      </c>
      <c r="I557" s="55" t="s">
        <v>350</v>
      </c>
      <c r="J557" s="57">
        <v>18</v>
      </c>
      <c r="K557" s="57"/>
      <c r="L557" s="57">
        <v>36</v>
      </c>
      <c r="M557" s="60">
        <v>1</v>
      </c>
      <c r="N557" s="60"/>
      <c r="O557" s="60"/>
      <c r="P557" s="60">
        <v>1</v>
      </c>
      <c r="Q557" s="60"/>
      <c r="R557" s="60"/>
      <c r="S557" s="58"/>
      <c r="T557" s="66"/>
      <c r="U557" s="57"/>
      <c r="V557" s="57"/>
      <c r="W557" s="57">
        <f t="shared" ca="1" si="24"/>
        <v>29</v>
      </c>
      <c r="X557" s="55" t="str">
        <f t="shared" ca="1" si="25"/>
        <v>1 группа</v>
      </c>
      <c r="Y557" s="55" t="str">
        <f t="shared" ca="1" si="26"/>
        <v>2 подгруппы</v>
      </c>
      <c r="Z557" s="55"/>
      <c r="AA557" s="55" t="s">
        <v>22</v>
      </c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</row>
    <row r="558" spans="1:57" ht="38.25" x14ac:dyDescent="0.25">
      <c r="A558" s="57">
        <v>5791</v>
      </c>
      <c r="B558" s="54">
        <v>2019</v>
      </c>
      <c r="C558" s="55" t="s">
        <v>38</v>
      </c>
      <c r="D558" s="55" t="s">
        <v>229</v>
      </c>
      <c r="E558" s="55" t="s">
        <v>95</v>
      </c>
      <c r="F558" s="55" t="s">
        <v>25</v>
      </c>
      <c r="G558" s="56">
        <v>1</v>
      </c>
      <c r="H558" s="57" t="s">
        <v>324</v>
      </c>
      <c r="I558" s="55" t="s">
        <v>334</v>
      </c>
      <c r="J558" s="57"/>
      <c r="K558" s="57"/>
      <c r="L558" s="57">
        <v>36</v>
      </c>
      <c r="M558" s="60"/>
      <c r="N558" s="60"/>
      <c r="O558" s="60"/>
      <c r="P558" s="60"/>
      <c r="Q558" s="60"/>
      <c r="R558" s="60"/>
      <c r="S558" s="58"/>
      <c r="T558" s="66"/>
      <c r="U558" s="57"/>
      <c r="V558" s="57"/>
      <c r="W558" s="57">
        <f t="shared" ca="1" si="24"/>
        <v>29</v>
      </c>
      <c r="X558" s="55" t="str">
        <f t="shared" ca="1" si="25"/>
        <v>1 группа</v>
      </c>
      <c r="Y558" s="55" t="str">
        <f t="shared" ca="1" si="26"/>
        <v>2 подгруппы</v>
      </c>
      <c r="Z558" s="55"/>
      <c r="AA558" s="55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</row>
    <row r="559" spans="1:57" ht="38.25" x14ac:dyDescent="0.25">
      <c r="A559" s="57">
        <v>5791</v>
      </c>
      <c r="B559" s="54">
        <v>2019</v>
      </c>
      <c r="C559" s="55" t="s">
        <v>38</v>
      </c>
      <c r="D559" s="55" t="s">
        <v>229</v>
      </c>
      <c r="E559" s="55" t="s">
        <v>95</v>
      </c>
      <c r="F559" s="55" t="s">
        <v>25</v>
      </c>
      <c r="G559" s="56">
        <v>1</v>
      </c>
      <c r="H559" s="57" t="s">
        <v>324</v>
      </c>
      <c r="I559" s="55" t="s">
        <v>335</v>
      </c>
      <c r="J559" s="57"/>
      <c r="K559" s="57"/>
      <c r="L559" s="57">
        <v>72</v>
      </c>
      <c r="M559" s="60"/>
      <c r="N559" s="60"/>
      <c r="O559" s="60"/>
      <c r="P559" s="60"/>
      <c r="Q559" s="60"/>
      <c r="R559" s="60"/>
      <c r="S559" s="58"/>
      <c r="T559" s="66"/>
      <c r="U559" s="57"/>
      <c r="V559" s="57"/>
      <c r="W559" s="57">
        <f t="shared" ca="1" si="24"/>
        <v>29</v>
      </c>
      <c r="X559" s="55" t="str">
        <f t="shared" ca="1" si="25"/>
        <v>1 группа</v>
      </c>
      <c r="Y559" s="55" t="str">
        <f t="shared" ca="1" si="26"/>
        <v>2 подгруппы</v>
      </c>
      <c r="Z559" s="55"/>
      <c r="AA559" s="55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</row>
    <row r="560" spans="1:57" ht="38.25" x14ac:dyDescent="0.25">
      <c r="A560" s="57">
        <v>5791</v>
      </c>
      <c r="B560" s="54">
        <v>2019</v>
      </c>
      <c r="C560" s="55" t="s">
        <v>103</v>
      </c>
      <c r="D560" s="55" t="s">
        <v>188</v>
      </c>
      <c r="E560" s="55" t="s">
        <v>105</v>
      </c>
      <c r="F560" s="55" t="s">
        <v>25</v>
      </c>
      <c r="G560" s="56"/>
      <c r="H560" s="57" t="s">
        <v>324</v>
      </c>
      <c r="I560" s="55" t="s">
        <v>332</v>
      </c>
      <c r="J560" s="57">
        <v>18</v>
      </c>
      <c r="K560" s="57">
        <v>18</v>
      </c>
      <c r="L560" s="57"/>
      <c r="M560" s="60">
        <v>1</v>
      </c>
      <c r="N560" s="60"/>
      <c r="O560" s="60"/>
      <c r="P560" s="60">
        <v>1</v>
      </c>
      <c r="Q560" s="60"/>
      <c r="R560" s="60"/>
      <c r="S560" s="58"/>
      <c r="T560" s="66"/>
      <c r="U560" s="57"/>
      <c r="V560" s="57"/>
      <c r="W560" s="57">
        <f t="shared" ca="1" si="24"/>
        <v>29</v>
      </c>
      <c r="X560" s="55" t="str">
        <f t="shared" ca="1" si="25"/>
        <v>1 группа</v>
      </c>
      <c r="Y560" s="55" t="str">
        <f t="shared" ca="1" si="26"/>
        <v>2 подгруппы</v>
      </c>
      <c r="Z560" s="55"/>
      <c r="AA560" s="55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</row>
    <row r="561" spans="1:57" ht="25.5" x14ac:dyDescent="0.25">
      <c r="A561" s="57">
        <v>5791</v>
      </c>
      <c r="B561" s="54">
        <v>2017</v>
      </c>
      <c r="C561" s="55" t="s">
        <v>42</v>
      </c>
      <c r="D561" s="55" t="s">
        <v>83</v>
      </c>
      <c r="E561" s="55" t="s">
        <v>26</v>
      </c>
      <c r="F561" s="55" t="s">
        <v>25</v>
      </c>
      <c r="G561" s="56"/>
      <c r="H561" s="57">
        <v>16591</v>
      </c>
      <c r="I561" s="55" t="s">
        <v>198</v>
      </c>
      <c r="J561" s="57">
        <v>16</v>
      </c>
      <c r="K561" s="57">
        <v>20</v>
      </c>
      <c r="L561" s="57"/>
      <c r="M561" s="60">
        <v>1</v>
      </c>
      <c r="N561" s="60"/>
      <c r="O561" s="60"/>
      <c r="P561" s="60">
        <v>1</v>
      </c>
      <c r="Q561" s="60"/>
      <c r="R561" s="60"/>
      <c r="S561" s="58"/>
      <c r="T561" s="66"/>
      <c r="U561" s="57"/>
      <c r="V561" s="57"/>
      <c r="W561" s="57">
        <f t="shared" ca="1" si="24"/>
        <v>29</v>
      </c>
      <c r="X561" s="55" t="str">
        <f t="shared" ca="1" si="25"/>
        <v>1 группа</v>
      </c>
      <c r="Y561" s="55" t="str">
        <f t="shared" ca="1" si="26"/>
        <v>2 подгруппы</v>
      </c>
      <c r="Z561" s="55"/>
      <c r="AA561" s="55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</row>
    <row r="562" spans="1:57" ht="25.5" x14ac:dyDescent="0.25">
      <c r="A562" s="57">
        <v>5791</v>
      </c>
      <c r="B562" s="54">
        <v>2017</v>
      </c>
      <c r="C562" s="62" t="s">
        <v>45</v>
      </c>
      <c r="D562" s="62" t="s">
        <v>122</v>
      </c>
      <c r="E562" s="62" t="s">
        <v>20</v>
      </c>
      <c r="F562" s="62" t="s">
        <v>21</v>
      </c>
      <c r="G562" s="62">
        <v>0.5</v>
      </c>
      <c r="H562" s="57">
        <v>16591</v>
      </c>
      <c r="I562" s="55" t="s">
        <v>199</v>
      </c>
      <c r="J562" s="57"/>
      <c r="K562" s="57">
        <v>10</v>
      </c>
      <c r="L562" s="57"/>
      <c r="M562" s="60"/>
      <c r="N562" s="60"/>
      <c r="O562" s="60"/>
      <c r="P562" s="60">
        <v>1</v>
      </c>
      <c r="Q562" s="60"/>
      <c r="R562" s="60"/>
      <c r="S562" s="58"/>
      <c r="T562" s="66"/>
      <c r="U562" s="57"/>
      <c r="V562" s="57"/>
      <c r="W562" s="57">
        <f t="shared" ca="1" si="24"/>
        <v>29</v>
      </c>
      <c r="X562" s="55" t="str">
        <f t="shared" ca="1" si="25"/>
        <v>1 группа</v>
      </c>
      <c r="Y562" s="55" t="str">
        <f t="shared" ca="1" si="26"/>
        <v>2 подгруппы</v>
      </c>
      <c r="Z562" s="55"/>
      <c r="AA562" s="55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</row>
    <row r="563" spans="1:57" ht="25.5" x14ac:dyDescent="0.25">
      <c r="A563" s="57">
        <v>5791</v>
      </c>
      <c r="B563" s="54">
        <v>2017</v>
      </c>
      <c r="C563" s="62" t="s">
        <v>45</v>
      </c>
      <c r="D563" s="55" t="s">
        <v>97</v>
      </c>
      <c r="E563" s="55" t="s">
        <v>81</v>
      </c>
      <c r="F563" s="55" t="s">
        <v>25</v>
      </c>
      <c r="G563" s="56"/>
      <c r="H563" s="57">
        <v>16591</v>
      </c>
      <c r="I563" s="55" t="s">
        <v>199</v>
      </c>
      <c r="J563" s="57">
        <v>16</v>
      </c>
      <c r="K563" s="57">
        <v>10</v>
      </c>
      <c r="L563" s="57"/>
      <c r="M563" s="60">
        <v>1</v>
      </c>
      <c r="N563" s="60"/>
      <c r="O563" s="60"/>
      <c r="P563" s="60">
        <v>1</v>
      </c>
      <c r="Q563" s="60"/>
      <c r="R563" s="60"/>
      <c r="S563" s="58"/>
      <c r="T563" s="66"/>
      <c r="U563" s="57"/>
      <c r="V563" s="57"/>
      <c r="W563" s="57">
        <f t="shared" ca="1" si="24"/>
        <v>29</v>
      </c>
      <c r="X563" s="55" t="str">
        <f t="shared" ca="1" si="25"/>
        <v>1 группа</v>
      </c>
      <c r="Y563" s="55" t="str">
        <f t="shared" ca="1" si="26"/>
        <v>2 подгруппы</v>
      </c>
      <c r="Z563" s="55"/>
      <c r="AA563" s="55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</row>
    <row r="564" spans="1:57" ht="38.25" x14ac:dyDescent="0.25">
      <c r="A564" s="57">
        <v>5791</v>
      </c>
      <c r="B564" s="54">
        <v>2019</v>
      </c>
      <c r="C564" s="55" t="s">
        <v>42</v>
      </c>
      <c r="D564" s="55" t="s">
        <v>43</v>
      </c>
      <c r="E564" s="55" t="s">
        <v>20</v>
      </c>
      <c r="F564" s="55" t="s">
        <v>21</v>
      </c>
      <c r="G564" s="56"/>
      <c r="H564" s="57" t="s">
        <v>324</v>
      </c>
      <c r="I564" s="55" t="s">
        <v>222</v>
      </c>
      <c r="J564" s="57">
        <v>16</v>
      </c>
      <c r="K564" s="57">
        <v>18</v>
      </c>
      <c r="L564" s="57"/>
      <c r="M564" s="60">
        <v>1</v>
      </c>
      <c r="N564" s="60"/>
      <c r="O564" s="60"/>
      <c r="P564" s="60">
        <v>1</v>
      </c>
      <c r="Q564" s="60"/>
      <c r="R564" s="60"/>
      <c r="S564" s="58"/>
      <c r="T564" s="66"/>
      <c r="U564" s="57"/>
      <c r="V564" s="57"/>
      <c r="W564" s="57">
        <f t="shared" ca="1" si="24"/>
        <v>29</v>
      </c>
      <c r="X564" s="55" t="str">
        <f t="shared" ca="1" si="25"/>
        <v>1 группа</v>
      </c>
      <c r="Y564" s="55" t="str">
        <f t="shared" ca="1" si="26"/>
        <v>2 подгруппы</v>
      </c>
      <c r="Z564" s="55"/>
      <c r="AA564" s="55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</row>
    <row r="565" spans="1:57" ht="38.25" x14ac:dyDescent="0.25">
      <c r="A565" s="57">
        <v>5791</v>
      </c>
      <c r="B565" s="54">
        <v>2019</v>
      </c>
      <c r="C565" s="55" t="s">
        <v>48</v>
      </c>
      <c r="D565" s="55" t="s">
        <v>57</v>
      </c>
      <c r="E565" s="55" t="s">
        <v>30</v>
      </c>
      <c r="F565" s="55" t="s">
        <v>25</v>
      </c>
      <c r="G565" s="56">
        <v>0.75</v>
      </c>
      <c r="H565" s="57" t="s">
        <v>324</v>
      </c>
      <c r="I565" s="55" t="s">
        <v>351</v>
      </c>
      <c r="J565" s="57"/>
      <c r="K565" s="57"/>
      <c r="L565" s="57">
        <v>72</v>
      </c>
      <c r="M565" s="60">
        <v>1</v>
      </c>
      <c r="N565" s="60"/>
      <c r="O565" s="60">
        <v>1</v>
      </c>
      <c r="P565" s="60"/>
      <c r="Q565" s="60"/>
      <c r="R565" s="60"/>
      <c r="S565" s="58"/>
      <c r="T565" s="66"/>
      <c r="U565" s="57"/>
      <c r="V565" s="57"/>
      <c r="W565" s="57">
        <f t="shared" ca="1" si="24"/>
        <v>29</v>
      </c>
      <c r="X565" s="55" t="str">
        <f t="shared" ca="1" si="25"/>
        <v>1 группа</v>
      </c>
      <c r="Y565" s="55" t="str">
        <f t="shared" ca="1" si="26"/>
        <v>2 подгруппы</v>
      </c>
      <c r="Z565" s="55"/>
      <c r="AA565" s="5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</row>
    <row r="566" spans="1:57" ht="38.25" x14ac:dyDescent="0.25">
      <c r="A566" s="57">
        <v>5791</v>
      </c>
      <c r="B566" s="54">
        <v>2019</v>
      </c>
      <c r="C566" s="55" t="s">
        <v>48</v>
      </c>
      <c r="D566" s="55" t="s">
        <v>57</v>
      </c>
      <c r="E566" s="55" t="s">
        <v>30</v>
      </c>
      <c r="F566" s="55" t="s">
        <v>25</v>
      </c>
      <c r="G566" s="56">
        <v>0.75</v>
      </c>
      <c r="H566" s="57" t="s">
        <v>324</v>
      </c>
      <c r="I566" s="55" t="s">
        <v>348</v>
      </c>
      <c r="J566" s="57"/>
      <c r="K566" s="57">
        <v>18</v>
      </c>
      <c r="L566" s="57">
        <v>36</v>
      </c>
      <c r="M566" s="60">
        <v>1</v>
      </c>
      <c r="N566" s="60"/>
      <c r="O566" s="60">
        <v>1</v>
      </c>
      <c r="P566" s="60"/>
      <c r="Q566" s="60"/>
      <c r="R566" s="60"/>
      <c r="S566" s="58"/>
      <c r="T566" s="66"/>
      <c r="U566" s="57"/>
      <c r="V566" s="57"/>
      <c r="W566" s="57">
        <f t="shared" ca="1" si="24"/>
        <v>29</v>
      </c>
      <c r="X566" s="55" t="str">
        <f t="shared" ca="1" si="25"/>
        <v>1 группа</v>
      </c>
      <c r="Y566" s="55" t="str">
        <f t="shared" ca="1" si="26"/>
        <v>2 подгруппы</v>
      </c>
      <c r="Z566" s="55"/>
      <c r="AA566" s="55" t="s">
        <v>22</v>
      </c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</row>
    <row r="567" spans="1:57" ht="38.25" x14ac:dyDescent="0.25">
      <c r="A567" s="57">
        <v>6368</v>
      </c>
      <c r="B567" s="54">
        <v>2020</v>
      </c>
      <c r="C567" s="55" t="s">
        <v>31</v>
      </c>
      <c r="D567" s="55" t="s">
        <v>32</v>
      </c>
      <c r="E567" s="55" t="s">
        <v>33</v>
      </c>
      <c r="F567" s="55" t="s">
        <v>25</v>
      </c>
      <c r="G567" s="56">
        <v>1</v>
      </c>
      <c r="H567" s="57" t="s">
        <v>325</v>
      </c>
      <c r="I567" s="55" t="s">
        <v>350</v>
      </c>
      <c r="J567" s="57">
        <v>18</v>
      </c>
      <c r="K567" s="57"/>
      <c r="L567" s="57">
        <v>54</v>
      </c>
      <c r="M567" s="60">
        <v>1</v>
      </c>
      <c r="N567" s="60"/>
      <c r="O567" s="60"/>
      <c r="P567" s="60">
        <v>1</v>
      </c>
      <c r="Q567" s="60"/>
      <c r="R567" s="60"/>
      <c r="S567" s="58"/>
      <c r="T567" s="66"/>
      <c r="U567" s="57"/>
      <c r="V567" s="57"/>
      <c r="W567" s="57">
        <f t="shared" ca="1" si="24"/>
        <v>39</v>
      </c>
      <c r="X567" s="55" t="str">
        <f t="shared" ca="1" si="25"/>
        <v>2 группы</v>
      </c>
      <c r="Y567" s="55" t="str">
        <f t="shared" ca="1" si="26"/>
        <v>3 подгруппы</v>
      </c>
      <c r="Z567" s="55"/>
      <c r="AA567" s="55" t="s">
        <v>22</v>
      </c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</row>
    <row r="568" spans="1:57" ht="38.25" x14ac:dyDescent="0.25">
      <c r="A568" s="57">
        <v>6368</v>
      </c>
      <c r="B568" s="54">
        <v>2020</v>
      </c>
      <c r="C568" s="55" t="s">
        <v>38</v>
      </c>
      <c r="D568" s="55" t="s">
        <v>229</v>
      </c>
      <c r="E568" s="55" t="s">
        <v>95</v>
      </c>
      <c r="F568" s="55" t="s">
        <v>25</v>
      </c>
      <c r="G568" s="56">
        <v>1</v>
      </c>
      <c r="H568" s="57" t="s">
        <v>325</v>
      </c>
      <c r="I568" s="55" t="s">
        <v>334</v>
      </c>
      <c r="J568" s="57"/>
      <c r="K568" s="57"/>
      <c r="L568" s="57">
        <v>54</v>
      </c>
      <c r="M568" s="60"/>
      <c r="N568" s="60"/>
      <c r="O568" s="60"/>
      <c r="P568" s="60"/>
      <c r="Q568" s="60"/>
      <c r="R568" s="60"/>
      <c r="S568" s="58"/>
      <c r="T568" s="66"/>
      <c r="U568" s="57"/>
      <c r="V568" s="57"/>
      <c r="W568" s="57">
        <f t="shared" ca="1" si="24"/>
        <v>39</v>
      </c>
      <c r="X568" s="55" t="str">
        <f t="shared" ca="1" si="25"/>
        <v>2 группы</v>
      </c>
      <c r="Y568" s="55" t="str">
        <f t="shared" ca="1" si="26"/>
        <v>3 подгруппы</v>
      </c>
      <c r="Z568" s="55"/>
      <c r="AA568" s="55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</row>
    <row r="569" spans="1:57" ht="38.25" x14ac:dyDescent="0.25">
      <c r="A569" s="57">
        <v>6368</v>
      </c>
      <c r="B569" s="54">
        <v>2020</v>
      </c>
      <c r="C569" s="55" t="s">
        <v>38</v>
      </c>
      <c r="D569" s="55" t="s">
        <v>229</v>
      </c>
      <c r="E569" s="55" t="s">
        <v>95</v>
      </c>
      <c r="F569" s="55" t="s">
        <v>25</v>
      </c>
      <c r="G569" s="56">
        <v>1</v>
      </c>
      <c r="H569" s="57" t="s">
        <v>325</v>
      </c>
      <c r="I569" s="55" t="s">
        <v>335</v>
      </c>
      <c r="J569" s="57"/>
      <c r="K569" s="57"/>
      <c r="L569" s="57">
        <v>108</v>
      </c>
      <c r="M569" s="60"/>
      <c r="N569" s="60"/>
      <c r="O569" s="60"/>
      <c r="P569" s="60"/>
      <c r="Q569" s="60"/>
      <c r="R569" s="60"/>
      <c r="S569" s="58"/>
      <c r="T569" s="66"/>
      <c r="U569" s="57"/>
      <c r="V569" s="57"/>
      <c r="W569" s="57">
        <f t="shared" ca="1" si="24"/>
        <v>39</v>
      </c>
      <c r="X569" s="55" t="str">
        <f t="shared" ca="1" si="25"/>
        <v>2 группы</v>
      </c>
      <c r="Y569" s="55" t="str">
        <f t="shared" ca="1" si="26"/>
        <v>3 подгруппы</v>
      </c>
      <c r="Z569" s="55"/>
      <c r="AA569" s="55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</row>
    <row r="570" spans="1:57" ht="38.25" x14ac:dyDescent="0.25">
      <c r="A570" s="57">
        <v>6368</v>
      </c>
      <c r="B570" s="54">
        <v>2020</v>
      </c>
      <c r="C570" s="55" t="s">
        <v>103</v>
      </c>
      <c r="D570" s="55" t="s">
        <v>188</v>
      </c>
      <c r="E570" s="55" t="s">
        <v>105</v>
      </c>
      <c r="F570" s="55" t="s">
        <v>25</v>
      </c>
      <c r="G570" s="56"/>
      <c r="H570" s="57" t="s">
        <v>325</v>
      </c>
      <c r="I570" s="55" t="s">
        <v>332</v>
      </c>
      <c r="J570" s="57">
        <v>18</v>
      </c>
      <c r="K570" s="57">
        <v>36</v>
      </c>
      <c r="L570" s="57"/>
      <c r="M570" s="60">
        <v>1</v>
      </c>
      <c r="N570" s="60"/>
      <c r="O570" s="60"/>
      <c r="P570" s="60">
        <v>1</v>
      </c>
      <c r="Q570" s="60"/>
      <c r="R570" s="60"/>
      <c r="S570" s="58"/>
      <c r="T570" s="66"/>
      <c r="U570" s="57"/>
      <c r="V570" s="57"/>
      <c r="W570" s="57">
        <f t="shared" ca="1" si="24"/>
        <v>39</v>
      </c>
      <c r="X570" s="55" t="str">
        <f t="shared" ca="1" si="25"/>
        <v>2 группы</v>
      </c>
      <c r="Y570" s="55" t="str">
        <f t="shared" ca="1" si="26"/>
        <v>3 подгруппы</v>
      </c>
      <c r="Z570" s="55"/>
      <c r="AA570" s="55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</row>
    <row r="571" spans="1:57" ht="38.25" x14ac:dyDescent="0.25">
      <c r="A571" s="57">
        <v>6368</v>
      </c>
      <c r="B571" s="54">
        <v>2020</v>
      </c>
      <c r="C571" s="55" t="s">
        <v>42</v>
      </c>
      <c r="D571" s="55" t="s">
        <v>43</v>
      </c>
      <c r="E571" s="55" t="s">
        <v>20</v>
      </c>
      <c r="F571" s="55" t="s">
        <v>21</v>
      </c>
      <c r="G571" s="56"/>
      <c r="H571" s="57" t="s">
        <v>325</v>
      </c>
      <c r="I571" s="55" t="s">
        <v>222</v>
      </c>
      <c r="J571" s="57">
        <v>16</v>
      </c>
      <c r="K571" s="57">
        <v>36</v>
      </c>
      <c r="L571" s="57"/>
      <c r="M571" s="60">
        <v>1</v>
      </c>
      <c r="N571" s="60"/>
      <c r="O571" s="60"/>
      <c r="P571" s="60">
        <v>1</v>
      </c>
      <c r="Q571" s="60"/>
      <c r="R571" s="60"/>
      <c r="S571" s="58"/>
      <c r="T571" s="66"/>
      <c r="U571" s="57"/>
      <c r="V571" s="57"/>
      <c r="W571" s="57">
        <f t="shared" ca="1" si="24"/>
        <v>39</v>
      </c>
      <c r="X571" s="55" t="str">
        <f t="shared" ca="1" si="25"/>
        <v>2 группы</v>
      </c>
      <c r="Y571" s="55" t="str">
        <f t="shared" ca="1" si="26"/>
        <v>3 подгруппы</v>
      </c>
      <c r="Z571" s="55"/>
      <c r="AA571" s="55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</row>
    <row r="572" spans="1:57" ht="38.25" x14ac:dyDescent="0.25">
      <c r="A572" s="57">
        <v>6368</v>
      </c>
      <c r="B572" s="54">
        <v>2020</v>
      </c>
      <c r="C572" s="55" t="s">
        <v>48</v>
      </c>
      <c r="D572" s="55" t="s">
        <v>57</v>
      </c>
      <c r="E572" s="55" t="s">
        <v>30</v>
      </c>
      <c r="F572" s="55" t="s">
        <v>25</v>
      </c>
      <c r="G572" s="56">
        <v>0.75</v>
      </c>
      <c r="H572" s="57" t="s">
        <v>325</v>
      </c>
      <c r="I572" s="55" t="s">
        <v>351</v>
      </c>
      <c r="J572" s="57"/>
      <c r="K572" s="57"/>
      <c r="L572" s="57">
        <v>108</v>
      </c>
      <c r="M572" s="60">
        <v>1</v>
      </c>
      <c r="N572" s="60"/>
      <c r="O572" s="60">
        <v>1</v>
      </c>
      <c r="P572" s="60"/>
      <c r="Q572" s="60"/>
      <c r="R572" s="60"/>
      <c r="S572" s="58"/>
      <c r="T572" s="66"/>
      <c r="U572" s="57"/>
      <c r="V572" s="57"/>
      <c r="W572" s="57">
        <f t="shared" ca="1" si="24"/>
        <v>39</v>
      </c>
      <c r="X572" s="55" t="str">
        <f t="shared" ca="1" si="25"/>
        <v>2 группы</v>
      </c>
      <c r="Y572" s="55" t="str">
        <f t="shared" ca="1" si="26"/>
        <v>3 подгруппы</v>
      </c>
      <c r="Z572" s="55"/>
      <c r="AA572" s="55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</row>
    <row r="573" spans="1:57" ht="38.25" x14ac:dyDescent="0.25">
      <c r="A573" s="57">
        <v>6368</v>
      </c>
      <c r="B573" s="54">
        <v>2020</v>
      </c>
      <c r="C573" s="55" t="s">
        <v>48</v>
      </c>
      <c r="D573" s="55" t="s">
        <v>57</v>
      </c>
      <c r="E573" s="55" t="s">
        <v>30</v>
      </c>
      <c r="F573" s="55" t="s">
        <v>25</v>
      </c>
      <c r="G573" s="56">
        <v>0.75</v>
      </c>
      <c r="H573" s="57" t="s">
        <v>325</v>
      </c>
      <c r="I573" s="55" t="s">
        <v>348</v>
      </c>
      <c r="J573" s="57"/>
      <c r="K573" s="57">
        <v>36</v>
      </c>
      <c r="L573" s="57">
        <v>54</v>
      </c>
      <c r="M573" s="60">
        <v>1</v>
      </c>
      <c r="N573" s="60"/>
      <c r="O573" s="60">
        <v>1</v>
      </c>
      <c r="P573" s="60"/>
      <c r="Q573" s="60"/>
      <c r="R573" s="60"/>
      <c r="S573" s="58"/>
      <c r="T573" s="66"/>
      <c r="U573" s="57"/>
      <c r="V573" s="57"/>
      <c r="W573" s="57">
        <f t="shared" ca="1" si="24"/>
        <v>39</v>
      </c>
      <c r="X573" s="55" t="str">
        <f t="shared" ca="1" si="25"/>
        <v>2 группы</v>
      </c>
      <c r="Y573" s="55" t="str">
        <f t="shared" ca="1" si="26"/>
        <v>3 подгруппы</v>
      </c>
      <c r="Z573" s="55"/>
      <c r="AA573" s="55" t="s">
        <v>22</v>
      </c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</row>
    <row r="574" spans="1:57" ht="38.25" x14ac:dyDescent="0.25">
      <c r="A574" s="57">
        <v>5791</v>
      </c>
      <c r="B574" s="54">
        <v>2020</v>
      </c>
      <c r="C574" s="55" t="s">
        <v>155</v>
      </c>
      <c r="D574" s="55" t="s">
        <v>156</v>
      </c>
      <c r="E574" s="55" t="s">
        <v>157</v>
      </c>
      <c r="F574" s="55" t="s">
        <v>23</v>
      </c>
      <c r="G574" s="56">
        <v>1</v>
      </c>
      <c r="H574" s="63" t="s">
        <v>326</v>
      </c>
      <c r="I574" s="55" t="s">
        <v>364</v>
      </c>
      <c r="J574" s="57">
        <v>18</v>
      </c>
      <c r="K574" s="57"/>
      <c r="L574" s="57">
        <v>36</v>
      </c>
      <c r="M574" s="60">
        <v>1</v>
      </c>
      <c r="N574" s="60"/>
      <c r="O574" s="60"/>
      <c r="P574" s="60"/>
      <c r="Q574" s="60"/>
      <c r="R574" s="60"/>
      <c r="S574" s="58"/>
      <c r="T574" s="66"/>
      <c r="U574" s="57"/>
      <c r="V574" s="57"/>
      <c r="W574" s="57">
        <f t="shared" ca="1" si="24"/>
        <v>29</v>
      </c>
      <c r="X574" s="55" t="str">
        <f t="shared" ca="1" si="25"/>
        <v>1 группа</v>
      </c>
      <c r="Y574" s="55" t="str">
        <f t="shared" ca="1" si="26"/>
        <v>2 подгруппы</v>
      </c>
      <c r="Z574" s="55"/>
      <c r="AA574" s="55" t="s">
        <v>22</v>
      </c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</row>
    <row r="575" spans="1:57" ht="38.25" x14ac:dyDescent="0.25">
      <c r="A575" s="57">
        <v>5791</v>
      </c>
      <c r="B575" s="54">
        <v>2020</v>
      </c>
      <c r="C575" s="55" t="s">
        <v>38</v>
      </c>
      <c r="D575" s="55" t="s">
        <v>229</v>
      </c>
      <c r="E575" s="55" t="s">
        <v>95</v>
      </c>
      <c r="F575" s="55" t="s">
        <v>25</v>
      </c>
      <c r="G575" s="56">
        <v>1</v>
      </c>
      <c r="H575" s="63" t="s">
        <v>326</v>
      </c>
      <c r="I575" s="55" t="s">
        <v>275</v>
      </c>
      <c r="J575" s="57"/>
      <c r="K575" s="57"/>
      <c r="L575" s="57"/>
      <c r="M575" s="60"/>
      <c r="N575" s="60"/>
      <c r="O575" s="60"/>
      <c r="P575" s="60"/>
      <c r="Q575" s="60"/>
      <c r="R575" s="60"/>
      <c r="S575" s="58"/>
      <c r="T575" s="66"/>
      <c r="U575" s="57"/>
      <c r="V575" s="57"/>
      <c r="W575" s="57">
        <f t="shared" ca="1" si="24"/>
        <v>29</v>
      </c>
      <c r="X575" s="55" t="str">
        <f t="shared" ca="1" si="25"/>
        <v>1 группа</v>
      </c>
      <c r="Y575" s="55" t="str">
        <f t="shared" ca="1" si="26"/>
        <v>2 подгруппы</v>
      </c>
      <c r="Z575" s="55"/>
      <c r="AA575" s="55" t="s">
        <v>22</v>
      </c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</row>
    <row r="576" spans="1:57" ht="38.25" x14ac:dyDescent="0.25">
      <c r="A576" s="57">
        <v>5791</v>
      </c>
      <c r="B576" s="54">
        <v>2020</v>
      </c>
      <c r="C576" s="55" t="s">
        <v>48</v>
      </c>
      <c r="D576" s="55" t="s">
        <v>173</v>
      </c>
      <c r="E576" s="55" t="s">
        <v>55</v>
      </c>
      <c r="F576" s="55" t="s">
        <v>23</v>
      </c>
      <c r="G576" s="56">
        <v>0.5</v>
      </c>
      <c r="H576" s="63" t="s">
        <v>326</v>
      </c>
      <c r="I576" s="55" t="s">
        <v>174</v>
      </c>
      <c r="J576" s="57"/>
      <c r="K576" s="57"/>
      <c r="L576" s="57"/>
      <c r="M576" s="60"/>
      <c r="N576" s="60"/>
      <c r="O576" s="60"/>
      <c r="P576" s="60"/>
      <c r="Q576" s="60"/>
      <c r="R576" s="60"/>
      <c r="S576" s="58"/>
      <c r="T576" s="66"/>
      <c r="U576" s="57"/>
      <c r="V576" s="57"/>
      <c r="W576" s="57">
        <f t="shared" ca="1" si="24"/>
        <v>29</v>
      </c>
      <c r="X576" s="55" t="str">
        <f t="shared" ca="1" si="25"/>
        <v>1 группа</v>
      </c>
      <c r="Y576" s="55" t="str">
        <f t="shared" ca="1" si="26"/>
        <v>2 подгруппы</v>
      </c>
      <c r="Z576" s="55"/>
      <c r="AA576" s="55" t="s">
        <v>22</v>
      </c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</row>
    <row r="577" spans="1:57" ht="38.25" x14ac:dyDescent="0.25">
      <c r="A577" s="57">
        <v>5791</v>
      </c>
      <c r="B577" s="54">
        <v>2020</v>
      </c>
      <c r="C577" s="55" t="s">
        <v>48</v>
      </c>
      <c r="D577" s="55" t="s">
        <v>173</v>
      </c>
      <c r="E577" s="55" t="s">
        <v>55</v>
      </c>
      <c r="F577" s="55" t="s">
        <v>23</v>
      </c>
      <c r="G577" s="56">
        <v>0.5</v>
      </c>
      <c r="H577" s="63" t="s">
        <v>326</v>
      </c>
      <c r="I577" s="55" t="s">
        <v>354</v>
      </c>
      <c r="J577" s="57"/>
      <c r="K577" s="57">
        <v>18</v>
      </c>
      <c r="L577" s="57"/>
      <c r="M577" s="60">
        <v>1</v>
      </c>
      <c r="N577" s="60"/>
      <c r="O577" s="60"/>
      <c r="P577" s="60">
        <v>1</v>
      </c>
      <c r="Q577" s="60"/>
      <c r="R577" s="60"/>
      <c r="S577" s="58"/>
      <c r="T577" s="66"/>
      <c r="U577" s="57"/>
      <c r="V577" s="57"/>
      <c r="W577" s="57">
        <f t="shared" ca="1" si="24"/>
        <v>29</v>
      </c>
      <c r="X577" s="55" t="str">
        <f t="shared" ca="1" si="25"/>
        <v>1 группа</v>
      </c>
      <c r="Y577" s="55" t="str">
        <f t="shared" ca="1" si="26"/>
        <v>2 подгруппы</v>
      </c>
      <c r="Z577" s="55"/>
      <c r="AA577" s="55" t="s">
        <v>22</v>
      </c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</row>
    <row r="578" spans="1:57" ht="38.25" x14ac:dyDescent="0.25">
      <c r="A578" s="57">
        <v>5791</v>
      </c>
      <c r="B578" s="54">
        <v>2020</v>
      </c>
      <c r="C578" s="55" t="s">
        <v>48</v>
      </c>
      <c r="D578" s="55" t="s">
        <v>62</v>
      </c>
      <c r="E578" s="55" t="s">
        <v>28</v>
      </c>
      <c r="F578" s="55" t="s">
        <v>23</v>
      </c>
      <c r="G578" s="56">
        <v>0.75</v>
      </c>
      <c r="H578" s="63" t="s">
        <v>326</v>
      </c>
      <c r="I578" s="55" t="s">
        <v>174</v>
      </c>
      <c r="J578" s="57"/>
      <c r="K578" s="57"/>
      <c r="L578" s="57"/>
      <c r="M578" s="60"/>
      <c r="N578" s="60"/>
      <c r="O578" s="60"/>
      <c r="P578" s="60"/>
      <c r="Q578" s="60"/>
      <c r="R578" s="60"/>
      <c r="S578" s="58"/>
      <c r="T578" s="66"/>
      <c r="U578" s="57"/>
      <c r="V578" s="57"/>
      <c r="W578" s="57">
        <f t="shared" ca="1" si="24"/>
        <v>29</v>
      </c>
      <c r="X578" s="55" t="str">
        <f t="shared" ca="1" si="25"/>
        <v>1 группа</v>
      </c>
      <c r="Y578" s="55" t="str">
        <f t="shared" ca="1" si="26"/>
        <v>2 подгруппы</v>
      </c>
      <c r="Z578" s="55"/>
      <c r="AA578" s="55" t="s">
        <v>22</v>
      </c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</row>
    <row r="579" spans="1:57" ht="38.25" x14ac:dyDescent="0.25">
      <c r="A579" s="57">
        <v>5791</v>
      </c>
      <c r="B579" s="54">
        <v>2020</v>
      </c>
      <c r="C579" s="55" t="s">
        <v>48</v>
      </c>
      <c r="D579" s="55" t="s">
        <v>62</v>
      </c>
      <c r="E579" s="55" t="s">
        <v>28</v>
      </c>
      <c r="F579" s="55" t="s">
        <v>23</v>
      </c>
      <c r="G579" s="56">
        <v>0.75</v>
      </c>
      <c r="H579" s="63" t="s">
        <v>326</v>
      </c>
      <c r="I579" s="55" t="s">
        <v>176</v>
      </c>
      <c r="J579" s="57"/>
      <c r="K579" s="57"/>
      <c r="L579" s="57"/>
      <c r="M579" s="60"/>
      <c r="N579" s="60"/>
      <c r="O579" s="60"/>
      <c r="P579" s="60"/>
      <c r="Q579" s="60"/>
      <c r="R579" s="60"/>
      <c r="S579" s="58"/>
      <c r="T579" s="66"/>
      <c r="U579" s="57"/>
      <c r="V579" s="57"/>
      <c r="W579" s="57">
        <f t="shared" ca="1" si="24"/>
        <v>29</v>
      </c>
      <c r="X579" s="55" t="str">
        <f t="shared" ca="1" si="25"/>
        <v>1 группа</v>
      </c>
      <c r="Y579" s="55" t="str">
        <f t="shared" ca="1" si="26"/>
        <v>2 подгруппы</v>
      </c>
      <c r="Z579" s="55"/>
      <c r="AA579" s="55" t="s">
        <v>22</v>
      </c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</row>
    <row r="580" spans="1:57" ht="38.25" x14ac:dyDescent="0.25">
      <c r="A580" s="57">
        <v>5791</v>
      </c>
      <c r="B580" s="54">
        <v>2020</v>
      </c>
      <c r="C580" s="55" t="s">
        <v>38</v>
      </c>
      <c r="D580" s="55" t="s">
        <v>80</v>
      </c>
      <c r="E580" s="55" t="s">
        <v>81</v>
      </c>
      <c r="F580" s="55" t="s">
        <v>21</v>
      </c>
      <c r="G580" s="56">
        <v>1</v>
      </c>
      <c r="H580" s="63" t="s">
        <v>326</v>
      </c>
      <c r="I580" s="62" t="s">
        <v>344</v>
      </c>
      <c r="J580" s="63"/>
      <c r="K580" s="63"/>
      <c r="L580" s="63"/>
      <c r="M580" s="60">
        <v>1</v>
      </c>
      <c r="N580" s="60">
        <v>1</v>
      </c>
      <c r="O580" s="60"/>
      <c r="P580" s="60"/>
      <c r="Q580" s="60"/>
      <c r="R580" s="60"/>
      <c r="S580" s="58"/>
      <c r="T580" s="53"/>
      <c r="U580" s="63"/>
      <c r="V580" s="63"/>
      <c r="W580" s="63">
        <f t="shared" ref="W580:W643" ca="1" si="27">IF($H580=$AD$4,$AD$11,IF($H580=$AE$4,$AE$11,IF($H580=$AF$4,$AF$11,IF($H580=$AG$4,$AG$11,IF($H580=$AH$4,$AH$11,IF($H580=$AI$4,$AI$11,IF($H580=$AJ$4,$AJ$11,IF($H580=$AK$4,$AK$11,IF($H580=$AL$4,$AL$11,IF($H580=$AM$4,$AM$11,IF($H580=$AN$4,$AN$11,IF($H580=$AO$4,$AO$11,IF($H580=$AP$4,$AP$11,IF($H580=$AQ$4,$AQ$11,IF($H580=$AR$4,$AR$11,IF($H580=$AS$4,$AS$11,IF($H580=$AT$4,$AT$11,IF($H580=$AU$4,$AU$11,IF($H580=$AV$4,$AV$11,IF($H580=$AW$4,$AW$11,IF($H580=$AX$4,$AX$11,IF($H580=$AY$4,$AY$11,IF($H580=$AZ$4,$AZ$11,IF($H580=$BA$4,$BA$11,IF($H580=$BB$4,$BB$11,IF($H580=$BC$4,$BC$11,IF($H580=$BD$4,$BD$11,IF($H580=$BE$4,$BE$11,IF($H580=$AD$5,$AD$12,IF($H580=$AE$5,$AE$12,IF($H580=$AH$5,$AH$12,IF($H580=$AI$5,$AI$12,IF($H580=$AL$5,$AL$12,IF($H580=$AM$5,$AM$12,IF($H580=$AP$5,$AP$12,IF($H580=$AQ$5,$AQ$12,IF($H580=$AT$5,$AT$12,IF($H580=$AU$5,$AU$12,IF($H580=$AX$5,$AX$12,IF($H580=$AY$5,$AY$12,IF($H580=$BB$5,$BB$12,IF($H580=$BC$5,$BC$12,RANDBETWEEN(5,60)))))))))))))))))))))))))))))))))))))))))))</f>
        <v>29</v>
      </c>
      <c r="X580" s="55" t="str">
        <f t="shared" ref="X580:X643" ca="1" si="28">IF($W580&lt;=30,"1 группа",IF($W580&lt;=60,"2 группы",IF($W580&lt;=90,"3 группы",IF($W580&lt;=120,"4 группы",IF($W580&lt;=150,"5 групп",IF($W580&lt;=180,"6 групп",IF($W580&lt;=210,"7 групп","8 групп")))))))</f>
        <v>1 группа</v>
      </c>
      <c r="Y580" s="55" t="str">
        <f t="shared" ref="Y580:Y643" ca="1" si="29">IF($W580&lt;=15,"1 подгруппа",IF($W580&lt;=30,"2 подгруппы",IF($W580&lt;=45,"3 подгруппы",IF($W580&lt;=60,"4 подгруппы",IF($W580&lt;=75,"5 подгрупп",IF($W580&lt;=90,"6 подгрупп",IF($W580&lt;=105,"7 подгрупп","8 подгрупп")))))))</f>
        <v>2 подгруппы</v>
      </c>
      <c r="Z580" s="62"/>
      <c r="AA580" s="62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</row>
    <row r="581" spans="1:57" ht="38.25" x14ac:dyDescent="0.25">
      <c r="A581" s="57">
        <v>5791</v>
      </c>
      <c r="B581" s="54">
        <v>2020</v>
      </c>
      <c r="C581" s="55" t="s">
        <v>38</v>
      </c>
      <c r="D581" s="55" t="s">
        <v>80</v>
      </c>
      <c r="E581" s="55" t="s">
        <v>81</v>
      </c>
      <c r="F581" s="55" t="s">
        <v>21</v>
      </c>
      <c r="G581" s="56">
        <v>1</v>
      </c>
      <c r="H581" s="63" t="s">
        <v>326</v>
      </c>
      <c r="I581" s="62" t="s">
        <v>345</v>
      </c>
      <c r="J581" s="63"/>
      <c r="K581" s="63"/>
      <c r="L581" s="63">
        <v>36</v>
      </c>
      <c r="M581" s="60">
        <v>1</v>
      </c>
      <c r="N581" s="60"/>
      <c r="O581" s="60"/>
      <c r="P581" s="60"/>
      <c r="Q581" s="60"/>
      <c r="R581" s="60"/>
      <c r="S581" s="58"/>
      <c r="T581" s="53"/>
      <c r="U581" s="63"/>
      <c r="V581" s="63"/>
      <c r="W581" s="63">
        <f t="shared" ca="1" si="27"/>
        <v>29</v>
      </c>
      <c r="X581" s="55" t="str">
        <f t="shared" ca="1" si="28"/>
        <v>1 группа</v>
      </c>
      <c r="Y581" s="55" t="str">
        <f t="shared" ca="1" si="29"/>
        <v>2 подгруппы</v>
      </c>
      <c r="Z581" s="62"/>
      <c r="AA581" s="62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</row>
    <row r="582" spans="1:57" ht="38.25" x14ac:dyDescent="0.25">
      <c r="A582" s="57">
        <v>5791</v>
      </c>
      <c r="B582" s="54">
        <v>2020</v>
      </c>
      <c r="C582" s="55" t="s">
        <v>38</v>
      </c>
      <c r="D582" s="55" t="s">
        <v>59</v>
      </c>
      <c r="E582" s="55" t="s">
        <v>20</v>
      </c>
      <c r="F582" s="55" t="s">
        <v>21</v>
      </c>
      <c r="G582" s="56">
        <v>0.75</v>
      </c>
      <c r="H582" s="63" t="s">
        <v>326</v>
      </c>
      <c r="I582" s="62" t="s">
        <v>346</v>
      </c>
      <c r="J582" s="63"/>
      <c r="K582" s="63"/>
      <c r="L582" s="63"/>
      <c r="M582" s="60">
        <v>1</v>
      </c>
      <c r="N582" s="60">
        <v>1</v>
      </c>
      <c r="O582" s="60"/>
      <c r="P582" s="60"/>
      <c r="Q582" s="60"/>
      <c r="R582" s="60"/>
      <c r="S582" s="58"/>
      <c r="T582" s="53"/>
      <c r="U582" s="63"/>
      <c r="V582" s="63"/>
      <c r="W582" s="63">
        <f t="shared" ca="1" si="27"/>
        <v>29</v>
      </c>
      <c r="X582" s="55" t="str">
        <f t="shared" ca="1" si="28"/>
        <v>1 группа</v>
      </c>
      <c r="Y582" s="55" t="str">
        <f t="shared" ca="1" si="29"/>
        <v>2 подгруппы</v>
      </c>
      <c r="Z582" s="62"/>
      <c r="AA582" s="6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</row>
    <row r="583" spans="1:57" ht="38.25" x14ac:dyDescent="0.25">
      <c r="A583" s="57">
        <v>5791</v>
      </c>
      <c r="B583" s="54">
        <v>2020</v>
      </c>
      <c r="C583" s="55" t="s">
        <v>38</v>
      </c>
      <c r="D583" s="55" t="s">
        <v>59</v>
      </c>
      <c r="E583" s="55" t="s">
        <v>20</v>
      </c>
      <c r="F583" s="55" t="s">
        <v>21</v>
      </c>
      <c r="G583" s="56">
        <v>0.75</v>
      </c>
      <c r="H583" s="63" t="s">
        <v>326</v>
      </c>
      <c r="I583" s="62" t="s">
        <v>347</v>
      </c>
      <c r="J583" s="63"/>
      <c r="K583" s="63"/>
      <c r="L583" s="51">
        <v>144</v>
      </c>
      <c r="M583" s="60">
        <v>1</v>
      </c>
      <c r="N583" s="60"/>
      <c r="O583" s="60"/>
      <c r="P583" s="60"/>
      <c r="Q583" s="60"/>
      <c r="R583" s="60"/>
      <c r="S583" s="58"/>
      <c r="T583" s="53"/>
      <c r="U583" s="63"/>
      <c r="V583" s="63"/>
      <c r="W583" s="63">
        <f t="shared" ca="1" si="27"/>
        <v>29</v>
      </c>
      <c r="X583" s="55" t="str">
        <f t="shared" ca="1" si="28"/>
        <v>1 группа</v>
      </c>
      <c r="Y583" s="55" t="str">
        <f t="shared" ca="1" si="29"/>
        <v>2 подгруппы</v>
      </c>
      <c r="Z583" s="62"/>
      <c r="AA583" s="62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</row>
    <row r="584" spans="1:57" ht="38.25" x14ac:dyDescent="0.25">
      <c r="A584" s="57">
        <v>6368</v>
      </c>
      <c r="B584" s="54">
        <v>2021</v>
      </c>
      <c r="C584" s="55" t="s">
        <v>155</v>
      </c>
      <c r="D584" s="55" t="s">
        <v>156</v>
      </c>
      <c r="E584" s="55" t="s">
        <v>157</v>
      </c>
      <c r="F584" s="55" t="s">
        <v>23</v>
      </c>
      <c r="G584" s="56">
        <v>1</v>
      </c>
      <c r="H584" s="63" t="s">
        <v>327</v>
      </c>
      <c r="I584" s="55" t="s">
        <v>364</v>
      </c>
      <c r="J584" s="57"/>
      <c r="K584" s="57"/>
      <c r="L584" s="57"/>
      <c r="M584" s="60"/>
      <c r="N584" s="60"/>
      <c r="O584" s="60"/>
      <c r="P584" s="60"/>
      <c r="Q584" s="60"/>
      <c r="R584" s="60"/>
      <c r="S584" s="58"/>
      <c r="T584" s="66"/>
      <c r="U584" s="57"/>
      <c r="V584" s="57"/>
      <c r="W584" s="57">
        <f t="shared" ca="1" si="27"/>
        <v>39</v>
      </c>
      <c r="X584" s="55" t="str">
        <f t="shared" ca="1" si="28"/>
        <v>2 группы</v>
      </c>
      <c r="Y584" s="55" t="str">
        <f t="shared" ca="1" si="29"/>
        <v>3 подгруппы</v>
      </c>
      <c r="Z584" s="55"/>
      <c r="AA584" s="55" t="s">
        <v>22</v>
      </c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</row>
    <row r="585" spans="1:57" ht="38.25" x14ac:dyDescent="0.25">
      <c r="A585" s="57">
        <v>6368</v>
      </c>
      <c r="B585" s="54">
        <v>2021</v>
      </c>
      <c r="C585" s="55" t="s">
        <v>38</v>
      </c>
      <c r="D585" s="55" t="s">
        <v>229</v>
      </c>
      <c r="E585" s="55" t="s">
        <v>95</v>
      </c>
      <c r="F585" s="55" t="s">
        <v>25</v>
      </c>
      <c r="G585" s="56">
        <v>1</v>
      </c>
      <c r="H585" s="63" t="s">
        <v>327</v>
      </c>
      <c r="I585" s="55" t="s">
        <v>275</v>
      </c>
      <c r="J585" s="57"/>
      <c r="K585" s="57"/>
      <c r="L585" s="57">
        <v>36</v>
      </c>
      <c r="M585" s="60"/>
      <c r="N585" s="60"/>
      <c r="O585" s="60"/>
      <c r="P585" s="60"/>
      <c r="Q585" s="60"/>
      <c r="R585" s="60"/>
      <c r="S585" s="58"/>
      <c r="T585" s="66">
        <v>7</v>
      </c>
      <c r="U585" s="57"/>
      <c r="V585" s="57"/>
      <c r="W585" s="57">
        <f t="shared" ca="1" si="27"/>
        <v>39</v>
      </c>
      <c r="X585" s="55" t="str">
        <f t="shared" ca="1" si="28"/>
        <v>2 группы</v>
      </c>
      <c r="Y585" s="55" t="str">
        <f t="shared" ca="1" si="29"/>
        <v>3 подгруппы</v>
      </c>
      <c r="Z585" s="55"/>
      <c r="AA585" s="55" t="s">
        <v>22</v>
      </c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</row>
    <row r="586" spans="1:57" ht="38.25" x14ac:dyDescent="0.25">
      <c r="A586" s="57">
        <v>6368</v>
      </c>
      <c r="B586" s="54">
        <v>2021</v>
      </c>
      <c r="C586" s="55" t="s">
        <v>48</v>
      </c>
      <c r="D586" s="55" t="s">
        <v>173</v>
      </c>
      <c r="E586" s="55" t="s">
        <v>55</v>
      </c>
      <c r="F586" s="55" t="s">
        <v>23</v>
      </c>
      <c r="G586" s="56">
        <v>0.5</v>
      </c>
      <c r="H586" s="63" t="s">
        <v>327</v>
      </c>
      <c r="I586" s="55" t="s">
        <v>174</v>
      </c>
      <c r="J586" s="57"/>
      <c r="K586" s="57"/>
      <c r="L586" s="57"/>
      <c r="M586" s="60"/>
      <c r="N586" s="60"/>
      <c r="O586" s="60"/>
      <c r="P586" s="60"/>
      <c r="Q586" s="60"/>
      <c r="R586" s="60"/>
      <c r="S586" s="58"/>
      <c r="T586" s="66"/>
      <c r="U586" s="57"/>
      <c r="V586" s="57"/>
      <c r="W586" s="57">
        <f t="shared" ca="1" si="27"/>
        <v>39</v>
      </c>
      <c r="X586" s="55" t="str">
        <f t="shared" ca="1" si="28"/>
        <v>2 группы</v>
      </c>
      <c r="Y586" s="55" t="str">
        <f t="shared" ca="1" si="29"/>
        <v>3 подгруппы</v>
      </c>
      <c r="Z586" s="55"/>
      <c r="AA586" s="55" t="s">
        <v>22</v>
      </c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</row>
    <row r="587" spans="1:57" ht="38.25" x14ac:dyDescent="0.25">
      <c r="A587" s="57">
        <v>6368</v>
      </c>
      <c r="B587" s="54">
        <v>2021</v>
      </c>
      <c r="C587" s="55" t="s">
        <v>48</v>
      </c>
      <c r="D587" s="55" t="s">
        <v>173</v>
      </c>
      <c r="E587" s="55" t="s">
        <v>55</v>
      </c>
      <c r="F587" s="55" t="s">
        <v>23</v>
      </c>
      <c r="G587" s="56">
        <v>0.5</v>
      </c>
      <c r="H587" s="63" t="s">
        <v>327</v>
      </c>
      <c r="I587" s="55" t="s">
        <v>354</v>
      </c>
      <c r="J587" s="57"/>
      <c r="K587" s="57">
        <v>36</v>
      </c>
      <c r="L587" s="57"/>
      <c r="M587" s="60">
        <v>1</v>
      </c>
      <c r="N587" s="60"/>
      <c r="O587" s="60"/>
      <c r="P587" s="60">
        <v>1</v>
      </c>
      <c r="Q587" s="60"/>
      <c r="R587" s="60"/>
      <c r="S587" s="58"/>
      <c r="T587" s="66"/>
      <c r="U587" s="57"/>
      <c r="V587" s="57"/>
      <c r="W587" s="57">
        <f t="shared" ca="1" si="27"/>
        <v>39</v>
      </c>
      <c r="X587" s="55" t="str">
        <f t="shared" ca="1" si="28"/>
        <v>2 группы</v>
      </c>
      <c r="Y587" s="55" t="str">
        <f t="shared" ca="1" si="29"/>
        <v>3 подгруппы</v>
      </c>
      <c r="Z587" s="55"/>
      <c r="AA587" s="55" t="s">
        <v>22</v>
      </c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</row>
    <row r="588" spans="1:57" ht="38.25" x14ac:dyDescent="0.25">
      <c r="A588" s="57">
        <v>6368</v>
      </c>
      <c r="B588" s="54">
        <v>2021</v>
      </c>
      <c r="C588" s="55" t="s">
        <v>48</v>
      </c>
      <c r="D588" s="55" t="s">
        <v>62</v>
      </c>
      <c r="E588" s="55" t="s">
        <v>28</v>
      </c>
      <c r="F588" s="55" t="s">
        <v>23</v>
      </c>
      <c r="G588" s="56">
        <v>0.75</v>
      </c>
      <c r="H588" s="63" t="s">
        <v>327</v>
      </c>
      <c r="I588" s="55" t="s">
        <v>174</v>
      </c>
      <c r="J588" s="57"/>
      <c r="K588" s="57"/>
      <c r="L588" s="57"/>
      <c r="M588" s="60"/>
      <c r="N588" s="60"/>
      <c r="O588" s="60"/>
      <c r="P588" s="60"/>
      <c r="Q588" s="60"/>
      <c r="R588" s="60"/>
      <c r="S588" s="58"/>
      <c r="T588" s="66"/>
      <c r="U588" s="57"/>
      <c r="V588" s="57"/>
      <c r="W588" s="57">
        <f t="shared" ca="1" si="27"/>
        <v>39</v>
      </c>
      <c r="X588" s="55" t="str">
        <f t="shared" ca="1" si="28"/>
        <v>2 группы</v>
      </c>
      <c r="Y588" s="55" t="str">
        <f t="shared" ca="1" si="29"/>
        <v>3 подгруппы</v>
      </c>
      <c r="Z588" s="55"/>
      <c r="AA588" s="55" t="s">
        <v>22</v>
      </c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</row>
    <row r="589" spans="1:57" ht="38.25" x14ac:dyDescent="0.25">
      <c r="A589" s="57">
        <v>6368</v>
      </c>
      <c r="B589" s="54">
        <v>2021</v>
      </c>
      <c r="C589" s="55" t="s">
        <v>48</v>
      </c>
      <c r="D589" s="55" t="s">
        <v>62</v>
      </c>
      <c r="E589" s="55" t="s">
        <v>28</v>
      </c>
      <c r="F589" s="55" t="s">
        <v>23</v>
      </c>
      <c r="G589" s="56">
        <v>0.75</v>
      </c>
      <c r="H589" s="63" t="s">
        <v>327</v>
      </c>
      <c r="I589" s="55" t="s">
        <v>176</v>
      </c>
      <c r="J589" s="57">
        <v>9</v>
      </c>
      <c r="K589" s="57"/>
      <c r="L589" s="57">
        <v>27</v>
      </c>
      <c r="M589" s="60"/>
      <c r="N589" s="60"/>
      <c r="O589" s="60"/>
      <c r="P589" s="60"/>
      <c r="Q589" s="60"/>
      <c r="R589" s="60"/>
      <c r="S589" s="58"/>
      <c r="T589" s="66"/>
      <c r="U589" s="57"/>
      <c r="V589" s="57"/>
      <c r="W589" s="57">
        <f t="shared" ca="1" si="27"/>
        <v>39</v>
      </c>
      <c r="X589" s="55" t="str">
        <f t="shared" ca="1" si="28"/>
        <v>2 группы</v>
      </c>
      <c r="Y589" s="55" t="str">
        <f t="shared" ca="1" si="29"/>
        <v>3 подгруппы</v>
      </c>
      <c r="Z589" s="55"/>
      <c r="AA589" s="55" t="s">
        <v>22</v>
      </c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</row>
    <row r="590" spans="1:57" ht="38.25" x14ac:dyDescent="0.25">
      <c r="A590" s="57">
        <v>6368</v>
      </c>
      <c r="B590" s="54">
        <v>2021</v>
      </c>
      <c r="C590" s="55" t="s">
        <v>38</v>
      </c>
      <c r="D590" s="55" t="s">
        <v>80</v>
      </c>
      <c r="E590" s="55" t="s">
        <v>81</v>
      </c>
      <c r="F590" s="55" t="s">
        <v>21</v>
      </c>
      <c r="G590" s="56">
        <v>1</v>
      </c>
      <c r="H590" s="63" t="s">
        <v>327</v>
      </c>
      <c r="I590" s="62" t="s">
        <v>344</v>
      </c>
      <c r="J590" s="63"/>
      <c r="K590" s="63"/>
      <c r="L590" s="63"/>
      <c r="M590" s="60">
        <v>1</v>
      </c>
      <c r="N590" s="60">
        <v>1</v>
      </c>
      <c r="O590" s="60"/>
      <c r="P590" s="60"/>
      <c r="Q590" s="60"/>
      <c r="R590" s="60"/>
      <c r="S590" s="58"/>
      <c r="T590" s="53"/>
      <c r="U590" s="63"/>
      <c r="V590" s="63"/>
      <c r="W590" s="63">
        <f t="shared" ca="1" si="27"/>
        <v>39</v>
      </c>
      <c r="X590" s="55" t="str">
        <f t="shared" ca="1" si="28"/>
        <v>2 группы</v>
      </c>
      <c r="Y590" s="55" t="str">
        <f t="shared" ca="1" si="29"/>
        <v>3 подгруппы</v>
      </c>
      <c r="Z590" s="62"/>
      <c r="AA590" s="62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</row>
    <row r="591" spans="1:57" ht="38.25" x14ac:dyDescent="0.25">
      <c r="A591" s="57">
        <v>6368</v>
      </c>
      <c r="B591" s="54">
        <v>2021</v>
      </c>
      <c r="C591" s="55" t="s">
        <v>38</v>
      </c>
      <c r="D591" s="55" t="s">
        <v>80</v>
      </c>
      <c r="E591" s="55" t="s">
        <v>81</v>
      </c>
      <c r="F591" s="55" t="s">
        <v>21</v>
      </c>
      <c r="G591" s="56">
        <v>1</v>
      </c>
      <c r="H591" s="63" t="s">
        <v>327</v>
      </c>
      <c r="I591" s="62" t="s">
        <v>345</v>
      </c>
      <c r="J591" s="63"/>
      <c r="K591" s="63"/>
      <c r="L591" s="63">
        <v>54</v>
      </c>
      <c r="M591" s="60">
        <v>1</v>
      </c>
      <c r="N591" s="60"/>
      <c r="O591" s="60"/>
      <c r="P591" s="60"/>
      <c r="Q591" s="60"/>
      <c r="R591" s="60"/>
      <c r="S591" s="58"/>
      <c r="T591" s="53"/>
      <c r="U591" s="63"/>
      <c r="V591" s="63"/>
      <c r="W591" s="63">
        <f t="shared" ca="1" si="27"/>
        <v>39</v>
      </c>
      <c r="X591" s="55" t="str">
        <f t="shared" ca="1" si="28"/>
        <v>2 группы</v>
      </c>
      <c r="Y591" s="55" t="str">
        <f t="shared" ca="1" si="29"/>
        <v>3 подгруппы</v>
      </c>
      <c r="Z591" s="62"/>
      <c r="AA591" s="62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</row>
    <row r="592" spans="1:57" ht="38.25" x14ac:dyDescent="0.25">
      <c r="A592" s="57">
        <v>6368</v>
      </c>
      <c r="B592" s="54">
        <v>2021</v>
      </c>
      <c r="C592" s="55" t="s">
        <v>38</v>
      </c>
      <c r="D592" s="55" t="s">
        <v>59</v>
      </c>
      <c r="E592" s="55" t="s">
        <v>20</v>
      </c>
      <c r="F592" s="55" t="s">
        <v>21</v>
      </c>
      <c r="G592" s="56">
        <v>0.75</v>
      </c>
      <c r="H592" s="63" t="s">
        <v>327</v>
      </c>
      <c r="I592" s="62" t="s">
        <v>346</v>
      </c>
      <c r="J592" s="63"/>
      <c r="K592" s="63"/>
      <c r="L592" s="63"/>
      <c r="M592" s="60">
        <v>1</v>
      </c>
      <c r="N592" s="60">
        <v>1</v>
      </c>
      <c r="O592" s="60"/>
      <c r="P592" s="60"/>
      <c r="Q592" s="60"/>
      <c r="R592" s="60"/>
      <c r="S592" s="58"/>
      <c r="T592" s="53"/>
      <c r="U592" s="63"/>
      <c r="V592" s="63"/>
      <c r="W592" s="63">
        <f t="shared" ca="1" si="27"/>
        <v>39</v>
      </c>
      <c r="X592" s="55" t="str">
        <f t="shared" ca="1" si="28"/>
        <v>2 группы</v>
      </c>
      <c r="Y592" s="55" t="str">
        <f t="shared" ca="1" si="29"/>
        <v>3 подгруппы</v>
      </c>
      <c r="Z592" s="62"/>
      <c r="AA592" s="6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</row>
    <row r="593" spans="1:57" ht="38.25" x14ac:dyDescent="0.25">
      <c r="A593" s="57">
        <v>6368</v>
      </c>
      <c r="B593" s="54">
        <v>2021</v>
      </c>
      <c r="C593" s="55" t="s">
        <v>38</v>
      </c>
      <c r="D593" s="55" t="s">
        <v>59</v>
      </c>
      <c r="E593" s="55" t="s">
        <v>20</v>
      </c>
      <c r="F593" s="55" t="s">
        <v>21</v>
      </c>
      <c r="G593" s="56">
        <v>0.75</v>
      </c>
      <c r="H593" s="63" t="s">
        <v>327</v>
      </c>
      <c r="I593" s="62" t="s">
        <v>347</v>
      </c>
      <c r="J593" s="63"/>
      <c r="K593" s="63"/>
      <c r="L593" s="51">
        <v>216</v>
      </c>
      <c r="M593" s="60">
        <v>1</v>
      </c>
      <c r="N593" s="60"/>
      <c r="O593" s="60"/>
      <c r="P593" s="60"/>
      <c r="Q593" s="60"/>
      <c r="R593" s="60"/>
      <c r="S593" s="58"/>
      <c r="T593" s="53"/>
      <c r="U593" s="63"/>
      <c r="V593" s="63"/>
      <c r="W593" s="63">
        <f t="shared" ca="1" si="27"/>
        <v>39</v>
      </c>
      <c r="X593" s="55" t="str">
        <f t="shared" ca="1" si="28"/>
        <v>2 группы</v>
      </c>
      <c r="Y593" s="55" t="str">
        <f t="shared" ca="1" si="29"/>
        <v>3 подгруппы</v>
      </c>
      <c r="Z593" s="62"/>
      <c r="AA593" s="62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</row>
    <row r="594" spans="1:57" ht="38.25" x14ac:dyDescent="0.25">
      <c r="A594" s="57">
        <v>4281</v>
      </c>
      <c r="B594" s="54">
        <v>2017</v>
      </c>
      <c r="C594" s="55" t="s">
        <v>35</v>
      </c>
      <c r="D594" s="55" t="s">
        <v>135</v>
      </c>
      <c r="E594" s="55" t="s">
        <v>20</v>
      </c>
      <c r="F594" s="55" t="s">
        <v>82</v>
      </c>
      <c r="G594" s="56">
        <v>1</v>
      </c>
      <c r="H594" s="57">
        <v>16097</v>
      </c>
      <c r="I594" s="55" t="s">
        <v>99</v>
      </c>
      <c r="J594" s="57">
        <v>4</v>
      </c>
      <c r="K594" s="57"/>
      <c r="L594" s="57">
        <v>8</v>
      </c>
      <c r="M594" s="57">
        <v>1</v>
      </c>
      <c r="N594" s="57"/>
      <c r="O594" s="57"/>
      <c r="P594" s="58"/>
      <c r="Q594" s="58"/>
      <c r="R594" s="58"/>
      <c r="S594" s="58"/>
      <c r="T594" s="61"/>
      <c r="U594" s="58"/>
      <c r="V594" s="58"/>
      <c r="W594" s="57">
        <f t="shared" ca="1" si="27"/>
        <v>50</v>
      </c>
      <c r="X594" s="55" t="str">
        <f t="shared" ca="1" si="28"/>
        <v>2 группы</v>
      </c>
      <c r="Y594" s="55" t="str">
        <f t="shared" ca="1" si="29"/>
        <v>4 подгруппы</v>
      </c>
      <c r="Z594" s="55"/>
      <c r="AA594" s="55" t="s">
        <v>61</v>
      </c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</row>
    <row r="595" spans="1:57" ht="51" x14ac:dyDescent="0.25">
      <c r="A595" s="57">
        <v>4282</v>
      </c>
      <c r="B595" s="54">
        <v>2016</v>
      </c>
      <c r="C595" s="55" t="s">
        <v>35</v>
      </c>
      <c r="D595" s="55" t="s">
        <v>93</v>
      </c>
      <c r="E595" s="55" t="s">
        <v>28</v>
      </c>
      <c r="F595" s="55" t="s">
        <v>23</v>
      </c>
      <c r="G595" s="56">
        <v>1</v>
      </c>
      <c r="H595" s="57">
        <v>14908</v>
      </c>
      <c r="I595" s="55" t="s">
        <v>101</v>
      </c>
      <c r="J595" s="57">
        <v>4</v>
      </c>
      <c r="K595" s="57"/>
      <c r="L595" s="57">
        <v>8</v>
      </c>
      <c r="M595" s="57">
        <v>1</v>
      </c>
      <c r="N595" s="57"/>
      <c r="O595" s="57"/>
      <c r="P595" s="58"/>
      <c r="Q595" s="58"/>
      <c r="R595" s="58"/>
      <c r="S595" s="58"/>
      <c r="T595" s="61"/>
      <c r="U595" s="58"/>
      <c r="V595" s="58"/>
      <c r="W595" s="57">
        <f t="shared" ca="1" si="27"/>
        <v>59</v>
      </c>
      <c r="X595" s="55" t="str">
        <f t="shared" ca="1" si="28"/>
        <v>2 группы</v>
      </c>
      <c r="Y595" s="55" t="str">
        <f t="shared" ca="1" si="29"/>
        <v>4 подгруппы</v>
      </c>
      <c r="Z595" s="55"/>
      <c r="AA595" s="55" t="s">
        <v>61</v>
      </c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</row>
    <row r="596" spans="1:57" ht="38.25" x14ac:dyDescent="0.25">
      <c r="A596" s="57">
        <v>4282</v>
      </c>
      <c r="B596" s="54">
        <v>2016</v>
      </c>
      <c r="C596" s="55" t="s">
        <v>35</v>
      </c>
      <c r="D596" s="55" t="s">
        <v>93</v>
      </c>
      <c r="E596" s="55" t="s">
        <v>28</v>
      </c>
      <c r="F596" s="55" t="s">
        <v>23</v>
      </c>
      <c r="G596" s="56">
        <v>1</v>
      </c>
      <c r="H596" s="57">
        <v>14908</v>
      </c>
      <c r="I596" s="55" t="s">
        <v>94</v>
      </c>
      <c r="J596" s="57">
        <v>4</v>
      </c>
      <c r="K596" s="57"/>
      <c r="L596" s="57">
        <v>8</v>
      </c>
      <c r="M596" s="57">
        <v>1</v>
      </c>
      <c r="N596" s="57"/>
      <c r="O596" s="57"/>
      <c r="P596" s="58"/>
      <c r="Q596" s="58"/>
      <c r="R596" s="58"/>
      <c r="S596" s="58"/>
      <c r="T596" s="61"/>
      <c r="U596" s="58"/>
      <c r="V596" s="58"/>
      <c r="W596" s="57">
        <f t="shared" ca="1" si="27"/>
        <v>35</v>
      </c>
      <c r="X596" s="55" t="str">
        <f t="shared" ca="1" si="28"/>
        <v>2 группы</v>
      </c>
      <c r="Y596" s="55" t="str">
        <f t="shared" ca="1" si="29"/>
        <v>3 подгруппы</v>
      </c>
      <c r="Z596" s="55"/>
      <c r="AA596" s="55" t="s">
        <v>61</v>
      </c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</row>
    <row r="597" spans="1:57" ht="38.25" x14ac:dyDescent="0.25">
      <c r="A597" s="57">
        <v>4282</v>
      </c>
      <c r="B597" s="54">
        <v>2018</v>
      </c>
      <c r="C597" s="55" t="s">
        <v>35</v>
      </c>
      <c r="D597" s="55" t="s">
        <v>93</v>
      </c>
      <c r="E597" s="55" t="s">
        <v>28</v>
      </c>
      <c r="F597" s="55" t="s">
        <v>23</v>
      </c>
      <c r="G597" s="56">
        <v>0.75</v>
      </c>
      <c r="H597" s="57">
        <v>17244</v>
      </c>
      <c r="I597" s="55" t="s">
        <v>99</v>
      </c>
      <c r="J597" s="57">
        <v>4</v>
      </c>
      <c r="K597" s="57"/>
      <c r="L597" s="57">
        <v>8</v>
      </c>
      <c r="M597" s="57">
        <v>1</v>
      </c>
      <c r="N597" s="57"/>
      <c r="O597" s="57"/>
      <c r="P597" s="58"/>
      <c r="Q597" s="58"/>
      <c r="R597" s="58"/>
      <c r="S597" s="58"/>
      <c r="T597" s="61"/>
      <c r="U597" s="58"/>
      <c r="V597" s="58"/>
      <c r="W597" s="57">
        <f t="shared" ca="1" si="27"/>
        <v>28</v>
      </c>
      <c r="X597" s="55" t="str">
        <f t="shared" ca="1" si="28"/>
        <v>1 группа</v>
      </c>
      <c r="Y597" s="55" t="str">
        <f t="shared" ca="1" si="29"/>
        <v>2 подгруппы</v>
      </c>
      <c r="Z597" s="55"/>
      <c r="AA597" s="55" t="s">
        <v>22</v>
      </c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</row>
    <row r="598" spans="1:57" ht="38.25" x14ac:dyDescent="0.25">
      <c r="A598" s="57">
        <v>4773</v>
      </c>
      <c r="B598" s="54">
        <v>2016</v>
      </c>
      <c r="C598" s="55" t="s">
        <v>35</v>
      </c>
      <c r="D598" s="55" t="s">
        <v>135</v>
      </c>
      <c r="E598" s="55" t="s">
        <v>20</v>
      </c>
      <c r="F598" s="55" t="s">
        <v>82</v>
      </c>
      <c r="G598" s="56">
        <v>1</v>
      </c>
      <c r="H598" s="57">
        <v>15073</v>
      </c>
      <c r="I598" s="55" t="s">
        <v>71</v>
      </c>
      <c r="J598" s="57">
        <v>4</v>
      </c>
      <c r="K598" s="57"/>
      <c r="L598" s="57">
        <v>8</v>
      </c>
      <c r="M598" s="57">
        <v>1</v>
      </c>
      <c r="N598" s="57"/>
      <c r="O598" s="57"/>
      <c r="P598" s="58"/>
      <c r="Q598" s="58"/>
      <c r="R598" s="58"/>
      <c r="S598" s="58"/>
      <c r="T598" s="61"/>
      <c r="U598" s="58"/>
      <c r="V598" s="58"/>
      <c r="W598" s="57">
        <f t="shared" ca="1" si="27"/>
        <v>41</v>
      </c>
      <c r="X598" s="55" t="str">
        <f t="shared" ca="1" si="28"/>
        <v>2 группы</v>
      </c>
      <c r="Y598" s="55" t="str">
        <f t="shared" ca="1" si="29"/>
        <v>3 подгруппы</v>
      </c>
      <c r="Z598" s="55"/>
      <c r="AA598" s="55" t="s">
        <v>61</v>
      </c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</row>
    <row r="599" spans="1:57" ht="38.25" x14ac:dyDescent="0.25">
      <c r="A599" s="57">
        <v>4773</v>
      </c>
      <c r="B599" s="54">
        <v>2017</v>
      </c>
      <c r="C599" s="55" t="s">
        <v>35</v>
      </c>
      <c r="D599" s="55" t="s">
        <v>135</v>
      </c>
      <c r="E599" s="55" t="s">
        <v>20</v>
      </c>
      <c r="F599" s="55" t="s">
        <v>82</v>
      </c>
      <c r="G599" s="56">
        <v>1</v>
      </c>
      <c r="H599" s="57">
        <v>16095</v>
      </c>
      <c r="I599" s="55" t="s">
        <v>94</v>
      </c>
      <c r="J599" s="57">
        <v>6</v>
      </c>
      <c r="K599" s="57"/>
      <c r="L599" s="57">
        <v>12</v>
      </c>
      <c r="M599" s="57">
        <v>1</v>
      </c>
      <c r="N599" s="57"/>
      <c r="O599" s="57"/>
      <c r="P599" s="58"/>
      <c r="Q599" s="58"/>
      <c r="R599" s="58"/>
      <c r="S599" s="58"/>
      <c r="T599" s="61"/>
      <c r="U599" s="58"/>
      <c r="V599" s="58"/>
      <c r="W599" s="57">
        <f t="shared" ca="1" si="27"/>
        <v>51</v>
      </c>
      <c r="X599" s="55" t="str">
        <f t="shared" ca="1" si="28"/>
        <v>2 группы</v>
      </c>
      <c r="Y599" s="55" t="str">
        <f t="shared" ca="1" si="29"/>
        <v>4 подгруппы</v>
      </c>
      <c r="Z599" s="55"/>
      <c r="AA599" s="55" t="s">
        <v>61</v>
      </c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</row>
    <row r="600" spans="1:57" ht="25.5" x14ac:dyDescent="0.25">
      <c r="A600" s="57">
        <v>4773</v>
      </c>
      <c r="B600" s="54">
        <v>2017</v>
      </c>
      <c r="C600" s="55" t="s">
        <v>35</v>
      </c>
      <c r="D600" s="55" t="s">
        <v>135</v>
      </c>
      <c r="E600" s="55" t="s">
        <v>20</v>
      </c>
      <c r="F600" s="55" t="s">
        <v>82</v>
      </c>
      <c r="G600" s="56">
        <v>1</v>
      </c>
      <c r="H600" s="57">
        <v>16095</v>
      </c>
      <c r="I600" s="55" t="s">
        <v>50</v>
      </c>
      <c r="J600" s="57">
        <v>4</v>
      </c>
      <c r="K600" s="57"/>
      <c r="L600" s="57">
        <v>6</v>
      </c>
      <c r="M600" s="57">
        <v>1</v>
      </c>
      <c r="N600" s="57"/>
      <c r="O600" s="57"/>
      <c r="P600" s="58"/>
      <c r="Q600" s="58"/>
      <c r="R600" s="58"/>
      <c r="S600" s="58"/>
      <c r="T600" s="61"/>
      <c r="U600" s="58"/>
      <c r="V600" s="58"/>
      <c r="W600" s="57">
        <f t="shared" ca="1" si="27"/>
        <v>47</v>
      </c>
      <c r="X600" s="55" t="str">
        <f t="shared" ca="1" si="28"/>
        <v>2 группы</v>
      </c>
      <c r="Y600" s="55" t="str">
        <f t="shared" ca="1" si="29"/>
        <v>4 подгруппы</v>
      </c>
      <c r="Z600" s="55"/>
      <c r="AA600" s="55" t="s">
        <v>61</v>
      </c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</row>
    <row r="601" spans="1:57" ht="25.5" x14ac:dyDescent="0.25">
      <c r="A601" s="57">
        <v>5933</v>
      </c>
      <c r="B601" s="54">
        <v>2018</v>
      </c>
      <c r="C601" s="55" t="s">
        <v>35</v>
      </c>
      <c r="D601" s="55" t="s">
        <v>93</v>
      </c>
      <c r="E601" s="55" t="s">
        <v>28</v>
      </c>
      <c r="F601" s="55" t="s">
        <v>23</v>
      </c>
      <c r="G601" s="56">
        <v>0.75</v>
      </c>
      <c r="H601" s="57">
        <v>17241</v>
      </c>
      <c r="I601" s="55" t="s">
        <v>194</v>
      </c>
      <c r="J601" s="57">
        <v>4</v>
      </c>
      <c r="K601" s="57">
        <v>6</v>
      </c>
      <c r="L601" s="57"/>
      <c r="M601" s="57">
        <v>1</v>
      </c>
      <c r="N601" s="57"/>
      <c r="O601" s="57"/>
      <c r="P601" s="58"/>
      <c r="Q601" s="58"/>
      <c r="R601" s="58"/>
      <c r="S601" s="58"/>
      <c r="T601" s="61"/>
      <c r="U601" s="58"/>
      <c r="V601" s="58"/>
      <c r="W601" s="57">
        <f t="shared" ca="1" si="27"/>
        <v>58</v>
      </c>
      <c r="X601" s="55" t="str">
        <f t="shared" ca="1" si="28"/>
        <v>2 группы</v>
      </c>
      <c r="Y601" s="55" t="str">
        <f t="shared" ca="1" si="29"/>
        <v>4 подгруппы</v>
      </c>
      <c r="Z601" s="55"/>
      <c r="AA601" s="55" t="s">
        <v>22</v>
      </c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</row>
    <row r="602" spans="1:57" ht="25.5" x14ac:dyDescent="0.25">
      <c r="A602" s="57">
        <v>5933</v>
      </c>
      <c r="B602" s="54">
        <v>2018</v>
      </c>
      <c r="C602" s="55" t="s">
        <v>35</v>
      </c>
      <c r="D602" s="55" t="s">
        <v>93</v>
      </c>
      <c r="E602" s="55" t="s">
        <v>28</v>
      </c>
      <c r="F602" s="55" t="s">
        <v>23</v>
      </c>
      <c r="G602" s="56">
        <v>0.75</v>
      </c>
      <c r="H602" s="57">
        <v>17241</v>
      </c>
      <c r="I602" s="55" t="s">
        <v>201</v>
      </c>
      <c r="J602" s="57">
        <v>4</v>
      </c>
      <c r="K602" s="57">
        <v>12</v>
      </c>
      <c r="L602" s="57"/>
      <c r="M602" s="57">
        <v>1</v>
      </c>
      <c r="N602" s="57"/>
      <c r="O602" s="57"/>
      <c r="P602" s="58"/>
      <c r="Q602" s="58"/>
      <c r="R602" s="58"/>
      <c r="S602" s="58"/>
      <c r="T602" s="61"/>
      <c r="U602" s="58"/>
      <c r="V602" s="58"/>
      <c r="W602" s="57">
        <f t="shared" ca="1" si="27"/>
        <v>12</v>
      </c>
      <c r="X602" s="55" t="str">
        <f t="shared" ca="1" si="28"/>
        <v>1 группа</v>
      </c>
      <c r="Y602" s="55" t="str">
        <f t="shared" ca="1" si="29"/>
        <v>1 подгруппа</v>
      </c>
      <c r="Z602" s="55"/>
      <c r="AA602" s="55" t="s">
        <v>22</v>
      </c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</row>
    <row r="603" spans="1:57" ht="51" x14ac:dyDescent="0.25">
      <c r="A603" s="57">
        <v>5761</v>
      </c>
      <c r="B603" s="54">
        <v>2018</v>
      </c>
      <c r="C603" s="55" t="s">
        <v>35</v>
      </c>
      <c r="D603" s="55" t="s">
        <v>93</v>
      </c>
      <c r="E603" s="55" t="s">
        <v>28</v>
      </c>
      <c r="F603" s="55" t="s">
        <v>23</v>
      </c>
      <c r="G603" s="56">
        <v>0.75</v>
      </c>
      <c r="H603" s="57">
        <v>17247</v>
      </c>
      <c r="I603" s="55" t="s">
        <v>233</v>
      </c>
      <c r="J603" s="57"/>
      <c r="K603" s="57"/>
      <c r="L603" s="57"/>
      <c r="M603" s="57"/>
      <c r="N603" s="58"/>
      <c r="O603" s="58"/>
      <c r="P603" s="58"/>
      <c r="Q603" s="58"/>
      <c r="R603" s="58"/>
      <c r="S603" s="58"/>
      <c r="T603" s="61"/>
      <c r="U603" s="57"/>
      <c r="V603" s="57">
        <v>8</v>
      </c>
      <c r="W603" s="57">
        <f t="shared" ca="1" si="27"/>
        <v>41</v>
      </c>
      <c r="X603" s="55" t="str">
        <f t="shared" ca="1" si="28"/>
        <v>2 группы</v>
      </c>
      <c r="Y603" s="55" t="str">
        <f t="shared" ca="1" si="29"/>
        <v>3 подгруппы</v>
      </c>
      <c r="Z603" s="55"/>
      <c r="AA603" s="55" t="s">
        <v>22</v>
      </c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</row>
    <row r="604" spans="1:57" ht="51" x14ac:dyDescent="0.25">
      <c r="A604" s="57">
        <v>5761</v>
      </c>
      <c r="B604" s="54">
        <v>2018</v>
      </c>
      <c r="C604" s="55" t="s">
        <v>35</v>
      </c>
      <c r="D604" s="55" t="s">
        <v>93</v>
      </c>
      <c r="E604" s="55" t="s">
        <v>28</v>
      </c>
      <c r="F604" s="55" t="s">
        <v>23</v>
      </c>
      <c r="G604" s="56">
        <v>0.75</v>
      </c>
      <c r="H604" s="57">
        <v>17247</v>
      </c>
      <c r="I604" s="55" t="s">
        <v>234</v>
      </c>
      <c r="J604" s="57"/>
      <c r="K604" s="57"/>
      <c r="L604" s="57"/>
      <c r="M604" s="57"/>
      <c r="N604" s="58"/>
      <c r="O604" s="58"/>
      <c r="P604" s="58"/>
      <c r="Q604" s="58"/>
      <c r="R604" s="58"/>
      <c r="S604" s="58"/>
      <c r="T604" s="61"/>
      <c r="U604" s="57"/>
      <c r="V604" s="57">
        <v>8</v>
      </c>
      <c r="W604" s="57">
        <f t="shared" ca="1" si="27"/>
        <v>33</v>
      </c>
      <c r="X604" s="55" t="str">
        <f t="shared" ca="1" si="28"/>
        <v>2 группы</v>
      </c>
      <c r="Y604" s="55" t="str">
        <f t="shared" ca="1" si="29"/>
        <v>3 подгруппы</v>
      </c>
      <c r="Z604" s="55"/>
      <c r="AA604" s="55" t="s">
        <v>22</v>
      </c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</row>
    <row r="605" spans="1:57" ht="38.25" x14ac:dyDescent="0.25">
      <c r="A605" s="57">
        <v>5762</v>
      </c>
      <c r="B605" s="54">
        <v>2017</v>
      </c>
      <c r="C605" s="55" t="s">
        <v>35</v>
      </c>
      <c r="D605" s="55" t="s">
        <v>72</v>
      </c>
      <c r="E605" s="55" t="s">
        <v>26</v>
      </c>
      <c r="F605" s="55" t="s">
        <v>25</v>
      </c>
      <c r="G605" s="56">
        <v>1</v>
      </c>
      <c r="H605" s="57">
        <v>16595</v>
      </c>
      <c r="I605" s="55" t="s">
        <v>235</v>
      </c>
      <c r="J605" s="57"/>
      <c r="K605" s="57"/>
      <c r="L605" s="57"/>
      <c r="M605" s="57"/>
      <c r="N605" s="58"/>
      <c r="O605" s="58"/>
      <c r="P605" s="58"/>
      <c r="Q605" s="58"/>
      <c r="R605" s="58"/>
      <c r="S605" s="58"/>
      <c r="T605" s="61"/>
      <c r="U605" s="57">
        <v>7</v>
      </c>
      <c r="V605" s="57"/>
      <c r="W605" s="57">
        <f t="shared" ca="1" si="27"/>
        <v>10</v>
      </c>
      <c r="X605" s="55" t="str">
        <f t="shared" ca="1" si="28"/>
        <v>1 группа</v>
      </c>
      <c r="Y605" s="55" t="str">
        <f t="shared" ca="1" si="29"/>
        <v>1 подгруппа</v>
      </c>
      <c r="Z605" s="55"/>
      <c r="AA605" s="55" t="s">
        <v>22</v>
      </c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</row>
    <row r="606" spans="1:57" ht="38.25" x14ac:dyDescent="0.25">
      <c r="A606" s="57">
        <v>5762</v>
      </c>
      <c r="B606" s="54">
        <v>2017</v>
      </c>
      <c r="C606" s="55" t="s">
        <v>35</v>
      </c>
      <c r="D606" s="55" t="s">
        <v>72</v>
      </c>
      <c r="E606" s="55" t="s">
        <v>26</v>
      </c>
      <c r="F606" s="55" t="s">
        <v>25</v>
      </c>
      <c r="G606" s="56">
        <v>1</v>
      </c>
      <c r="H606" s="57">
        <v>16595</v>
      </c>
      <c r="I606" s="55" t="s">
        <v>373</v>
      </c>
      <c r="J606" s="57"/>
      <c r="K606" s="57"/>
      <c r="L606" s="57"/>
      <c r="M606" s="57"/>
      <c r="N606" s="58"/>
      <c r="O606" s="58"/>
      <c r="P606" s="58"/>
      <c r="Q606" s="58"/>
      <c r="R606" s="58"/>
      <c r="S606" s="58"/>
      <c r="T606" s="61"/>
      <c r="U606" s="57">
        <v>2</v>
      </c>
      <c r="V606" s="57"/>
      <c r="W606" s="57">
        <f t="shared" ca="1" si="27"/>
        <v>10</v>
      </c>
      <c r="X606" s="55" t="str">
        <f t="shared" ca="1" si="28"/>
        <v>1 группа</v>
      </c>
      <c r="Y606" s="55" t="str">
        <f t="shared" ca="1" si="29"/>
        <v>1 подгруппа</v>
      </c>
      <c r="Z606" s="55"/>
      <c r="AA606" s="55" t="s">
        <v>22</v>
      </c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</row>
    <row r="607" spans="1:57" ht="25.5" x14ac:dyDescent="0.25">
      <c r="A607" s="57">
        <v>5762</v>
      </c>
      <c r="B607" s="54">
        <v>2017</v>
      </c>
      <c r="C607" s="55" t="s">
        <v>35</v>
      </c>
      <c r="D607" s="55" t="s">
        <v>72</v>
      </c>
      <c r="E607" s="55" t="s">
        <v>26</v>
      </c>
      <c r="F607" s="55" t="s">
        <v>25</v>
      </c>
      <c r="G607" s="56">
        <v>1</v>
      </c>
      <c r="H607" s="57">
        <v>16595</v>
      </c>
      <c r="I607" s="55" t="s">
        <v>302</v>
      </c>
      <c r="J607" s="57"/>
      <c r="K607" s="57"/>
      <c r="L607" s="57"/>
      <c r="M607" s="57"/>
      <c r="N607" s="58"/>
      <c r="O607" s="58"/>
      <c r="P607" s="58"/>
      <c r="Q607" s="58"/>
      <c r="R607" s="58"/>
      <c r="S607" s="58"/>
      <c r="T607" s="61"/>
      <c r="U607" s="57"/>
      <c r="V607" s="57">
        <v>18</v>
      </c>
      <c r="W607" s="57">
        <f t="shared" ca="1" si="27"/>
        <v>10</v>
      </c>
      <c r="X607" s="55" t="str">
        <f t="shared" ca="1" si="28"/>
        <v>1 группа</v>
      </c>
      <c r="Y607" s="55" t="str">
        <f t="shared" ca="1" si="29"/>
        <v>1 подгруппа</v>
      </c>
      <c r="Z607" s="55"/>
      <c r="AA607" s="55" t="s">
        <v>22</v>
      </c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</row>
    <row r="608" spans="1:57" ht="25.5" x14ac:dyDescent="0.25">
      <c r="A608" s="57">
        <v>5762</v>
      </c>
      <c r="B608" s="54">
        <v>2017</v>
      </c>
      <c r="C608" s="55" t="s">
        <v>35</v>
      </c>
      <c r="D608" s="55" t="s">
        <v>116</v>
      </c>
      <c r="E608" s="55" t="s">
        <v>28</v>
      </c>
      <c r="F608" s="55" t="s">
        <v>56</v>
      </c>
      <c r="G608" s="56">
        <v>1</v>
      </c>
      <c r="H608" s="57">
        <v>16595</v>
      </c>
      <c r="I608" s="55" t="s">
        <v>231</v>
      </c>
      <c r="J608" s="57">
        <v>2</v>
      </c>
      <c r="K608" s="57"/>
      <c r="L608" s="57"/>
      <c r="M608" s="57"/>
      <c r="N608" s="58"/>
      <c r="O608" s="58"/>
      <c r="P608" s="58"/>
      <c r="Q608" s="58"/>
      <c r="R608" s="58"/>
      <c r="S608" s="58"/>
      <c r="T608" s="61"/>
      <c r="U608" s="57"/>
      <c r="V608" s="57"/>
      <c r="W608" s="57">
        <f t="shared" ca="1" si="27"/>
        <v>10</v>
      </c>
      <c r="X608" s="55" t="str">
        <f t="shared" ca="1" si="28"/>
        <v>1 группа</v>
      </c>
      <c r="Y608" s="55" t="str">
        <f t="shared" ca="1" si="29"/>
        <v>1 подгруппа</v>
      </c>
      <c r="Z608" s="55"/>
      <c r="AA608" s="55" t="s">
        <v>22</v>
      </c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</row>
    <row r="609" spans="1:57" ht="38.25" x14ac:dyDescent="0.25">
      <c r="A609" s="57">
        <v>5762</v>
      </c>
      <c r="B609" s="54">
        <v>2017</v>
      </c>
      <c r="C609" s="55" t="s">
        <v>35</v>
      </c>
      <c r="D609" s="55" t="s">
        <v>116</v>
      </c>
      <c r="E609" s="55" t="s">
        <v>28</v>
      </c>
      <c r="F609" s="55" t="s">
        <v>56</v>
      </c>
      <c r="G609" s="56">
        <v>1</v>
      </c>
      <c r="H609" s="57">
        <v>16595</v>
      </c>
      <c r="I609" s="55" t="s">
        <v>236</v>
      </c>
      <c r="J609" s="57">
        <v>4</v>
      </c>
      <c r="K609" s="57"/>
      <c r="L609" s="57"/>
      <c r="M609" s="57"/>
      <c r="N609" s="58"/>
      <c r="O609" s="58"/>
      <c r="P609" s="58"/>
      <c r="Q609" s="58"/>
      <c r="R609" s="58"/>
      <c r="S609" s="58"/>
      <c r="T609" s="61"/>
      <c r="U609" s="57"/>
      <c r="V609" s="57"/>
      <c r="W609" s="57">
        <f t="shared" ca="1" si="27"/>
        <v>10</v>
      </c>
      <c r="X609" s="55" t="str">
        <f t="shared" ca="1" si="28"/>
        <v>1 группа</v>
      </c>
      <c r="Y609" s="55" t="str">
        <f t="shared" ca="1" si="29"/>
        <v>1 подгруппа</v>
      </c>
      <c r="Z609" s="55"/>
      <c r="AA609" s="55" t="s">
        <v>61</v>
      </c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</row>
    <row r="610" spans="1:57" ht="38.25" x14ac:dyDescent="0.25">
      <c r="A610" s="57">
        <v>5762</v>
      </c>
      <c r="B610" s="54">
        <v>2017</v>
      </c>
      <c r="C610" s="55" t="s">
        <v>35</v>
      </c>
      <c r="D610" s="55" t="s">
        <v>116</v>
      </c>
      <c r="E610" s="55" t="s">
        <v>28</v>
      </c>
      <c r="F610" s="55" t="s">
        <v>56</v>
      </c>
      <c r="G610" s="56">
        <v>1</v>
      </c>
      <c r="H610" s="57">
        <v>16595</v>
      </c>
      <c r="I610" s="55" t="s">
        <v>237</v>
      </c>
      <c r="J610" s="57">
        <v>3</v>
      </c>
      <c r="K610" s="57">
        <v>6</v>
      </c>
      <c r="L610" s="57"/>
      <c r="M610" s="57">
        <v>1</v>
      </c>
      <c r="N610" s="58"/>
      <c r="O610" s="58">
        <v>1</v>
      </c>
      <c r="P610" s="58"/>
      <c r="Q610" s="58"/>
      <c r="R610" s="58"/>
      <c r="S610" s="58"/>
      <c r="T610" s="61"/>
      <c r="U610" s="57"/>
      <c r="V610" s="57"/>
      <c r="W610" s="57">
        <f t="shared" ca="1" si="27"/>
        <v>10</v>
      </c>
      <c r="X610" s="55" t="str">
        <f t="shared" ca="1" si="28"/>
        <v>1 группа</v>
      </c>
      <c r="Y610" s="55" t="str">
        <f t="shared" ca="1" si="29"/>
        <v>1 подгруппа</v>
      </c>
      <c r="Z610" s="55"/>
      <c r="AA610" s="55" t="s">
        <v>61</v>
      </c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</row>
    <row r="611" spans="1:57" ht="38.25" x14ac:dyDescent="0.25">
      <c r="A611" s="57">
        <v>5762</v>
      </c>
      <c r="B611" s="54">
        <v>2017</v>
      </c>
      <c r="C611" s="55" t="s">
        <v>35</v>
      </c>
      <c r="D611" s="55" t="s">
        <v>116</v>
      </c>
      <c r="E611" s="55" t="s">
        <v>28</v>
      </c>
      <c r="F611" s="55" t="s">
        <v>56</v>
      </c>
      <c r="G611" s="56">
        <v>1</v>
      </c>
      <c r="H611" s="57">
        <v>16595</v>
      </c>
      <c r="I611" s="55" t="s">
        <v>235</v>
      </c>
      <c r="J611" s="57"/>
      <c r="K611" s="57"/>
      <c r="L611" s="57"/>
      <c r="M611" s="57"/>
      <c r="N611" s="58"/>
      <c r="O611" s="58"/>
      <c r="P611" s="58"/>
      <c r="Q611" s="58"/>
      <c r="R611" s="58"/>
      <c r="S611" s="58"/>
      <c r="T611" s="61"/>
      <c r="U611" s="57">
        <v>23</v>
      </c>
      <c r="V611" s="57"/>
      <c r="W611" s="57">
        <f t="shared" ca="1" si="27"/>
        <v>10</v>
      </c>
      <c r="X611" s="55" t="str">
        <f t="shared" ca="1" si="28"/>
        <v>1 группа</v>
      </c>
      <c r="Y611" s="55" t="str">
        <f t="shared" ca="1" si="29"/>
        <v>1 подгруппа</v>
      </c>
      <c r="Z611" s="55"/>
      <c r="AA611" s="55" t="s">
        <v>22</v>
      </c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</row>
    <row r="612" spans="1:57" ht="38.25" x14ac:dyDescent="0.25">
      <c r="A612" s="57">
        <v>5762</v>
      </c>
      <c r="B612" s="54">
        <v>2017</v>
      </c>
      <c r="C612" s="55" t="s">
        <v>35</v>
      </c>
      <c r="D612" s="55" t="s">
        <v>116</v>
      </c>
      <c r="E612" s="55" t="s">
        <v>28</v>
      </c>
      <c r="F612" s="55" t="s">
        <v>56</v>
      </c>
      <c r="G612" s="56">
        <v>1</v>
      </c>
      <c r="H612" s="57">
        <v>16595</v>
      </c>
      <c r="I612" s="55" t="s">
        <v>373</v>
      </c>
      <c r="J612" s="57"/>
      <c r="K612" s="57"/>
      <c r="L612" s="57"/>
      <c r="M612" s="57"/>
      <c r="N612" s="58"/>
      <c r="O612" s="58"/>
      <c r="P612" s="58"/>
      <c r="Q612" s="58"/>
      <c r="R612" s="58"/>
      <c r="S612" s="58"/>
      <c r="T612" s="61"/>
      <c r="U612" s="57">
        <v>6</v>
      </c>
      <c r="V612" s="57"/>
      <c r="W612" s="57">
        <f t="shared" ca="1" si="27"/>
        <v>10</v>
      </c>
      <c r="X612" s="55" t="str">
        <f t="shared" ca="1" si="28"/>
        <v>1 группа</v>
      </c>
      <c r="Y612" s="55" t="str">
        <f t="shared" ca="1" si="29"/>
        <v>1 подгруппа</v>
      </c>
      <c r="Z612" s="55"/>
      <c r="AA612" s="55" t="s">
        <v>22</v>
      </c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</row>
    <row r="613" spans="1:57" ht="25.5" x14ac:dyDescent="0.25">
      <c r="A613" s="57">
        <v>5762</v>
      </c>
      <c r="B613" s="54">
        <v>2017</v>
      </c>
      <c r="C613" s="55" t="s">
        <v>35</v>
      </c>
      <c r="D613" s="55" t="s">
        <v>116</v>
      </c>
      <c r="E613" s="55" t="s">
        <v>28</v>
      </c>
      <c r="F613" s="55" t="s">
        <v>56</v>
      </c>
      <c r="G613" s="56">
        <v>1</v>
      </c>
      <c r="H613" s="57">
        <v>16595</v>
      </c>
      <c r="I613" s="55" t="s">
        <v>302</v>
      </c>
      <c r="J613" s="57"/>
      <c r="K613" s="57"/>
      <c r="L613" s="57"/>
      <c r="M613" s="57"/>
      <c r="N613" s="58"/>
      <c r="O613" s="58"/>
      <c r="P613" s="58"/>
      <c r="Q613" s="58"/>
      <c r="R613" s="58"/>
      <c r="S613" s="58"/>
      <c r="T613" s="61"/>
      <c r="U613" s="57"/>
      <c r="V613" s="57">
        <v>54</v>
      </c>
      <c r="W613" s="57">
        <f t="shared" ca="1" si="27"/>
        <v>10</v>
      </c>
      <c r="X613" s="55" t="str">
        <f t="shared" ca="1" si="28"/>
        <v>1 группа</v>
      </c>
      <c r="Y613" s="55" t="str">
        <f t="shared" ca="1" si="29"/>
        <v>1 подгруппа</v>
      </c>
      <c r="Z613" s="55"/>
      <c r="AA613" s="55" t="s">
        <v>22</v>
      </c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</row>
    <row r="614" spans="1:57" ht="38.25" x14ac:dyDescent="0.25">
      <c r="A614" s="57">
        <v>5762</v>
      </c>
      <c r="B614" s="54">
        <v>2017</v>
      </c>
      <c r="C614" s="55" t="s">
        <v>35</v>
      </c>
      <c r="D614" s="55" t="s">
        <v>36</v>
      </c>
      <c r="E614" s="55" t="s">
        <v>26</v>
      </c>
      <c r="F614" s="55" t="s">
        <v>25</v>
      </c>
      <c r="G614" s="56">
        <v>1</v>
      </c>
      <c r="H614" s="57">
        <v>16595</v>
      </c>
      <c r="I614" s="55" t="s">
        <v>235</v>
      </c>
      <c r="J614" s="57"/>
      <c r="K614" s="57"/>
      <c r="L614" s="57"/>
      <c r="M614" s="57"/>
      <c r="N614" s="58"/>
      <c r="O614" s="58"/>
      <c r="P614" s="58"/>
      <c r="Q614" s="58"/>
      <c r="R614" s="58"/>
      <c r="S614" s="58"/>
      <c r="T614" s="61"/>
      <c r="U614" s="57">
        <v>8</v>
      </c>
      <c r="V614" s="57"/>
      <c r="W614" s="57">
        <f t="shared" ca="1" si="27"/>
        <v>10</v>
      </c>
      <c r="X614" s="55" t="str">
        <f t="shared" ca="1" si="28"/>
        <v>1 группа</v>
      </c>
      <c r="Y614" s="55" t="str">
        <f t="shared" ca="1" si="29"/>
        <v>1 подгруппа</v>
      </c>
      <c r="Z614" s="55"/>
      <c r="AA614" s="55" t="s">
        <v>22</v>
      </c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</row>
    <row r="615" spans="1:57" ht="38.25" x14ac:dyDescent="0.25">
      <c r="A615" s="57">
        <v>5762</v>
      </c>
      <c r="B615" s="54">
        <v>2017</v>
      </c>
      <c r="C615" s="55" t="s">
        <v>35</v>
      </c>
      <c r="D615" s="55" t="s">
        <v>36</v>
      </c>
      <c r="E615" s="55" t="s">
        <v>26</v>
      </c>
      <c r="F615" s="55" t="s">
        <v>25</v>
      </c>
      <c r="G615" s="56">
        <v>1</v>
      </c>
      <c r="H615" s="57">
        <v>16595</v>
      </c>
      <c r="I615" s="55" t="s">
        <v>373</v>
      </c>
      <c r="J615" s="57"/>
      <c r="K615" s="57"/>
      <c r="L615" s="57"/>
      <c r="M615" s="57"/>
      <c r="N615" s="58"/>
      <c r="O615" s="58"/>
      <c r="P615" s="58"/>
      <c r="Q615" s="58"/>
      <c r="R615" s="58"/>
      <c r="S615" s="58"/>
      <c r="T615" s="61"/>
      <c r="U615" s="57">
        <v>2</v>
      </c>
      <c r="V615" s="57"/>
      <c r="W615" s="57">
        <f t="shared" ca="1" si="27"/>
        <v>10</v>
      </c>
      <c r="X615" s="55" t="str">
        <f t="shared" ca="1" si="28"/>
        <v>1 группа</v>
      </c>
      <c r="Y615" s="55" t="str">
        <f t="shared" ca="1" si="29"/>
        <v>1 подгруппа</v>
      </c>
      <c r="Z615" s="55"/>
      <c r="AA615" s="55" t="s">
        <v>22</v>
      </c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</row>
    <row r="616" spans="1:57" ht="25.5" x14ac:dyDescent="0.25">
      <c r="A616" s="57">
        <v>5762</v>
      </c>
      <c r="B616" s="54">
        <v>2017</v>
      </c>
      <c r="C616" s="55" t="s">
        <v>35</v>
      </c>
      <c r="D616" s="55" t="s">
        <v>36</v>
      </c>
      <c r="E616" s="55" t="s">
        <v>26</v>
      </c>
      <c r="F616" s="55" t="s">
        <v>25</v>
      </c>
      <c r="G616" s="56">
        <v>1</v>
      </c>
      <c r="H616" s="57">
        <v>16595</v>
      </c>
      <c r="I616" s="55" t="s">
        <v>302</v>
      </c>
      <c r="J616" s="57"/>
      <c r="K616" s="57"/>
      <c r="L616" s="57"/>
      <c r="M616" s="57"/>
      <c r="N616" s="58"/>
      <c r="O616" s="58"/>
      <c r="P616" s="58"/>
      <c r="Q616" s="58"/>
      <c r="R616" s="58"/>
      <c r="S616" s="58"/>
      <c r="T616" s="61"/>
      <c r="U616" s="57"/>
      <c r="V616" s="57">
        <v>18</v>
      </c>
      <c r="W616" s="57">
        <f t="shared" ca="1" si="27"/>
        <v>10</v>
      </c>
      <c r="X616" s="55" t="str">
        <f t="shared" ca="1" si="28"/>
        <v>1 группа</v>
      </c>
      <c r="Y616" s="55" t="str">
        <f t="shared" ca="1" si="29"/>
        <v>1 подгруппа</v>
      </c>
      <c r="Z616" s="55"/>
      <c r="AA616" s="55" t="s">
        <v>22</v>
      </c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</row>
    <row r="617" spans="1:57" ht="25.5" x14ac:dyDescent="0.25">
      <c r="A617" s="57">
        <v>5762</v>
      </c>
      <c r="B617" s="54">
        <v>2017</v>
      </c>
      <c r="C617" s="55" t="s">
        <v>35</v>
      </c>
      <c r="D617" s="55" t="s">
        <v>130</v>
      </c>
      <c r="E617" s="55" t="s">
        <v>26</v>
      </c>
      <c r="F617" s="55" t="s">
        <v>25</v>
      </c>
      <c r="G617" s="56">
        <v>1</v>
      </c>
      <c r="H617" s="57">
        <v>16595</v>
      </c>
      <c r="I617" s="55" t="s">
        <v>238</v>
      </c>
      <c r="J617" s="57"/>
      <c r="K617" s="57">
        <v>9</v>
      </c>
      <c r="L617" s="57"/>
      <c r="M617" s="57">
        <v>1</v>
      </c>
      <c r="N617" s="58"/>
      <c r="O617" s="58"/>
      <c r="P617" s="58">
        <v>1</v>
      </c>
      <c r="Q617" s="58"/>
      <c r="R617" s="58"/>
      <c r="S617" s="58"/>
      <c r="T617" s="61"/>
      <c r="U617" s="57"/>
      <c r="V617" s="57"/>
      <c r="W617" s="57">
        <f t="shared" ca="1" si="27"/>
        <v>10</v>
      </c>
      <c r="X617" s="55" t="str">
        <f t="shared" ca="1" si="28"/>
        <v>1 группа</v>
      </c>
      <c r="Y617" s="55" t="str">
        <f t="shared" ca="1" si="29"/>
        <v>1 подгруппа</v>
      </c>
      <c r="Z617" s="55"/>
      <c r="AA617" s="55" t="s">
        <v>22</v>
      </c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</row>
    <row r="618" spans="1:57" ht="25.5" x14ac:dyDescent="0.25">
      <c r="A618" s="57">
        <v>5762</v>
      </c>
      <c r="B618" s="54">
        <v>2017</v>
      </c>
      <c r="C618" s="55" t="s">
        <v>35</v>
      </c>
      <c r="D618" s="55" t="s">
        <v>130</v>
      </c>
      <c r="E618" s="55" t="s">
        <v>26</v>
      </c>
      <c r="F618" s="55" t="s">
        <v>25</v>
      </c>
      <c r="G618" s="56">
        <v>1</v>
      </c>
      <c r="H618" s="57">
        <v>16595</v>
      </c>
      <c r="I618" s="55" t="s">
        <v>239</v>
      </c>
      <c r="J618" s="57"/>
      <c r="K618" s="57"/>
      <c r="L618" s="57"/>
      <c r="M618" s="57">
        <v>1</v>
      </c>
      <c r="N618" s="59">
        <v>1</v>
      </c>
      <c r="O618" s="58"/>
      <c r="P618" s="58"/>
      <c r="Q618" s="58"/>
      <c r="R618" s="58"/>
      <c r="S618" s="58"/>
      <c r="T618" s="61"/>
      <c r="U618" s="57"/>
      <c r="V618" s="57"/>
      <c r="W618" s="57">
        <f t="shared" ca="1" si="27"/>
        <v>10</v>
      </c>
      <c r="X618" s="55" t="str">
        <f t="shared" ca="1" si="28"/>
        <v>1 группа</v>
      </c>
      <c r="Y618" s="55" t="str">
        <f t="shared" ca="1" si="29"/>
        <v>1 подгруппа</v>
      </c>
      <c r="Z618" s="55"/>
      <c r="AA618" s="55" t="s">
        <v>22</v>
      </c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</row>
    <row r="619" spans="1:57" ht="38.25" x14ac:dyDescent="0.25">
      <c r="A619" s="57">
        <v>5762</v>
      </c>
      <c r="B619" s="54">
        <v>2017</v>
      </c>
      <c r="C619" s="55" t="s">
        <v>35</v>
      </c>
      <c r="D619" s="55" t="s">
        <v>130</v>
      </c>
      <c r="E619" s="55" t="s">
        <v>26</v>
      </c>
      <c r="F619" s="55" t="s">
        <v>25</v>
      </c>
      <c r="G619" s="56">
        <v>1</v>
      </c>
      <c r="H619" s="57">
        <v>16595</v>
      </c>
      <c r="I619" s="55" t="s">
        <v>240</v>
      </c>
      <c r="J619" s="57">
        <v>4</v>
      </c>
      <c r="K619" s="57"/>
      <c r="L619" s="57"/>
      <c r="M619" s="57"/>
      <c r="N619" s="58"/>
      <c r="O619" s="58"/>
      <c r="P619" s="58"/>
      <c r="Q619" s="58"/>
      <c r="R619" s="58"/>
      <c r="S619" s="58"/>
      <c r="T619" s="61"/>
      <c r="U619" s="57"/>
      <c r="V619" s="57"/>
      <c r="W619" s="57">
        <f t="shared" ca="1" si="27"/>
        <v>10</v>
      </c>
      <c r="X619" s="55" t="str">
        <f t="shared" ca="1" si="28"/>
        <v>1 группа</v>
      </c>
      <c r="Y619" s="55" t="str">
        <f t="shared" ca="1" si="29"/>
        <v>1 подгруппа</v>
      </c>
      <c r="Z619" s="55"/>
      <c r="AA619" s="55" t="s">
        <v>22</v>
      </c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</row>
    <row r="620" spans="1:57" ht="51" x14ac:dyDescent="0.25">
      <c r="A620" s="57">
        <v>5762</v>
      </c>
      <c r="B620" s="54">
        <v>2017</v>
      </c>
      <c r="C620" s="55" t="s">
        <v>35</v>
      </c>
      <c r="D620" s="55" t="s">
        <v>130</v>
      </c>
      <c r="E620" s="55" t="s">
        <v>26</v>
      </c>
      <c r="F620" s="55" t="s">
        <v>25</v>
      </c>
      <c r="G620" s="56">
        <v>1</v>
      </c>
      <c r="H620" s="57">
        <v>16595</v>
      </c>
      <c r="I620" s="55" t="s">
        <v>241</v>
      </c>
      <c r="J620" s="57">
        <v>4</v>
      </c>
      <c r="K620" s="57"/>
      <c r="L620" s="57"/>
      <c r="M620" s="57"/>
      <c r="N620" s="58"/>
      <c r="O620" s="58"/>
      <c r="P620" s="58"/>
      <c r="Q620" s="58"/>
      <c r="R620" s="58"/>
      <c r="S620" s="58"/>
      <c r="T620" s="61"/>
      <c r="U620" s="57"/>
      <c r="V620" s="57"/>
      <c r="W620" s="57">
        <f t="shared" ca="1" si="27"/>
        <v>10</v>
      </c>
      <c r="X620" s="55" t="str">
        <f t="shared" ca="1" si="28"/>
        <v>1 группа</v>
      </c>
      <c r="Y620" s="55" t="str">
        <f t="shared" ca="1" si="29"/>
        <v>1 подгруппа</v>
      </c>
      <c r="Z620" s="55"/>
      <c r="AA620" s="55" t="s">
        <v>22</v>
      </c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</row>
    <row r="621" spans="1:57" ht="38.25" x14ac:dyDescent="0.25">
      <c r="A621" s="57">
        <v>5762</v>
      </c>
      <c r="B621" s="54">
        <v>2017</v>
      </c>
      <c r="C621" s="55" t="s">
        <v>35</v>
      </c>
      <c r="D621" s="55" t="s">
        <v>130</v>
      </c>
      <c r="E621" s="55" t="s">
        <v>26</v>
      </c>
      <c r="F621" s="55" t="s">
        <v>25</v>
      </c>
      <c r="G621" s="56">
        <v>1</v>
      </c>
      <c r="H621" s="57">
        <v>16595</v>
      </c>
      <c r="I621" s="55" t="s">
        <v>242</v>
      </c>
      <c r="J621" s="57">
        <v>6</v>
      </c>
      <c r="K621" s="57"/>
      <c r="L621" s="57"/>
      <c r="M621" s="57"/>
      <c r="N621" s="58"/>
      <c r="O621" s="58"/>
      <c r="P621" s="58"/>
      <c r="Q621" s="58"/>
      <c r="R621" s="58"/>
      <c r="S621" s="58"/>
      <c r="T621" s="61"/>
      <c r="U621" s="57"/>
      <c r="V621" s="57"/>
      <c r="W621" s="57">
        <f t="shared" ca="1" si="27"/>
        <v>10</v>
      </c>
      <c r="X621" s="55" t="str">
        <f t="shared" ca="1" si="28"/>
        <v>1 группа</v>
      </c>
      <c r="Y621" s="55" t="str">
        <f t="shared" ca="1" si="29"/>
        <v>1 подгруппа</v>
      </c>
      <c r="Z621" s="55"/>
      <c r="AA621" s="55" t="s">
        <v>22</v>
      </c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</row>
    <row r="622" spans="1:57" ht="25.5" x14ac:dyDescent="0.25">
      <c r="A622" s="57">
        <v>5762</v>
      </c>
      <c r="B622" s="54">
        <v>2017</v>
      </c>
      <c r="C622" s="55" t="s">
        <v>35</v>
      </c>
      <c r="D622" s="55" t="s">
        <v>130</v>
      </c>
      <c r="E622" s="55" t="s">
        <v>26</v>
      </c>
      <c r="F622" s="55" t="s">
        <v>25</v>
      </c>
      <c r="G622" s="56">
        <v>1</v>
      </c>
      <c r="H622" s="57">
        <v>16595</v>
      </c>
      <c r="I622" s="55" t="s">
        <v>243</v>
      </c>
      <c r="J622" s="57"/>
      <c r="K622" s="57"/>
      <c r="L622" s="57"/>
      <c r="M622" s="57">
        <v>1</v>
      </c>
      <c r="N622" s="59">
        <v>1</v>
      </c>
      <c r="O622" s="58"/>
      <c r="P622" s="58"/>
      <c r="Q622" s="58"/>
      <c r="R622" s="58"/>
      <c r="S622" s="58"/>
      <c r="T622" s="61"/>
      <c r="U622" s="57"/>
      <c r="V622" s="57"/>
      <c r="W622" s="57">
        <f t="shared" ca="1" si="27"/>
        <v>10</v>
      </c>
      <c r="X622" s="55" t="str">
        <f t="shared" ca="1" si="28"/>
        <v>1 группа</v>
      </c>
      <c r="Y622" s="55" t="str">
        <f t="shared" ca="1" si="29"/>
        <v>1 подгруппа</v>
      </c>
      <c r="Z622" s="55"/>
      <c r="AA622" s="55" t="s">
        <v>22</v>
      </c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</row>
    <row r="623" spans="1:57" ht="38.25" x14ac:dyDescent="0.25">
      <c r="A623" s="57">
        <v>5762</v>
      </c>
      <c r="B623" s="54">
        <v>2017</v>
      </c>
      <c r="C623" s="55" t="s">
        <v>35</v>
      </c>
      <c r="D623" s="55" t="s">
        <v>130</v>
      </c>
      <c r="E623" s="55" t="s">
        <v>26</v>
      </c>
      <c r="F623" s="55" t="s">
        <v>25</v>
      </c>
      <c r="G623" s="56">
        <v>1</v>
      </c>
      <c r="H623" s="57">
        <v>16595</v>
      </c>
      <c r="I623" s="55" t="s">
        <v>244</v>
      </c>
      <c r="J623" s="57">
        <v>4</v>
      </c>
      <c r="K623" s="57"/>
      <c r="L623" s="57"/>
      <c r="M623" s="57">
        <v>1</v>
      </c>
      <c r="N623" s="59">
        <v>1</v>
      </c>
      <c r="O623" s="58"/>
      <c r="P623" s="58"/>
      <c r="Q623" s="58"/>
      <c r="R623" s="58"/>
      <c r="S623" s="58"/>
      <c r="T623" s="61"/>
      <c r="U623" s="57"/>
      <c r="V623" s="57"/>
      <c r="W623" s="57">
        <f t="shared" ca="1" si="27"/>
        <v>10</v>
      </c>
      <c r="X623" s="55" t="str">
        <f t="shared" ca="1" si="28"/>
        <v>1 группа</v>
      </c>
      <c r="Y623" s="55" t="str">
        <f t="shared" ca="1" si="29"/>
        <v>1 подгруппа</v>
      </c>
      <c r="Z623" s="55"/>
      <c r="AA623" s="55" t="s">
        <v>22</v>
      </c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</row>
    <row r="624" spans="1:57" ht="25.5" x14ac:dyDescent="0.25">
      <c r="A624" s="57">
        <v>5762</v>
      </c>
      <c r="B624" s="54">
        <v>2017</v>
      </c>
      <c r="C624" s="55" t="s">
        <v>35</v>
      </c>
      <c r="D624" s="55" t="s">
        <v>130</v>
      </c>
      <c r="E624" s="55" t="s">
        <v>26</v>
      </c>
      <c r="F624" s="55" t="s">
        <v>25</v>
      </c>
      <c r="G624" s="56">
        <v>1</v>
      </c>
      <c r="H624" s="57">
        <v>16595</v>
      </c>
      <c r="I624" s="55" t="s">
        <v>302</v>
      </c>
      <c r="J624" s="57"/>
      <c r="K624" s="57"/>
      <c r="L624" s="57"/>
      <c r="M624" s="57"/>
      <c r="N624" s="59"/>
      <c r="O624" s="58"/>
      <c r="P624" s="58"/>
      <c r="Q624" s="58"/>
      <c r="R624" s="58"/>
      <c r="S624" s="58"/>
      <c r="T624" s="61"/>
      <c r="U624" s="57"/>
      <c r="V624" s="57">
        <v>18</v>
      </c>
      <c r="W624" s="57">
        <f t="shared" ca="1" si="27"/>
        <v>10</v>
      </c>
      <c r="X624" s="55" t="str">
        <f t="shared" ca="1" si="28"/>
        <v>1 группа</v>
      </c>
      <c r="Y624" s="55" t="str">
        <f t="shared" ca="1" si="29"/>
        <v>1 подгруппа</v>
      </c>
      <c r="Z624" s="55"/>
      <c r="AA624" s="55" t="s">
        <v>61</v>
      </c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</row>
    <row r="625" spans="1:57" ht="38.25" x14ac:dyDescent="0.25">
      <c r="A625" s="57">
        <v>5762</v>
      </c>
      <c r="B625" s="54">
        <v>2017</v>
      </c>
      <c r="C625" s="55" t="s">
        <v>35</v>
      </c>
      <c r="D625" s="55" t="s">
        <v>130</v>
      </c>
      <c r="E625" s="55" t="s">
        <v>26</v>
      </c>
      <c r="F625" s="55" t="s">
        <v>25</v>
      </c>
      <c r="G625" s="56">
        <v>1</v>
      </c>
      <c r="H625" s="57">
        <v>16595</v>
      </c>
      <c r="I625" s="55" t="s">
        <v>235</v>
      </c>
      <c r="J625" s="57"/>
      <c r="K625" s="57"/>
      <c r="L625" s="57"/>
      <c r="M625" s="57"/>
      <c r="N625" s="58"/>
      <c r="O625" s="58"/>
      <c r="P625" s="58"/>
      <c r="Q625" s="58"/>
      <c r="R625" s="58"/>
      <c r="S625" s="58"/>
      <c r="T625" s="61"/>
      <c r="U625" s="57">
        <v>7</v>
      </c>
      <c r="V625" s="57"/>
      <c r="W625" s="57">
        <f t="shared" ca="1" si="27"/>
        <v>10</v>
      </c>
      <c r="X625" s="55" t="str">
        <f t="shared" ca="1" si="28"/>
        <v>1 группа</v>
      </c>
      <c r="Y625" s="55" t="str">
        <f t="shared" ca="1" si="29"/>
        <v>1 подгруппа</v>
      </c>
      <c r="Z625" s="55"/>
      <c r="AA625" s="55" t="s">
        <v>22</v>
      </c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</row>
    <row r="626" spans="1:57" ht="38.25" x14ac:dyDescent="0.25">
      <c r="A626" s="57">
        <v>5762</v>
      </c>
      <c r="B626" s="54">
        <v>2017</v>
      </c>
      <c r="C626" s="55" t="s">
        <v>35</v>
      </c>
      <c r="D626" s="55" t="s">
        <v>130</v>
      </c>
      <c r="E626" s="55" t="s">
        <v>26</v>
      </c>
      <c r="F626" s="55" t="s">
        <v>25</v>
      </c>
      <c r="G626" s="56">
        <v>1</v>
      </c>
      <c r="H626" s="57">
        <v>16595</v>
      </c>
      <c r="I626" s="55" t="s">
        <v>373</v>
      </c>
      <c r="J626" s="57"/>
      <c r="K626" s="57"/>
      <c r="L626" s="57"/>
      <c r="M626" s="57"/>
      <c r="N626" s="58"/>
      <c r="O626" s="58"/>
      <c r="P626" s="58"/>
      <c r="Q626" s="58"/>
      <c r="R626" s="58"/>
      <c r="S626" s="58"/>
      <c r="T626" s="61"/>
      <c r="U626" s="57">
        <v>2</v>
      </c>
      <c r="V626" s="57"/>
      <c r="W626" s="57">
        <f t="shared" ca="1" si="27"/>
        <v>10</v>
      </c>
      <c r="X626" s="55" t="str">
        <f t="shared" ca="1" si="28"/>
        <v>1 группа</v>
      </c>
      <c r="Y626" s="55" t="str">
        <f t="shared" ca="1" si="29"/>
        <v>1 подгруппа</v>
      </c>
      <c r="Z626" s="55"/>
      <c r="AA626" s="55" t="s">
        <v>22</v>
      </c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</row>
    <row r="627" spans="1:57" ht="25.5" x14ac:dyDescent="0.25">
      <c r="A627" s="57">
        <v>5762</v>
      </c>
      <c r="B627" s="54">
        <v>2017</v>
      </c>
      <c r="C627" s="55" t="s">
        <v>35</v>
      </c>
      <c r="D627" s="55" t="s">
        <v>93</v>
      </c>
      <c r="E627" s="55" t="s">
        <v>28</v>
      </c>
      <c r="F627" s="55" t="s">
        <v>23</v>
      </c>
      <c r="G627" s="56">
        <v>1</v>
      </c>
      <c r="H627" s="57">
        <v>16595</v>
      </c>
      <c r="I627" s="55" t="s">
        <v>231</v>
      </c>
      <c r="J627" s="57">
        <v>4</v>
      </c>
      <c r="K627" s="57">
        <v>22</v>
      </c>
      <c r="L627" s="57"/>
      <c r="M627" s="57">
        <v>1</v>
      </c>
      <c r="N627" s="58"/>
      <c r="O627" s="59">
        <v>1</v>
      </c>
      <c r="P627" s="58"/>
      <c r="Q627" s="58"/>
      <c r="R627" s="58"/>
      <c r="S627" s="58"/>
      <c r="T627" s="61"/>
      <c r="U627" s="57"/>
      <c r="V627" s="57"/>
      <c r="W627" s="57">
        <f t="shared" ca="1" si="27"/>
        <v>10</v>
      </c>
      <c r="X627" s="55" t="str">
        <f t="shared" ca="1" si="28"/>
        <v>1 группа</v>
      </c>
      <c r="Y627" s="55" t="str">
        <f t="shared" ca="1" si="29"/>
        <v>1 подгруппа</v>
      </c>
      <c r="Z627" s="55"/>
      <c r="AA627" s="55" t="s">
        <v>22</v>
      </c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</row>
    <row r="628" spans="1:57" ht="25.5" x14ac:dyDescent="0.25">
      <c r="A628" s="57">
        <v>5762</v>
      </c>
      <c r="B628" s="54">
        <v>2017</v>
      </c>
      <c r="C628" s="55" t="s">
        <v>35</v>
      </c>
      <c r="D628" s="55" t="s">
        <v>93</v>
      </c>
      <c r="E628" s="55" t="s">
        <v>28</v>
      </c>
      <c r="F628" s="55" t="s">
        <v>23</v>
      </c>
      <c r="G628" s="56">
        <v>1</v>
      </c>
      <c r="H628" s="57">
        <v>16595</v>
      </c>
      <c r="I628" s="55" t="s">
        <v>232</v>
      </c>
      <c r="J628" s="57">
        <v>10</v>
      </c>
      <c r="K628" s="57">
        <v>36</v>
      </c>
      <c r="L628" s="57"/>
      <c r="M628" s="57">
        <v>1</v>
      </c>
      <c r="N628" s="59">
        <v>1</v>
      </c>
      <c r="O628" s="58"/>
      <c r="P628" s="58"/>
      <c r="Q628" s="58"/>
      <c r="R628" s="58"/>
      <c r="S628" s="58"/>
      <c r="T628" s="61"/>
      <c r="U628" s="57"/>
      <c r="V628" s="57"/>
      <c r="W628" s="57">
        <f t="shared" ca="1" si="27"/>
        <v>10</v>
      </c>
      <c r="X628" s="55" t="str">
        <f t="shared" ca="1" si="28"/>
        <v>1 группа</v>
      </c>
      <c r="Y628" s="55" t="str">
        <f t="shared" ca="1" si="29"/>
        <v>1 подгруппа</v>
      </c>
      <c r="Z628" s="55"/>
      <c r="AA628" s="55" t="s">
        <v>22</v>
      </c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</row>
    <row r="629" spans="1:57" ht="38.25" x14ac:dyDescent="0.25">
      <c r="A629" s="57">
        <v>5762</v>
      </c>
      <c r="B629" s="54">
        <v>2017</v>
      </c>
      <c r="C629" s="55" t="s">
        <v>35</v>
      </c>
      <c r="D629" s="55" t="s">
        <v>93</v>
      </c>
      <c r="E629" s="55" t="s">
        <v>28</v>
      </c>
      <c r="F629" s="55" t="s">
        <v>23</v>
      </c>
      <c r="G629" s="56">
        <v>1</v>
      </c>
      <c r="H629" s="57">
        <v>16595</v>
      </c>
      <c r="I629" s="55" t="s">
        <v>235</v>
      </c>
      <c r="J629" s="57"/>
      <c r="K629" s="57"/>
      <c r="L629" s="57"/>
      <c r="M629" s="57"/>
      <c r="N629" s="58"/>
      <c r="O629" s="58"/>
      <c r="P629" s="58"/>
      <c r="Q629" s="58"/>
      <c r="R629" s="58"/>
      <c r="S629" s="58"/>
      <c r="T629" s="61"/>
      <c r="U629" s="57">
        <v>15</v>
      </c>
      <c r="V629" s="57"/>
      <c r="W629" s="57">
        <f t="shared" ca="1" si="27"/>
        <v>10</v>
      </c>
      <c r="X629" s="55" t="str">
        <f t="shared" ca="1" si="28"/>
        <v>1 группа</v>
      </c>
      <c r="Y629" s="55" t="str">
        <f t="shared" ca="1" si="29"/>
        <v>1 подгруппа</v>
      </c>
      <c r="Z629" s="55"/>
      <c r="AA629" s="55" t="s">
        <v>22</v>
      </c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</row>
    <row r="630" spans="1:57" ht="38.25" x14ac:dyDescent="0.25">
      <c r="A630" s="57">
        <v>5762</v>
      </c>
      <c r="B630" s="54">
        <v>2017</v>
      </c>
      <c r="C630" s="55" t="s">
        <v>35</v>
      </c>
      <c r="D630" s="55" t="s">
        <v>93</v>
      </c>
      <c r="E630" s="55" t="s">
        <v>28</v>
      </c>
      <c r="F630" s="55" t="s">
        <v>23</v>
      </c>
      <c r="G630" s="56">
        <v>1</v>
      </c>
      <c r="H630" s="57">
        <v>16595</v>
      </c>
      <c r="I630" s="55" t="s">
        <v>373</v>
      </c>
      <c r="J630" s="57"/>
      <c r="K630" s="57"/>
      <c r="L630" s="57"/>
      <c r="M630" s="57"/>
      <c r="N630" s="58"/>
      <c r="O630" s="58"/>
      <c r="P630" s="58"/>
      <c r="Q630" s="58"/>
      <c r="R630" s="58"/>
      <c r="S630" s="58"/>
      <c r="T630" s="61"/>
      <c r="U630" s="57">
        <v>4</v>
      </c>
      <c r="V630" s="57"/>
      <c r="W630" s="57">
        <f t="shared" ca="1" si="27"/>
        <v>10</v>
      </c>
      <c r="X630" s="55" t="str">
        <f t="shared" ca="1" si="28"/>
        <v>1 группа</v>
      </c>
      <c r="Y630" s="55" t="str">
        <f t="shared" ca="1" si="29"/>
        <v>1 подгруппа</v>
      </c>
      <c r="Z630" s="55"/>
      <c r="AA630" s="55" t="s">
        <v>22</v>
      </c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</row>
    <row r="631" spans="1:57" ht="25.5" x14ac:dyDescent="0.25">
      <c r="A631" s="57">
        <v>5762</v>
      </c>
      <c r="B631" s="54">
        <v>2017</v>
      </c>
      <c r="C631" s="55" t="s">
        <v>35</v>
      </c>
      <c r="D631" s="55" t="s">
        <v>93</v>
      </c>
      <c r="E631" s="55" t="s">
        <v>28</v>
      </c>
      <c r="F631" s="55" t="s">
        <v>23</v>
      </c>
      <c r="G631" s="56">
        <v>1</v>
      </c>
      <c r="H631" s="57">
        <v>16595</v>
      </c>
      <c r="I631" s="55" t="s">
        <v>302</v>
      </c>
      <c r="J631" s="57"/>
      <c r="K631" s="57"/>
      <c r="L631" s="57"/>
      <c r="M631" s="57"/>
      <c r="N631" s="58"/>
      <c r="O631" s="58"/>
      <c r="P631" s="58"/>
      <c r="Q631" s="58"/>
      <c r="R631" s="58"/>
      <c r="S631" s="58"/>
      <c r="T631" s="61"/>
      <c r="U631" s="57"/>
      <c r="V631" s="57">
        <v>36</v>
      </c>
      <c r="W631" s="57">
        <f t="shared" ca="1" si="27"/>
        <v>10</v>
      </c>
      <c r="X631" s="55" t="str">
        <f t="shared" ca="1" si="28"/>
        <v>1 группа</v>
      </c>
      <c r="Y631" s="55" t="str">
        <f t="shared" ca="1" si="29"/>
        <v>1 подгруппа</v>
      </c>
      <c r="Z631" s="55"/>
      <c r="AA631" s="55" t="s">
        <v>22</v>
      </c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</row>
    <row r="632" spans="1:57" ht="38.25" x14ac:dyDescent="0.25">
      <c r="A632" s="57">
        <v>5762</v>
      </c>
      <c r="B632" s="54">
        <v>2017</v>
      </c>
      <c r="C632" s="55" t="s">
        <v>35</v>
      </c>
      <c r="D632" s="55" t="s">
        <v>135</v>
      </c>
      <c r="E632" s="55" t="s">
        <v>20</v>
      </c>
      <c r="F632" s="55" t="s">
        <v>82</v>
      </c>
      <c r="G632" s="56">
        <v>1</v>
      </c>
      <c r="H632" s="57">
        <v>16595</v>
      </c>
      <c r="I632" s="55" t="s">
        <v>245</v>
      </c>
      <c r="J632" s="57">
        <v>4</v>
      </c>
      <c r="K632" s="57">
        <v>22</v>
      </c>
      <c r="L632" s="57"/>
      <c r="M632" s="57">
        <v>1</v>
      </c>
      <c r="N632" s="59">
        <v>1</v>
      </c>
      <c r="O632" s="59"/>
      <c r="P632" s="59"/>
      <c r="Q632" s="59"/>
      <c r="R632" s="59"/>
      <c r="S632" s="59"/>
      <c r="T632" s="61"/>
      <c r="U632" s="57"/>
      <c r="V632" s="57"/>
      <c r="W632" s="57">
        <f t="shared" ca="1" si="27"/>
        <v>10</v>
      </c>
      <c r="X632" s="55" t="str">
        <f t="shared" ca="1" si="28"/>
        <v>1 группа</v>
      </c>
      <c r="Y632" s="55" t="str">
        <f t="shared" ca="1" si="29"/>
        <v>1 подгруппа</v>
      </c>
      <c r="Z632" s="55"/>
      <c r="AA632" s="55" t="s">
        <v>22</v>
      </c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</row>
    <row r="633" spans="1:57" ht="38.25" x14ac:dyDescent="0.25">
      <c r="A633" s="57">
        <v>5762</v>
      </c>
      <c r="B633" s="54">
        <v>2017</v>
      </c>
      <c r="C633" s="55" t="s">
        <v>35</v>
      </c>
      <c r="D633" s="55" t="s">
        <v>135</v>
      </c>
      <c r="E633" s="55" t="s">
        <v>20</v>
      </c>
      <c r="F633" s="55" t="s">
        <v>82</v>
      </c>
      <c r="G633" s="56">
        <v>1</v>
      </c>
      <c r="H633" s="57">
        <v>16595</v>
      </c>
      <c r="I633" s="55" t="s">
        <v>246</v>
      </c>
      <c r="J633" s="57">
        <v>4</v>
      </c>
      <c r="K633" s="57">
        <v>14</v>
      </c>
      <c r="L633" s="57"/>
      <c r="M633" s="57">
        <v>1</v>
      </c>
      <c r="N633" s="59">
        <v>1</v>
      </c>
      <c r="O633" s="59"/>
      <c r="P633" s="59"/>
      <c r="Q633" s="59"/>
      <c r="R633" s="59"/>
      <c r="S633" s="59"/>
      <c r="T633" s="61"/>
      <c r="U633" s="57"/>
      <c r="V633" s="57"/>
      <c r="W633" s="57">
        <f t="shared" ca="1" si="27"/>
        <v>10</v>
      </c>
      <c r="X633" s="55" t="str">
        <f t="shared" ca="1" si="28"/>
        <v>1 группа</v>
      </c>
      <c r="Y633" s="55" t="str">
        <f t="shared" ca="1" si="29"/>
        <v>1 подгруппа</v>
      </c>
      <c r="Z633" s="55"/>
      <c r="AA633" s="55" t="s">
        <v>22</v>
      </c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</row>
    <row r="634" spans="1:57" ht="38.25" x14ac:dyDescent="0.25">
      <c r="A634" s="57">
        <v>5762</v>
      </c>
      <c r="B634" s="54">
        <v>2017</v>
      </c>
      <c r="C634" s="55" t="s">
        <v>35</v>
      </c>
      <c r="D634" s="55" t="s">
        <v>135</v>
      </c>
      <c r="E634" s="55" t="s">
        <v>20</v>
      </c>
      <c r="F634" s="55" t="s">
        <v>82</v>
      </c>
      <c r="G634" s="56">
        <v>1</v>
      </c>
      <c r="H634" s="57">
        <v>16595</v>
      </c>
      <c r="I634" s="55" t="s">
        <v>240</v>
      </c>
      <c r="J634" s="57"/>
      <c r="K634" s="57">
        <v>22</v>
      </c>
      <c r="L634" s="57"/>
      <c r="M634" s="57">
        <v>1</v>
      </c>
      <c r="N634" s="59"/>
      <c r="O634" s="59"/>
      <c r="P634" s="59"/>
      <c r="Q634" s="59"/>
      <c r="R634" s="59"/>
      <c r="S634" s="59"/>
      <c r="T634" s="61"/>
      <c r="U634" s="57"/>
      <c r="V634" s="57"/>
      <c r="W634" s="57">
        <f t="shared" ca="1" si="27"/>
        <v>10</v>
      </c>
      <c r="X634" s="55" t="str">
        <f t="shared" ca="1" si="28"/>
        <v>1 группа</v>
      </c>
      <c r="Y634" s="55" t="str">
        <f t="shared" ca="1" si="29"/>
        <v>1 подгруппа</v>
      </c>
      <c r="Z634" s="55"/>
      <c r="AA634" s="55" t="s">
        <v>22</v>
      </c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</row>
    <row r="635" spans="1:57" ht="51" x14ac:dyDescent="0.25">
      <c r="A635" s="57">
        <v>5762</v>
      </c>
      <c r="B635" s="54">
        <v>2017</v>
      </c>
      <c r="C635" s="55" t="s">
        <v>35</v>
      </c>
      <c r="D635" s="55" t="s">
        <v>135</v>
      </c>
      <c r="E635" s="55" t="s">
        <v>20</v>
      </c>
      <c r="F635" s="55" t="s">
        <v>82</v>
      </c>
      <c r="G635" s="56">
        <v>1</v>
      </c>
      <c r="H635" s="57">
        <v>16595</v>
      </c>
      <c r="I635" s="55" t="s">
        <v>241</v>
      </c>
      <c r="J635" s="57"/>
      <c r="K635" s="57">
        <v>22</v>
      </c>
      <c r="L635" s="57"/>
      <c r="M635" s="57">
        <v>1</v>
      </c>
      <c r="N635" s="59"/>
      <c r="O635" s="59"/>
      <c r="P635" s="59"/>
      <c r="Q635" s="59"/>
      <c r="R635" s="59"/>
      <c r="S635" s="59"/>
      <c r="T635" s="61"/>
      <c r="U635" s="57"/>
      <c r="V635" s="57"/>
      <c r="W635" s="57">
        <f t="shared" ca="1" si="27"/>
        <v>10</v>
      </c>
      <c r="X635" s="55" t="str">
        <f t="shared" ca="1" si="28"/>
        <v>1 группа</v>
      </c>
      <c r="Y635" s="55" t="str">
        <f t="shared" ca="1" si="29"/>
        <v>1 подгруппа</v>
      </c>
      <c r="Z635" s="55"/>
      <c r="AA635" s="55" t="s">
        <v>22</v>
      </c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</row>
    <row r="636" spans="1:57" ht="38.25" x14ac:dyDescent="0.25">
      <c r="A636" s="57">
        <v>5762</v>
      </c>
      <c r="B636" s="54">
        <v>2017</v>
      </c>
      <c r="C636" s="55" t="s">
        <v>35</v>
      </c>
      <c r="D636" s="55" t="s">
        <v>135</v>
      </c>
      <c r="E636" s="55" t="s">
        <v>20</v>
      </c>
      <c r="F636" s="55" t="s">
        <v>82</v>
      </c>
      <c r="G636" s="56">
        <v>1</v>
      </c>
      <c r="H636" s="57">
        <v>16595</v>
      </c>
      <c r="I636" s="55" t="s">
        <v>242</v>
      </c>
      <c r="J636" s="57"/>
      <c r="K636" s="57">
        <v>12</v>
      </c>
      <c r="L636" s="57"/>
      <c r="M636" s="57">
        <v>1</v>
      </c>
      <c r="N636" s="59"/>
      <c r="O636" s="59"/>
      <c r="P636" s="59"/>
      <c r="Q636" s="59"/>
      <c r="R636" s="59"/>
      <c r="S636" s="59"/>
      <c r="T636" s="61"/>
      <c r="U636" s="57"/>
      <c r="V636" s="57"/>
      <c r="W636" s="57">
        <f t="shared" ca="1" si="27"/>
        <v>10</v>
      </c>
      <c r="X636" s="55" t="str">
        <f t="shared" ca="1" si="28"/>
        <v>1 группа</v>
      </c>
      <c r="Y636" s="55" t="str">
        <f t="shared" ca="1" si="29"/>
        <v>1 подгруппа</v>
      </c>
      <c r="Z636" s="55"/>
      <c r="AA636" s="55" t="s">
        <v>22</v>
      </c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</row>
    <row r="637" spans="1:57" ht="38.25" x14ac:dyDescent="0.25">
      <c r="A637" s="57">
        <v>5762</v>
      </c>
      <c r="B637" s="54">
        <v>2017</v>
      </c>
      <c r="C637" s="55" t="s">
        <v>35</v>
      </c>
      <c r="D637" s="55" t="s">
        <v>135</v>
      </c>
      <c r="E637" s="55" t="s">
        <v>20</v>
      </c>
      <c r="F637" s="55" t="s">
        <v>82</v>
      </c>
      <c r="G637" s="56">
        <v>1</v>
      </c>
      <c r="H637" s="57">
        <v>16595</v>
      </c>
      <c r="I637" s="55" t="s">
        <v>247</v>
      </c>
      <c r="J637" s="57">
        <v>2</v>
      </c>
      <c r="K637" s="57">
        <v>16</v>
      </c>
      <c r="L637" s="57"/>
      <c r="M637" s="57">
        <v>1</v>
      </c>
      <c r="N637" s="59"/>
      <c r="O637" s="59"/>
      <c r="P637" s="59"/>
      <c r="Q637" s="59"/>
      <c r="R637" s="59"/>
      <c r="S637" s="59"/>
      <c r="T637" s="61"/>
      <c r="U637" s="57"/>
      <c r="V637" s="57"/>
      <c r="W637" s="57">
        <f t="shared" ca="1" si="27"/>
        <v>10</v>
      </c>
      <c r="X637" s="55" t="str">
        <f t="shared" ca="1" si="28"/>
        <v>1 группа</v>
      </c>
      <c r="Y637" s="55" t="str">
        <f t="shared" ca="1" si="29"/>
        <v>1 подгруппа</v>
      </c>
      <c r="Z637" s="55"/>
      <c r="AA637" s="55" t="s">
        <v>22</v>
      </c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</row>
    <row r="638" spans="1:57" ht="38.25" x14ac:dyDescent="0.25">
      <c r="A638" s="57">
        <v>5762</v>
      </c>
      <c r="B638" s="54">
        <v>2017</v>
      </c>
      <c r="C638" s="55" t="s">
        <v>35</v>
      </c>
      <c r="D638" s="55" t="s">
        <v>135</v>
      </c>
      <c r="E638" s="55" t="s">
        <v>20</v>
      </c>
      <c r="F638" s="55" t="s">
        <v>82</v>
      </c>
      <c r="G638" s="56">
        <v>1</v>
      </c>
      <c r="H638" s="57">
        <v>16595</v>
      </c>
      <c r="I638" s="55" t="s">
        <v>244</v>
      </c>
      <c r="J638" s="57"/>
      <c r="K638" s="57">
        <v>22</v>
      </c>
      <c r="L638" s="57"/>
      <c r="M638" s="57"/>
      <c r="N638" s="59"/>
      <c r="O638" s="59"/>
      <c r="P638" s="59"/>
      <c r="Q638" s="59"/>
      <c r="R638" s="59"/>
      <c r="S638" s="59"/>
      <c r="T638" s="61"/>
      <c r="U638" s="57"/>
      <c r="V638" s="57"/>
      <c r="W638" s="57">
        <f t="shared" ca="1" si="27"/>
        <v>10</v>
      </c>
      <c r="X638" s="55" t="str">
        <f t="shared" ca="1" si="28"/>
        <v>1 группа</v>
      </c>
      <c r="Y638" s="55" t="str">
        <f t="shared" ca="1" si="29"/>
        <v>1 подгруппа</v>
      </c>
      <c r="Z638" s="55"/>
      <c r="AA638" s="55" t="s">
        <v>22</v>
      </c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</row>
    <row r="639" spans="1:57" ht="38.25" x14ac:dyDescent="0.25">
      <c r="A639" s="57">
        <v>5762</v>
      </c>
      <c r="B639" s="54">
        <v>2017</v>
      </c>
      <c r="C639" s="55" t="s">
        <v>35</v>
      </c>
      <c r="D639" s="55" t="s">
        <v>169</v>
      </c>
      <c r="E639" s="55" t="s">
        <v>20</v>
      </c>
      <c r="F639" s="55" t="s">
        <v>82</v>
      </c>
      <c r="G639" s="56">
        <v>0.5</v>
      </c>
      <c r="H639" s="57">
        <v>16595</v>
      </c>
      <c r="I639" s="55" t="s">
        <v>236</v>
      </c>
      <c r="J639" s="57"/>
      <c r="K639" s="57">
        <v>14</v>
      </c>
      <c r="L639" s="57"/>
      <c r="M639" s="57">
        <v>1</v>
      </c>
      <c r="N639" s="58"/>
      <c r="O639" s="58"/>
      <c r="P639" s="58"/>
      <c r="Q639" s="58"/>
      <c r="R639" s="58"/>
      <c r="S639" s="58"/>
      <c r="T639" s="61"/>
      <c r="U639" s="57"/>
      <c r="V639" s="57"/>
      <c r="W639" s="57">
        <f t="shared" ca="1" si="27"/>
        <v>10</v>
      </c>
      <c r="X639" s="55" t="str">
        <f t="shared" ca="1" si="28"/>
        <v>1 группа</v>
      </c>
      <c r="Y639" s="55" t="str">
        <f t="shared" ca="1" si="29"/>
        <v>1 подгруппа</v>
      </c>
      <c r="Z639" s="55"/>
      <c r="AA639" s="55" t="s">
        <v>61</v>
      </c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</row>
    <row r="640" spans="1:57" ht="38.25" x14ac:dyDescent="0.25">
      <c r="A640" s="57">
        <v>5762</v>
      </c>
      <c r="B640" s="54">
        <v>2017</v>
      </c>
      <c r="C640" s="55" t="s">
        <v>35</v>
      </c>
      <c r="D640" s="55" t="s">
        <v>36</v>
      </c>
      <c r="E640" s="55" t="s">
        <v>26</v>
      </c>
      <c r="F640" s="55" t="s">
        <v>25</v>
      </c>
      <c r="G640" s="56">
        <v>1</v>
      </c>
      <c r="H640" s="57">
        <v>16595</v>
      </c>
      <c r="I640" s="55" t="s">
        <v>248</v>
      </c>
      <c r="J640" s="57"/>
      <c r="K640" s="57">
        <v>9</v>
      </c>
      <c r="L640" s="57"/>
      <c r="M640" s="57">
        <v>1</v>
      </c>
      <c r="N640" s="58"/>
      <c r="O640" s="58"/>
      <c r="P640" s="58"/>
      <c r="Q640" s="58"/>
      <c r="R640" s="58"/>
      <c r="S640" s="58"/>
      <c r="T640" s="61"/>
      <c r="U640" s="57"/>
      <c r="V640" s="57"/>
      <c r="W640" s="57">
        <f t="shared" ca="1" si="27"/>
        <v>10</v>
      </c>
      <c r="X640" s="55" t="str">
        <f t="shared" ca="1" si="28"/>
        <v>1 группа</v>
      </c>
      <c r="Y640" s="55" t="str">
        <f t="shared" ca="1" si="29"/>
        <v>1 подгруппа</v>
      </c>
      <c r="Z640" s="55"/>
      <c r="AA640" s="55" t="s">
        <v>22</v>
      </c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</row>
    <row r="641" spans="1:57" ht="38.25" x14ac:dyDescent="0.25">
      <c r="A641" s="57">
        <v>5762</v>
      </c>
      <c r="B641" s="54">
        <v>2017</v>
      </c>
      <c r="C641" s="55" t="s">
        <v>35</v>
      </c>
      <c r="D641" s="55" t="s">
        <v>117</v>
      </c>
      <c r="E641" s="55" t="s">
        <v>33</v>
      </c>
      <c r="F641" s="55" t="s">
        <v>25</v>
      </c>
      <c r="G641" s="56">
        <v>1</v>
      </c>
      <c r="H641" s="57">
        <v>16595</v>
      </c>
      <c r="I641" s="55" t="s">
        <v>228</v>
      </c>
      <c r="J641" s="57">
        <v>2</v>
      </c>
      <c r="K641" s="57">
        <v>12</v>
      </c>
      <c r="L641" s="57">
        <v>12</v>
      </c>
      <c r="M641" s="57">
        <v>1</v>
      </c>
      <c r="N641" s="58"/>
      <c r="O641" s="59">
        <v>1</v>
      </c>
      <c r="P641" s="58"/>
      <c r="Q641" s="58"/>
      <c r="R641" s="58"/>
      <c r="S641" s="58"/>
      <c r="T641" s="61"/>
      <c r="U641" s="57"/>
      <c r="V641" s="57"/>
      <c r="W641" s="57">
        <f t="shared" ca="1" si="27"/>
        <v>10</v>
      </c>
      <c r="X641" s="55" t="str">
        <f t="shared" ca="1" si="28"/>
        <v>1 группа</v>
      </c>
      <c r="Y641" s="55" t="str">
        <f t="shared" ca="1" si="29"/>
        <v>1 подгруппа</v>
      </c>
      <c r="Z641" s="55"/>
      <c r="AA641" s="55" t="s">
        <v>22</v>
      </c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</row>
    <row r="642" spans="1:57" ht="38.25" x14ac:dyDescent="0.25">
      <c r="A642" s="57">
        <v>5762</v>
      </c>
      <c r="B642" s="54">
        <v>2017</v>
      </c>
      <c r="C642" s="55" t="s">
        <v>35</v>
      </c>
      <c r="D642" s="55" t="s">
        <v>117</v>
      </c>
      <c r="E642" s="55" t="s">
        <v>33</v>
      </c>
      <c r="F642" s="55" t="s">
        <v>25</v>
      </c>
      <c r="G642" s="56">
        <v>1</v>
      </c>
      <c r="H642" s="57">
        <v>16595</v>
      </c>
      <c r="I642" s="55" t="s">
        <v>235</v>
      </c>
      <c r="J642" s="57"/>
      <c r="K642" s="57"/>
      <c r="L642" s="57"/>
      <c r="M642" s="57"/>
      <c r="N642" s="58"/>
      <c r="O642" s="58"/>
      <c r="P642" s="58"/>
      <c r="Q642" s="58"/>
      <c r="R642" s="58"/>
      <c r="S642" s="58"/>
      <c r="T642" s="61"/>
      <c r="U642" s="57">
        <v>15</v>
      </c>
      <c r="V642" s="57"/>
      <c r="W642" s="57">
        <f t="shared" ca="1" si="27"/>
        <v>10</v>
      </c>
      <c r="X642" s="55" t="str">
        <f t="shared" ca="1" si="28"/>
        <v>1 группа</v>
      </c>
      <c r="Y642" s="55" t="str">
        <f t="shared" ca="1" si="29"/>
        <v>1 подгруппа</v>
      </c>
      <c r="Z642" s="55"/>
      <c r="AA642" s="55" t="s">
        <v>22</v>
      </c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</row>
    <row r="643" spans="1:57" ht="38.25" x14ac:dyDescent="0.25">
      <c r="A643" s="57">
        <v>5762</v>
      </c>
      <c r="B643" s="54">
        <v>2017</v>
      </c>
      <c r="C643" s="55" t="s">
        <v>35</v>
      </c>
      <c r="D643" s="55" t="s">
        <v>117</v>
      </c>
      <c r="E643" s="55" t="s">
        <v>33</v>
      </c>
      <c r="F643" s="55" t="s">
        <v>25</v>
      </c>
      <c r="G643" s="56">
        <v>1</v>
      </c>
      <c r="H643" s="57">
        <v>16595</v>
      </c>
      <c r="I643" s="55" t="s">
        <v>373</v>
      </c>
      <c r="J643" s="57"/>
      <c r="K643" s="57"/>
      <c r="L643" s="57"/>
      <c r="M643" s="57"/>
      <c r="N643" s="58"/>
      <c r="O643" s="58"/>
      <c r="P643" s="58"/>
      <c r="Q643" s="58"/>
      <c r="R643" s="58"/>
      <c r="S643" s="58"/>
      <c r="T643" s="61"/>
      <c r="U643" s="57">
        <v>4</v>
      </c>
      <c r="V643" s="57"/>
      <c r="W643" s="57">
        <f t="shared" ca="1" si="27"/>
        <v>10</v>
      </c>
      <c r="X643" s="55" t="str">
        <f t="shared" ca="1" si="28"/>
        <v>1 группа</v>
      </c>
      <c r="Y643" s="55" t="str">
        <f t="shared" ca="1" si="29"/>
        <v>1 подгруппа</v>
      </c>
      <c r="Z643" s="55"/>
      <c r="AA643" s="55" t="s">
        <v>22</v>
      </c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</row>
    <row r="644" spans="1:57" ht="25.5" x14ac:dyDescent="0.25">
      <c r="A644" s="57">
        <v>5762</v>
      </c>
      <c r="B644" s="54">
        <v>2017</v>
      </c>
      <c r="C644" s="55" t="s">
        <v>35</v>
      </c>
      <c r="D644" s="55" t="s">
        <v>117</v>
      </c>
      <c r="E644" s="55" t="s">
        <v>33</v>
      </c>
      <c r="F644" s="55" t="s">
        <v>25</v>
      </c>
      <c r="G644" s="56">
        <v>1</v>
      </c>
      <c r="H644" s="57">
        <v>16595</v>
      </c>
      <c r="I644" s="55" t="s">
        <v>302</v>
      </c>
      <c r="J644" s="57"/>
      <c r="K644" s="57"/>
      <c r="L644" s="57"/>
      <c r="M644" s="57"/>
      <c r="N644" s="58"/>
      <c r="O644" s="58"/>
      <c r="P644" s="58"/>
      <c r="Q644" s="58"/>
      <c r="R644" s="58"/>
      <c r="S644" s="58"/>
      <c r="T644" s="61"/>
      <c r="U644" s="57"/>
      <c r="V644" s="57">
        <v>36</v>
      </c>
      <c r="W644" s="57">
        <f t="shared" ref="W644:W707" ca="1" si="30">IF($H644=$AD$4,$AD$11,IF($H644=$AE$4,$AE$11,IF($H644=$AF$4,$AF$11,IF($H644=$AG$4,$AG$11,IF($H644=$AH$4,$AH$11,IF($H644=$AI$4,$AI$11,IF($H644=$AJ$4,$AJ$11,IF($H644=$AK$4,$AK$11,IF($H644=$AL$4,$AL$11,IF($H644=$AM$4,$AM$11,IF($H644=$AN$4,$AN$11,IF($H644=$AO$4,$AO$11,IF($H644=$AP$4,$AP$11,IF($H644=$AQ$4,$AQ$11,IF($H644=$AR$4,$AR$11,IF($H644=$AS$4,$AS$11,IF($H644=$AT$4,$AT$11,IF($H644=$AU$4,$AU$11,IF($H644=$AV$4,$AV$11,IF($H644=$AW$4,$AW$11,IF($H644=$AX$4,$AX$11,IF($H644=$AY$4,$AY$11,IF($H644=$AZ$4,$AZ$11,IF($H644=$BA$4,$BA$11,IF($H644=$BB$4,$BB$11,IF($H644=$BC$4,$BC$11,IF($H644=$BD$4,$BD$11,IF($H644=$BE$4,$BE$11,IF($H644=$AD$5,$AD$12,IF($H644=$AE$5,$AE$12,IF($H644=$AH$5,$AH$12,IF($H644=$AI$5,$AI$12,IF($H644=$AL$5,$AL$12,IF($H644=$AM$5,$AM$12,IF($H644=$AP$5,$AP$12,IF($H644=$AQ$5,$AQ$12,IF($H644=$AT$5,$AT$12,IF($H644=$AU$5,$AU$12,IF($H644=$AX$5,$AX$12,IF($H644=$AY$5,$AY$12,IF($H644=$BB$5,$BB$12,IF($H644=$BC$5,$BC$12,RANDBETWEEN(5,60)))))))))))))))))))))))))))))))))))))))))))</f>
        <v>10</v>
      </c>
      <c r="X644" s="55" t="str">
        <f t="shared" ref="X644:X707" ca="1" si="31">IF($W644&lt;=30,"1 группа",IF($W644&lt;=60,"2 группы",IF($W644&lt;=90,"3 группы",IF($W644&lt;=120,"4 группы",IF($W644&lt;=150,"5 групп",IF($W644&lt;=180,"6 групп",IF($W644&lt;=210,"7 групп","8 групп")))))))</f>
        <v>1 группа</v>
      </c>
      <c r="Y644" s="55" t="str">
        <f t="shared" ref="Y644:Y707" ca="1" si="32">IF($W644&lt;=15,"1 подгруппа",IF($W644&lt;=30,"2 подгруппы",IF($W644&lt;=45,"3 подгруппы",IF($W644&lt;=60,"4 подгруппы",IF($W644&lt;=75,"5 подгрупп",IF($W644&lt;=90,"6 подгрупп",IF($W644&lt;=105,"7 подгрупп","8 подгрупп")))))))</f>
        <v>1 подгруппа</v>
      </c>
      <c r="Z644" s="55"/>
      <c r="AA644" s="55" t="s">
        <v>22</v>
      </c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</row>
    <row r="645" spans="1:57" ht="38.25" x14ac:dyDescent="0.25">
      <c r="A645" s="57">
        <v>5762</v>
      </c>
      <c r="B645" s="54">
        <v>2018</v>
      </c>
      <c r="C645" s="55" t="s">
        <v>35</v>
      </c>
      <c r="D645" s="55" t="s">
        <v>72</v>
      </c>
      <c r="E645" s="55" t="s">
        <v>26</v>
      </c>
      <c r="F645" s="55" t="s">
        <v>25</v>
      </c>
      <c r="G645" s="56">
        <v>1</v>
      </c>
      <c r="H645" s="57">
        <v>17248</v>
      </c>
      <c r="I645" s="55" t="s">
        <v>249</v>
      </c>
      <c r="J645" s="57">
        <v>4</v>
      </c>
      <c r="K645" s="57">
        <v>22</v>
      </c>
      <c r="L645" s="57"/>
      <c r="M645" s="57">
        <v>1</v>
      </c>
      <c r="N645" s="59">
        <v>1</v>
      </c>
      <c r="O645" s="58"/>
      <c r="P645" s="58"/>
      <c r="Q645" s="58"/>
      <c r="R645" s="58"/>
      <c r="S645" s="58"/>
      <c r="T645" s="61"/>
      <c r="U645" s="57"/>
      <c r="V645" s="57"/>
      <c r="W645" s="57">
        <f t="shared" ca="1" si="30"/>
        <v>10</v>
      </c>
      <c r="X645" s="55" t="str">
        <f t="shared" ca="1" si="31"/>
        <v>1 группа</v>
      </c>
      <c r="Y645" s="55" t="str">
        <f t="shared" ca="1" si="32"/>
        <v>1 подгруппа</v>
      </c>
      <c r="Z645" s="55"/>
      <c r="AA645" s="55" t="s">
        <v>22</v>
      </c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</row>
    <row r="646" spans="1:57" ht="38.25" x14ac:dyDescent="0.25">
      <c r="A646" s="57">
        <v>5762</v>
      </c>
      <c r="B646" s="54">
        <v>2018</v>
      </c>
      <c r="C646" s="55" t="s">
        <v>35</v>
      </c>
      <c r="D646" s="55" t="s">
        <v>72</v>
      </c>
      <c r="E646" s="55" t="s">
        <v>26</v>
      </c>
      <c r="F646" s="55" t="s">
        <v>25</v>
      </c>
      <c r="G646" s="56">
        <v>1</v>
      </c>
      <c r="H646" s="57">
        <v>17248</v>
      </c>
      <c r="I646" s="55" t="s">
        <v>235</v>
      </c>
      <c r="J646" s="57"/>
      <c r="K646" s="57"/>
      <c r="L646" s="57"/>
      <c r="M646" s="57"/>
      <c r="N646" s="58"/>
      <c r="O646" s="58"/>
      <c r="P646" s="58"/>
      <c r="Q646" s="58"/>
      <c r="R646" s="58"/>
      <c r="S646" s="58"/>
      <c r="T646" s="61"/>
      <c r="U646" s="57">
        <v>4</v>
      </c>
      <c r="V646" s="57"/>
      <c r="W646" s="57">
        <f t="shared" ca="1" si="30"/>
        <v>10</v>
      </c>
      <c r="X646" s="55" t="str">
        <f t="shared" ca="1" si="31"/>
        <v>1 группа</v>
      </c>
      <c r="Y646" s="55" t="str">
        <f t="shared" ca="1" si="32"/>
        <v>1 подгруппа</v>
      </c>
      <c r="Z646" s="55"/>
      <c r="AA646" s="55" t="s">
        <v>22</v>
      </c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</row>
    <row r="647" spans="1:57" ht="51" x14ac:dyDescent="0.25">
      <c r="A647" s="57">
        <v>5762</v>
      </c>
      <c r="B647" s="54">
        <v>2018</v>
      </c>
      <c r="C647" s="55" t="s">
        <v>35</v>
      </c>
      <c r="D647" s="55" t="s">
        <v>72</v>
      </c>
      <c r="E647" s="55" t="s">
        <v>26</v>
      </c>
      <c r="F647" s="55" t="s">
        <v>25</v>
      </c>
      <c r="G647" s="56">
        <v>1</v>
      </c>
      <c r="H647" s="57">
        <v>17248</v>
      </c>
      <c r="I647" s="55" t="s">
        <v>250</v>
      </c>
      <c r="J647" s="57"/>
      <c r="K647" s="57"/>
      <c r="L647" s="57"/>
      <c r="M647" s="57"/>
      <c r="N647" s="58"/>
      <c r="O647" s="58"/>
      <c r="P647" s="58"/>
      <c r="Q647" s="58"/>
      <c r="R647" s="59">
        <v>6</v>
      </c>
      <c r="S647" s="59">
        <v>6</v>
      </c>
      <c r="T647" s="61"/>
      <c r="U647" s="57"/>
      <c r="V647" s="57">
        <v>22</v>
      </c>
      <c r="W647" s="57">
        <f t="shared" ca="1" si="30"/>
        <v>10</v>
      </c>
      <c r="X647" s="55" t="str">
        <f t="shared" ca="1" si="31"/>
        <v>1 группа</v>
      </c>
      <c r="Y647" s="55" t="str">
        <f t="shared" ca="1" si="32"/>
        <v>1 подгруппа</v>
      </c>
      <c r="Z647" s="55"/>
      <c r="AA647" s="55" t="s">
        <v>22</v>
      </c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</row>
    <row r="648" spans="1:57" ht="38.25" x14ac:dyDescent="0.25">
      <c r="A648" s="57">
        <v>5762</v>
      </c>
      <c r="B648" s="54">
        <v>2018</v>
      </c>
      <c r="C648" s="55" t="s">
        <v>35</v>
      </c>
      <c r="D648" s="55" t="s">
        <v>72</v>
      </c>
      <c r="E648" s="55" t="s">
        <v>26</v>
      </c>
      <c r="F648" s="55" t="s">
        <v>25</v>
      </c>
      <c r="G648" s="56">
        <v>1</v>
      </c>
      <c r="H648" s="57">
        <v>17248</v>
      </c>
      <c r="I648" s="55" t="s">
        <v>373</v>
      </c>
      <c r="J648" s="57"/>
      <c r="K648" s="57"/>
      <c r="L648" s="57"/>
      <c r="M648" s="57"/>
      <c r="N648" s="58"/>
      <c r="O648" s="58"/>
      <c r="P648" s="58"/>
      <c r="Q648" s="58"/>
      <c r="R648" s="58"/>
      <c r="S648" s="58"/>
      <c r="T648" s="61"/>
      <c r="U648" s="57">
        <v>4</v>
      </c>
      <c r="V648" s="57"/>
      <c r="W648" s="57">
        <f t="shared" ca="1" si="30"/>
        <v>10</v>
      </c>
      <c r="X648" s="55" t="str">
        <f t="shared" ca="1" si="31"/>
        <v>1 группа</v>
      </c>
      <c r="Y648" s="55" t="str">
        <f t="shared" ca="1" si="32"/>
        <v>1 подгруппа</v>
      </c>
      <c r="Z648" s="55"/>
      <c r="AA648" s="55" t="s">
        <v>22</v>
      </c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</row>
    <row r="649" spans="1:57" ht="38.25" x14ac:dyDescent="0.25">
      <c r="A649" s="57">
        <v>5762</v>
      </c>
      <c r="B649" s="54">
        <v>2018</v>
      </c>
      <c r="C649" s="55" t="s">
        <v>35</v>
      </c>
      <c r="D649" s="55" t="s">
        <v>72</v>
      </c>
      <c r="E649" s="55" t="s">
        <v>26</v>
      </c>
      <c r="F649" s="55" t="s">
        <v>25</v>
      </c>
      <c r="G649" s="56">
        <v>1</v>
      </c>
      <c r="H649" s="57">
        <v>17248</v>
      </c>
      <c r="I649" s="55" t="s">
        <v>374</v>
      </c>
      <c r="J649" s="57"/>
      <c r="K649" s="57"/>
      <c r="L649" s="57"/>
      <c r="M649" s="57"/>
      <c r="N649" s="58"/>
      <c r="O649" s="58"/>
      <c r="P649" s="58"/>
      <c r="Q649" s="58"/>
      <c r="R649" s="58"/>
      <c r="S649" s="58"/>
      <c r="T649" s="61"/>
      <c r="U649" s="57">
        <v>4</v>
      </c>
      <c r="V649" s="57"/>
      <c r="W649" s="57">
        <f t="shared" ca="1" si="30"/>
        <v>10</v>
      </c>
      <c r="X649" s="55" t="str">
        <f t="shared" ca="1" si="31"/>
        <v>1 группа</v>
      </c>
      <c r="Y649" s="55" t="str">
        <f t="shared" ca="1" si="32"/>
        <v>1 подгруппа</v>
      </c>
      <c r="Z649" s="55"/>
      <c r="AA649" s="55" t="s">
        <v>22</v>
      </c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</row>
    <row r="650" spans="1:57" ht="38.25" x14ac:dyDescent="0.25">
      <c r="A650" s="57">
        <v>5762</v>
      </c>
      <c r="B650" s="54">
        <v>2018</v>
      </c>
      <c r="C650" s="55" t="s">
        <v>35</v>
      </c>
      <c r="D650" s="55" t="s">
        <v>72</v>
      </c>
      <c r="E650" s="55" t="s">
        <v>26</v>
      </c>
      <c r="F650" s="55" t="s">
        <v>25</v>
      </c>
      <c r="G650" s="56">
        <v>1</v>
      </c>
      <c r="H650" s="57">
        <v>17248</v>
      </c>
      <c r="I650" s="55" t="s">
        <v>251</v>
      </c>
      <c r="J650" s="57"/>
      <c r="K650" s="57"/>
      <c r="L650" s="57"/>
      <c r="M650" s="57"/>
      <c r="N650" s="58"/>
      <c r="O650" s="58"/>
      <c r="P650" s="58"/>
      <c r="Q650" s="58"/>
      <c r="R650" s="58"/>
      <c r="S650" s="58"/>
      <c r="T650" s="61"/>
      <c r="U650" s="57">
        <v>2</v>
      </c>
      <c r="V650" s="57"/>
      <c r="W650" s="57">
        <f t="shared" ca="1" si="30"/>
        <v>10</v>
      </c>
      <c r="X650" s="55" t="str">
        <f t="shared" ca="1" si="31"/>
        <v>1 группа</v>
      </c>
      <c r="Y650" s="55" t="str">
        <f t="shared" ca="1" si="32"/>
        <v>1 подгруппа</v>
      </c>
      <c r="Z650" s="55"/>
      <c r="AA650" s="55" t="s">
        <v>22</v>
      </c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</row>
    <row r="651" spans="1:57" ht="25.5" x14ac:dyDescent="0.25">
      <c r="A651" s="57">
        <v>5762</v>
      </c>
      <c r="B651" s="54">
        <v>2018</v>
      </c>
      <c r="C651" s="55" t="s">
        <v>35</v>
      </c>
      <c r="D651" s="55" t="s">
        <v>115</v>
      </c>
      <c r="E651" s="55" t="s">
        <v>20</v>
      </c>
      <c r="F651" s="55" t="s">
        <v>82</v>
      </c>
      <c r="G651" s="56">
        <v>0.25</v>
      </c>
      <c r="H651" s="57">
        <v>17248</v>
      </c>
      <c r="I651" s="55" t="s">
        <v>252</v>
      </c>
      <c r="J651" s="57"/>
      <c r="K651" s="57">
        <v>14</v>
      </c>
      <c r="L651" s="57"/>
      <c r="M651" s="57">
        <v>1</v>
      </c>
      <c r="N651" s="58"/>
      <c r="O651" s="58"/>
      <c r="P651" s="58"/>
      <c r="Q651" s="58"/>
      <c r="R651" s="58"/>
      <c r="S651" s="58"/>
      <c r="T651" s="61"/>
      <c r="U651" s="57"/>
      <c r="V651" s="57"/>
      <c r="W651" s="57">
        <f t="shared" ca="1" si="30"/>
        <v>10</v>
      </c>
      <c r="X651" s="55" t="str">
        <f t="shared" ca="1" si="31"/>
        <v>1 группа</v>
      </c>
      <c r="Y651" s="55" t="str">
        <f t="shared" ca="1" si="32"/>
        <v>1 подгруппа</v>
      </c>
      <c r="Z651" s="55"/>
      <c r="AA651" s="55" t="s">
        <v>22</v>
      </c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</row>
    <row r="652" spans="1:57" ht="38.25" x14ac:dyDescent="0.25">
      <c r="A652" s="57">
        <v>5762</v>
      </c>
      <c r="B652" s="54">
        <v>2018</v>
      </c>
      <c r="C652" s="55" t="s">
        <v>35</v>
      </c>
      <c r="D652" s="55" t="s">
        <v>190</v>
      </c>
      <c r="E652" s="55" t="s">
        <v>26</v>
      </c>
      <c r="F652" s="55" t="s">
        <v>25</v>
      </c>
      <c r="G652" s="56">
        <v>1</v>
      </c>
      <c r="H652" s="57">
        <v>17248</v>
      </c>
      <c r="I652" s="55" t="s">
        <v>253</v>
      </c>
      <c r="J652" s="57"/>
      <c r="K652" s="57">
        <v>9</v>
      </c>
      <c r="L652" s="57"/>
      <c r="M652" s="57">
        <v>1</v>
      </c>
      <c r="N652" s="58"/>
      <c r="O652" s="58"/>
      <c r="P652" s="59">
        <v>1</v>
      </c>
      <c r="Q652" s="58"/>
      <c r="R652" s="58"/>
      <c r="S652" s="58"/>
      <c r="T652" s="61"/>
      <c r="U652" s="57"/>
      <c r="V652" s="57"/>
      <c r="W652" s="57">
        <f t="shared" ca="1" si="30"/>
        <v>10</v>
      </c>
      <c r="X652" s="55" t="str">
        <f t="shared" ca="1" si="31"/>
        <v>1 группа</v>
      </c>
      <c r="Y652" s="55" t="str">
        <f t="shared" ca="1" si="32"/>
        <v>1 подгруппа</v>
      </c>
      <c r="Z652" s="55"/>
      <c r="AA652" s="55" t="s">
        <v>22</v>
      </c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</row>
    <row r="653" spans="1:57" ht="25.5" x14ac:dyDescent="0.25">
      <c r="A653" s="57">
        <v>5762</v>
      </c>
      <c r="B653" s="54">
        <v>2018</v>
      </c>
      <c r="C653" s="55" t="s">
        <v>35</v>
      </c>
      <c r="D653" s="55" t="s">
        <v>116</v>
      </c>
      <c r="E653" s="55" t="s">
        <v>28</v>
      </c>
      <c r="F653" s="55" t="s">
        <v>56</v>
      </c>
      <c r="G653" s="56">
        <v>1</v>
      </c>
      <c r="H653" s="57">
        <v>17248</v>
      </c>
      <c r="I653" s="55" t="s">
        <v>254</v>
      </c>
      <c r="J653" s="57"/>
      <c r="K653" s="57"/>
      <c r="L653" s="57"/>
      <c r="M653" s="57">
        <v>1</v>
      </c>
      <c r="N653" s="58">
        <v>1</v>
      </c>
      <c r="O653" s="58"/>
      <c r="P653" s="58"/>
      <c r="Q653" s="58"/>
      <c r="R653" s="58"/>
      <c r="S653" s="58"/>
      <c r="T653" s="61"/>
      <c r="U653" s="57"/>
      <c r="V653" s="57"/>
      <c r="W653" s="57">
        <f t="shared" ca="1" si="30"/>
        <v>10</v>
      </c>
      <c r="X653" s="55" t="str">
        <f t="shared" ca="1" si="31"/>
        <v>1 группа</v>
      </c>
      <c r="Y653" s="55" t="str">
        <f t="shared" ca="1" si="32"/>
        <v>1 подгруппа</v>
      </c>
      <c r="Z653" s="55"/>
      <c r="AA653" s="55" t="s">
        <v>61</v>
      </c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</row>
    <row r="654" spans="1:57" ht="25.5" x14ac:dyDescent="0.25">
      <c r="A654" s="57">
        <v>5762</v>
      </c>
      <c r="B654" s="54">
        <v>2018</v>
      </c>
      <c r="C654" s="55" t="s">
        <v>35</v>
      </c>
      <c r="D654" s="55" t="s">
        <v>116</v>
      </c>
      <c r="E654" s="55" t="s">
        <v>28</v>
      </c>
      <c r="F654" s="55" t="s">
        <v>56</v>
      </c>
      <c r="G654" s="56">
        <v>1</v>
      </c>
      <c r="H654" s="57">
        <v>17248</v>
      </c>
      <c r="I654" s="55" t="s">
        <v>252</v>
      </c>
      <c r="J654" s="57">
        <v>4</v>
      </c>
      <c r="K654" s="57"/>
      <c r="L654" s="57"/>
      <c r="M654" s="57"/>
      <c r="N654" s="58"/>
      <c r="O654" s="58"/>
      <c r="P654" s="58"/>
      <c r="Q654" s="58"/>
      <c r="R654" s="58"/>
      <c r="S654" s="58"/>
      <c r="T654" s="61"/>
      <c r="U654" s="57"/>
      <c r="V654" s="57"/>
      <c r="W654" s="57">
        <f t="shared" ca="1" si="30"/>
        <v>10</v>
      </c>
      <c r="X654" s="55" t="str">
        <f t="shared" ca="1" si="31"/>
        <v>1 группа</v>
      </c>
      <c r="Y654" s="55" t="str">
        <f t="shared" ca="1" si="32"/>
        <v>1 подгруппа</v>
      </c>
      <c r="Z654" s="55"/>
      <c r="AA654" s="55" t="s">
        <v>22</v>
      </c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</row>
    <row r="655" spans="1:57" ht="38.25" x14ac:dyDescent="0.25">
      <c r="A655" s="57">
        <v>5762</v>
      </c>
      <c r="B655" s="54">
        <v>2018</v>
      </c>
      <c r="C655" s="55" t="s">
        <v>35</v>
      </c>
      <c r="D655" s="55" t="s">
        <v>116</v>
      </c>
      <c r="E655" s="55" t="s">
        <v>28</v>
      </c>
      <c r="F655" s="55" t="s">
        <v>56</v>
      </c>
      <c r="G655" s="56">
        <v>1</v>
      </c>
      <c r="H655" s="57">
        <v>17248</v>
      </c>
      <c r="I655" s="55" t="s">
        <v>235</v>
      </c>
      <c r="J655" s="57"/>
      <c r="K655" s="57"/>
      <c r="L655" s="57"/>
      <c r="M655" s="57"/>
      <c r="N655" s="58"/>
      <c r="O655" s="58"/>
      <c r="P655" s="58"/>
      <c r="Q655" s="58"/>
      <c r="R655" s="58"/>
      <c r="S655" s="58"/>
      <c r="T655" s="61"/>
      <c r="U655" s="57">
        <v>12</v>
      </c>
      <c r="V655" s="57"/>
      <c r="W655" s="57">
        <f t="shared" ca="1" si="30"/>
        <v>10</v>
      </c>
      <c r="X655" s="55" t="str">
        <f t="shared" ca="1" si="31"/>
        <v>1 группа</v>
      </c>
      <c r="Y655" s="55" t="str">
        <f t="shared" ca="1" si="32"/>
        <v>1 подгруппа</v>
      </c>
      <c r="Z655" s="55"/>
      <c r="AA655" s="55" t="s">
        <v>22</v>
      </c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</row>
    <row r="656" spans="1:57" ht="51" x14ac:dyDescent="0.25">
      <c r="A656" s="57">
        <v>5762</v>
      </c>
      <c r="B656" s="54">
        <v>2018</v>
      </c>
      <c r="C656" s="55" t="s">
        <v>35</v>
      </c>
      <c r="D656" s="55" t="s">
        <v>116</v>
      </c>
      <c r="E656" s="55" t="s">
        <v>28</v>
      </c>
      <c r="F656" s="55" t="s">
        <v>56</v>
      </c>
      <c r="G656" s="56">
        <v>1</v>
      </c>
      <c r="H656" s="57">
        <v>17248</v>
      </c>
      <c r="I656" s="55" t="s">
        <v>250</v>
      </c>
      <c r="J656" s="57"/>
      <c r="K656" s="57"/>
      <c r="L656" s="57"/>
      <c r="M656" s="57">
        <v>1</v>
      </c>
      <c r="N656" s="58"/>
      <c r="O656" s="58"/>
      <c r="P656" s="58"/>
      <c r="Q656" s="58"/>
      <c r="R656" s="59">
        <v>8</v>
      </c>
      <c r="S656" s="59">
        <v>8</v>
      </c>
      <c r="T656" s="61"/>
      <c r="U656" s="57"/>
      <c r="V656" s="57">
        <v>66</v>
      </c>
      <c r="W656" s="57">
        <f t="shared" ca="1" si="30"/>
        <v>10</v>
      </c>
      <c r="X656" s="55" t="str">
        <f t="shared" ca="1" si="31"/>
        <v>1 группа</v>
      </c>
      <c r="Y656" s="55" t="str">
        <f t="shared" ca="1" si="32"/>
        <v>1 подгруппа</v>
      </c>
      <c r="Z656" s="55"/>
      <c r="AA656" s="55" t="s">
        <v>22</v>
      </c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</row>
    <row r="657" spans="1:57" ht="38.25" x14ac:dyDescent="0.25">
      <c r="A657" s="57">
        <v>5762</v>
      </c>
      <c r="B657" s="54">
        <v>2018</v>
      </c>
      <c r="C657" s="55" t="s">
        <v>35</v>
      </c>
      <c r="D657" s="55" t="s">
        <v>116</v>
      </c>
      <c r="E657" s="55" t="s">
        <v>28</v>
      </c>
      <c r="F657" s="55" t="s">
        <v>56</v>
      </c>
      <c r="G657" s="56">
        <v>1</v>
      </c>
      <c r="H657" s="57">
        <v>17248</v>
      </c>
      <c r="I657" s="55" t="s">
        <v>373</v>
      </c>
      <c r="J657" s="57"/>
      <c r="K657" s="57"/>
      <c r="L657" s="57"/>
      <c r="M657" s="57"/>
      <c r="N657" s="58"/>
      <c r="O657" s="58"/>
      <c r="P657" s="58"/>
      <c r="Q657" s="58"/>
      <c r="R657" s="58"/>
      <c r="S657" s="58"/>
      <c r="T657" s="61"/>
      <c r="U657" s="57">
        <v>12</v>
      </c>
      <c r="V657" s="57"/>
      <c r="W657" s="57">
        <f t="shared" ca="1" si="30"/>
        <v>10</v>
      </c>
      <c r="X657" s="55" t="str">
        <f t="shared" ca="1" si="31"/>
        <v>1 группа</v>
      </c>
      <c r="Y657" s="55" t="str">
        <f t="shared" ca="1" si="32"/>
        <v>1 подгруппа</v>
      </c>
      <c r="Z657" s="55"/>
      <c r="AA657" s="55" t="s">
        <v>61</v>
      </c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</row>
    <row r="658" spans="1:57" ht="38.25" x14ac:dyDescent="0.25">
      <c r="A658" s="57">
        <v>5762</v>
      </c>
      <c r="B658" s="54">
        <v>2018</v>
      </c>
      <c r="C658" s="55" t="s">
        <v>35</v>
      </c>
      <c r="D658" s="55" t="s">
        <v>116</v>
      </c>
      <c r="E658" s="55" t="s">
        <v>28</v>
      </c>
      <c r="F658" s="55" t="s">
        <v>56</v>
      </c>
      <c r="G658" s="56">
        <v>1</v>
      </c>
      <c r="H658" s="57">
        <v>17248</v>
      </c>
      <c r="I658" s="55" t="s">
        <v>374</v>
      </c>
      <c r="J658" s="57"/>
      <c r="K658" s="57"/>
      <c r="L658" s="57"/>
      <c r="M658" s="57"/>
      <c r="N658" s="58"/>
      <c r="O658" s="58"/>
      <c r="P658" s="58"/>
      <c r="Q658" s="58"/>
      <c r="R658" s="58"/>
      <c r="S658" s="58"/>
      <c r="T658" s="61"/>
      <c r="U658" s="57">
        <v>12</v>
      </c>
      <c r="V658" s="57"/>
      <c r="W658" s="57">
        <f t="shared" ca="1" si="30"/>
        <v>10</v>
      </c>
      <c r="X658" s="55" t="str">
        <f t="shared" ca="1" si="31"/>
        <v>1 группа</v>
      </c>
      <c r="Y658" s="55" t="str">
        <f t="shared" ca="1" si="32"/>
        <v>1 подгруппа</v>
      </c>
      <c r="Z658" s="55"/>
      <c r="AA658" s="55" t="s">
        <v>61</v>
      </c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</row>
    <row r="659" spans="1:57" ht="38.25" x14ac:dyDescent="0.25">
      <c r="A659" s="57">
        <v>5762</v>
      </c>
      <c r="B659" s="54">
        <v>2018</v>
      </c>
      <c r="C659" s="55" t="s">
        <v>35</v>
      </c>
      <c r="D659" s="55" t="s">
        <v>116</v>
      </c>
      <c r="E659" s="55" t="s">
        <v>28</v>
      </c>
      <c r="F659" s="55" t="s">
        <v>56</v>
      </c>
      <c r="G659" s="56">
        <v>1</v>
      </c>
      <c r="H659" s="57">
        <v>17248</v>
      </c>
      <c r="I659" s="55" t="s">
        <v>251</v>
      </c>
      <c r="J659" s="57"/>
      <c r="K659" s="57"/>
      <c r="L659" s="57"/>
      <c r="M659" s="57"/>
      <c r="N659" s="58"/>
      <c r="O659" s="58"/>
      <c r="P659" s="58"/>
      <c r="Q659" s="58"/>
      <c r="R659" s="58"/>
      <c r="S659" s="58"/>
      <c r="T659" s="61"/>
      <c r="U659" s="57">
        <v>6</v>
      </c>
      <c r="V659" s="57"/>
      <c r="W659" s="57">
        <f t="shared" ca="1" si="30"/>
        <v>10</v>
      </c>
      <c r="X659" s="55" t="str">
        <f t="shared" ca="1" si="31"/>
        <v>1 группа</v>
      </c>
      <c r="Y659" s="55" t="str">
        <f t="shared" ca="1" si="32"/>
        <v>1 подгруппа</v>
      </c>
      <c r="Z659" s="55"/>
      <c r="AA659" s="55" t="s">
        <v>22</v>
      </c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</row>
    <row r="660" spans="1:57" ht="38.25" x14ac:dyDescent="0.25">
      <c r="A660" s="57">
        <v>5762</v>
      </c>
      <c r="B660" s="54">
        <v>2018</v>
      </c>
      <c r="C660" s="55" t="s">
        <v>35</v>
      </c>
      <c r="D660" s="55" t="s">
        <v>36</v>
      </c>
      <c r="E660" s="55" t="s">
        <v>26</v>
      </c>
      <c r="F660" s="55" t="s">
        <v>25</v>
      </c>
      <c r="G660" s="56">
        <v>1</v>
      </c>
      <c r="H660" s="57">
        <v>17248</v>
      </c>
      <c r="I660" s="55" t="s">
        <v>255</v>
      </c>
      <c r="J660" s="57">
        <v>4</v>
      </c>
      <c r="K660" s="57"/>
      <c r="L660" s="57"/>
      <c r="M660" s="57"/>
      <c r="N660" s="58">
        <v>1</v>
      </c>
      <c r="O660" s="58"/>
      <c r="P660" s="58"/>
      <c r="Q660" s="58"/>
      <c r="R660" s="58"/>
      <c r="S660" s="58"/>
      <c r="T660" s="61"/>
      <c r="U660" s="57"/>
      <c r="V660" s="57"/>
      <c r="W660" s="57">
        <f t="shared" ca="1" si="30"/>
        <v>10</v>
      </c>
      <c r="X660" s="55" t="str">
        <f t="shared" ca="1" si="31"/>
        <v>1 группа</v>
      </c>
      <c r="Y660" s="55" t="str">
        <f t="shared" ca="1" si="32"/>
        <v>1 подгруппа</v>
      </c>
      <c r="Z660" s="55"/>
      <c r="AA660" s="55" t="s">
        <v>22</v>
      </c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</row>
    <row r="661" spans="1:57" ht="38.25" x14ac:dyDescent="0.25">
      <c r="A661" s="57">
        <v>5762</v>
      </c>
      <c r="B661" s="54">
        <v>2018</v>
      </c>
      <c r="C661" s="55" t="s">
        <v>35</v>
      </c>
      <c r="D661" s="55" t="s">
        <v>36</v>
      </c>
      <c r="E661" s="55" t="s">
        <v>26</v>
      </c>
      <c r="F661" s="55" t="s">
        <v>25</v>
      </c>
      <c r="G661" s="56">
        <v>1</v>
      </c>
      <c r="H661" s="57">
        <v>17248</v>
      </c>
      <c r="I661" s="55" t="s">
        <v>235</v>
      </c>
      <c r="J661" s="57"/>
      <c r="K661" s="57"/>
      <c r="L661" s="57"/>
      <c r="M661" s="57"/>
      <c r="N661" s="58"/>
      <c r="O661" s="58"/>
      <c r="P661" s="58"/>
      <c r="Q661" s="58"/>
      <c r="R661" s="58"/>
      <c r="S661" s="58"/>
      <c r="T661" s="61"/>
      <c r="U661" s="57">
        <v>4</v>
      </c>
      <c r="V661" s="57"/>
      <c r="W661" s="57">
        <f t="shared" ca="1" si="30"/>
        <v>10</v>
      </c>
      <c r="X661" s="55" t="str">
        <f t="shared" ca="1" si="31"/>
        <v>1 группа</v>
      </c>
      <c r="Y661" s="55" t="str">
        <f t="shared" ca="1" si="32"/>
        <v>1 подгруппа</v>
      </c>
      <c r="Z661" s="55"/>
      <c r="AA661" s="55" t="s">
        <v>22</v>
      </c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</row>
    <row r="662" spans="1:57" ht="51" x14ac:dyDescent="0.25">
      <c r="A662" s="57">
        <v>5762</v>
      </c>
      <c r="B662" s="54">
        <v>2018</v>
      </c>
      <c r="C662" s="55" t="s">
        <v>35</v>
      </c>
      <c r="D662" s="55" t="s">
        <v>36</v>
      </c>
      <c r="E662" s="55" t="s">
        <v>26</v>
      </c>
      <c r="F662" s="55" t="s">
        <v>25</v>
      </c>
      <c r="G662" s="56">
        <v>1</v>
      </c>
      <c r="H662" s="57">
        <v>17248</v>
      </c>
      <c r="I662" s="55" t="s">
        <v>250</v>
      </c>
      <c r="J662" s="57"/>
      <c r="K662" s="57"/>
      <c r="L662" s="57"/>
      <c r="M662" s="57"/>
      <c r="N662" s="58"/>
      <c r="O662" s="58"/>
      <c r="P662" s="58"/>
      <c r="Q662" s="58"/>
      <c r="R662" s="58"/>
      <c r="S662" s="58"/>
      <c r="T662" s="61"/>
      <c r="U662" s="57"/>
      <c r="V662" s="57">
        <v>22</v>
      </c>
      <c r="W662" s="57">
        <f t="shared" ca="1" si="30"/>
        <v>10</v>
      </c>
      <c r="X662" s="55" t="str">
        <f t="shared" ca="1" si="31"/>
        <v>1 группа</v>
      </c>
      <c r="Y662" s="55" t="str">
        <f t="shared" ca="1" si="32"/>
        <v>1 подгруппа</v>
      </c>
      <c r="Z662" s="55"/>
      <c r="AA662" s="55" t="s">
        <v>22</v>
      </c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</row>
    <row r="663" spans="1:57" ht="38.25" x14ac:dyDescent="0.25">
      <c r="A663" s="57">
        <v>5762</v>
      </c>
      <c r="B663" s="54">
        <v>2018</v>
      </c>
      <c r="C663" s="55" t="s">
        <v>35</v>
      </c>
      <c r="D663" s="55" t="s">
        <v>36</v>
      </c>
      <c r="E663" s="55" t="s">
        <v>26</v>
      </c>
      <c r="F663" s="55" t="s">
        <v>25</v>
      </c>
      <c r="G663" s="56">
        <v>1</v>
      </c>
      <c r="H663" s="57">
        <v>17248</v>
      </c>
      <c r="I663" s="55" t="s">
        <v>373</v>
      </c>
      <c r="J663" s="57"/>
      <c r="K663" s="57"/>
      <c r="L663" s="57"/>
      <c r="M663" s="57"/>
      <c r="N663" s="58"/>
      <c r="O663" s="58"/>
      <c r="P663" s="58"/>
      <c r="Q663" s="58"/>
      <c r="R663" s="58"/>
      <c r="S663" s="58"/>
      <c r="T663" s="61"/>
      <c r="U663" s="57">
        <v>4</v>
      </c>
      <c r="V663" s="57"/>
      <c r="W663" s="57">
        <f t="shared" ca="1" si="30"/>
        <v>10</v>
      </c>
      <c r="X663" s="55" t="str">
        <f t="shared" ca="1" si="31"/>
        <v>1 группа</v>
      </c>
      <c r="Y663" s="55" t="str">
        <f t="shared" ca="1" si="32"/>
        <v>1 подгруппа</v>
      </c>
      <c r="Z663" s="55"/>
      <c r="AA663" s="55" t="s">
        <v>22</v>
      </c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</row>
    <row r="664" spans="1:57" ht="38.25" x14ac:dyDescent="0.25">
      <c r="A664" s="57">
        <v>5762</v>
      </c>
      <c r="B664" s="54">
        <v>2018</v>
      </c>
      <c r="C664" s="55" t="s">
        <v>35</v>
      </c>
      <c r="D664" s="55" t="s">
        <v>36</v>
      </c>
      <c r="E664" s="55" t="s">
        <v>26</v>
      </c>
      <c r="F664" s="55" t="s">
        <v>25</v>
      </c>
      <c r="G664" s="56">
        <v>1</v>
      </c>
      <c r="H664" s="57">
        <v>17248</v>
      </c>
      <c r="I664" s="55" t="s">
        <v>374</v>
      </c>
      <c r="J664" s="57"/>
      <c r="K664" s="57"/>
      <c r="L664" s="57"/>
      <c r="M664" s="57"/>
      <c r="N664" s="58"/>
      <c r="O664" s="58"/>
      <c r="P664" s="58"/>
      <c r="Q664" s="58"/>
      <c r="R664" s="58"/>
      <c r="S664" s="58"/>
      <c r="T664" s="61"/>
      <c r="U664" s="57">
        <v>4</v>
      </c>
      <c r="V664" s="57"/>
      <c r="W664" s="57">
        <f t="shared" ca="1" si="30"/>
        <v>10</v>
      </c>
      <c r="X664" s="55" t="str">
        <f t="shared" ca="1" si="31"/>
        <v>1 группа</v>
      </c>
      <c r="Y664" s="55" t="str">
        <f t="shared" ca="1" si="32"/>
        <v>1 подгруппа</v>
      </c>
      <c r="Z664" s="55"/>
      <c r="AA664" s="55" t="s">
        <v>22</v>
      </c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</row>
    <row r="665" spans="1:57" ht="38.25" x14ac:dyDescent="0.25">
      <c r="A665" s="57">
        <v>5762</v>
      </c>
      <c r="B665" s="54">
        <v>2018</v>
      </c>
      <c r="C665" s="55" t="s">
        <v>35</v>
      </c>
      <c r="D665" s="55" t="s">
        <v>36</v>
      </c>
      <c r="E665" s="55" t="s">
        <v>26</v>
      </c>
      <c r="F665" s="55" t="s">
        <v>25</v>
      </c>
      <c r="G665" s="56">
        <v>1</v>
      </c>
      <c r="H665" s="57">
        <v>17248</v>
      </c>
      <c r="I665" s="55" t="s">
        <v>251</v>
      </c>
      <c r="J665" s="57"/>
      <c r="K665" s="57"/>
      <c r="L665" s="57"/>
      <c r="M665" s="57"/>
      <c r="N665" s="58"/>
      <c r="O665" s="58"/>
      <c r="P665" s="58"/>
      <c r="Q665" s="58"/>
      <c r="R665" s="58"/>
      <c r="S665" s="58"/>
      <c r="T665" s="61"/>
      <c r="U665" s="57">
        <v>2</v>
      </c>
      <c r="V665" s="57"/>
      <c r="W665" s="57">
        <f t="shared" ca="1" si="30"/>
        <v>10</v>
      </c>
      <c r="X665" s="55" t="str">
        <f t="shared" ca="1" si="31"/>
        <v>1 группа</v>
      </c>
      <c r="Y665" s="55" t="str">
        <f t="shared" ca="1" si="32"/>
        <v>1 подгруппа</v>
      </c>
      <c r="Z665" s="55"/>
      <c r="AA665" s="55" t="s">
        <v>22</v>
      </c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</row>
    <row r="666" spans="1:57" ht="25.5" x14ac:dyDescent="0.25">
      <c r="A666" s="57">
        <v>5762</v>
      </c>
      <c r="B666" s="54">
        <v>2018</v>
      </c>
      <c r="C666" s="55" t="s">
        <v>35</v>
      </c>
      <c r="D666" s="55" t="s">
        <v>130</v>
      </c>
      <c r="E666" s="55" t="s">
        <v>26</v>
      </c>
      <c r="F666" s="55" t="s">
        <v>25</v>
      </c>
      <c r="G666" s="56">
        <v>1</v>
      </c>
      <c r="H666" s="57">
        <v>17248</v>
      </c>
      <c r="I666" s="55" t="s">
        <v>256</v>
      </c>
      <c r="J666" s="57">
        <v>4</v>
      </c>
      <c r="K666" s="57"/>
      <c r="L666" s="57"/>
      <c r="M666" s="57"/>
      <c r="N666" s="59">
        <v>1</v>
      </c>
      <c r="O666" s="58"/>
      <c r="P666" s="58"/>
      <c r="Q666" s="58"/>
      <c r="R666" s="58"/>
      <c r="S666" s="58"/>
      <c r="T666" s="61"/>
      <c r="U666" s="57"/>
      <c r="V666" s="57"/>
      <c r="W666" s="57">
        <f t="shared" ca="1" si="30"/>
        <v>10</v>
      </c>
      <c r="X666" s="55" t="str">
        <f t="shared" ca="1" si="31"/>
        <v>1 группа</v>
      </c>
      <c r="Y666" s="55" t="str">
        <f t="shared" ca="1" si="32"/>
        <v>1 подгруппа</v>
      </c>
      <c r="Z666" s="55"/>
      <c r="AA666" s="55" t="s">
        <v>22</v>
      </c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</row>
    <row r="667" spans="1:57" ht="38.25" x14ac:dyDescent="0.25">
      <c r="A667" s="57">
        <v>5762</v>
      </c>
      <c r="B667" s="54">
        <v>2018</v>
      </c>
      <c r="C667" s="55" t="s">
        <v>35</v>
      </c>
      <c r="D667" s="55" t="s">
        <v>130</v>
      </c>
      <c r="E667" s="55" t="s">
        <v>26</v>
      </c>
      <c r="F667" s="55" t="s">
        <v>25</v>
      </c>
      <c r="G667" s="56">
        <v>1</v>
      </c>
      <c r="H667" s="57">
        <v>17248</v>
      </c>
      <c r="I667" s="55" t="s">
        <v>257</v>
      </c>
      <c r="J667" s="57">
        <v>4</v>
      </c>
      <c r="K667" s="57">
        <v>14</v>
      </c>
      <c r="L667" s="57"/>
      <c r="M667" s="57">
        <v>1</v>
      </c>
      <c r="N667" s="58"/>
      <c r="O667" s="59">
        <v>1</v>
      </c>
      <c r="P667" s="58"/>
      <c r="Q667" s="58"/>
      <c r="R667" s="58"/>
      <c r="S667" s="58"/>
      <c r="T667" s="61"/>
      <c r="U667" s="57"/>
      <c r="V667" s="57"/>
      <c r="W667" s="57">
        <f t="shared" ca="1" si="30"/>
        <v>10</v>
      </c>
      <c r="X667" s="55" t="str">
        <f t="shared" ca="1" si="31"/>
        <v>1 группа</v>
      </c>
      <c r="Y667" s="55" t="str">
        <f t="shared" ca="1" si="32"/>
        <v>1 подгруппа</v>
      </c>
      <c r="Z667" s="55"/>
      <c r="AA667" s="55" t="s">
        <v>22</v>
      </c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</row>
    <row r="668" spans="1:57" ht="38.25" x14ac:dyDescent="0.25">
      <c r="A668" s="57">
        <v>5762</v>
      </c>
      <c r="B668" s="54">
        <v>2018</v>
      </c>
      <c r="C668" s="55" t="s">
        <v>35</v>
      </c>
      <c r="D668" s="55" t="s">
        <v>130</v>
      </c>
      <c r="E668" s="55" t="s">
        <v>26</v>
      </c>
      <c r="F668" s="55" t="s">
        <v>25</v>
      </c>
      <c r="G668" s="56">
        <v>1</v>
      </c>
      <c r="H668" s="57">
        <v>17248</v>
      </c>
      <c r="I668" s="55" t="s">
        <v>235</v>
      </c>
      <c r="J668" s="57"/>
      <c r="K668" s="57"/>
      <c r="L668" s="57"/>
      <c r="M668" s="57"/>
      <c r="N668" s="58"/>
      <c r="O668" s="58"/>
      <c r="P668" s="58"/>
      <c r="Q668" s="58"/>
      <c r="R668" s="58"/>
      <c r="S668" s="58"/>
      <c r="T668" s="61"/>
      <c r="U668" s="57">
        <v>4</v>
      </c>
      <c r="V668" s="57"/>
      <c r="W668" s="57">
        <f t="shared" ca="1" si="30"/>
        <v>10</v>
      </c>
      <c r="X668" s="55" t="str">
        <f t="shared" ca="1" si="31"/>
        <v>1 группа</v>
      </c>
      <c r="Y668" s="55" t="str">
        <f t="shared" ca="1" si="32"/>
        <v>1 подгруппа</v>
      </c>
      <c r="Z668" s="55"/>
      <c r="AA668" s="55" t="s">
        <v>22</v>
      </c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</row>
    <row r="669" spans="1:57" ht="51" x14ac:dyDescent="0.25">
      <c r="A669" s="57">
        <v>5762</v>
      </c>
      <c r="B669" s="54">
        <v>2018</v>
      </c>
      <c r="C669" s="55" t="s">
        <v>35</v>
      </c>
      <c r="D669" s="55" t="s">
        <v>130</v>
      </c>
      <c r="E669" s="55" t="s">
        <v>26</v>
      </c>
      <c r="F669" s="55" t="s">
        <v>25</v>
      </c>
      <c r="G669" s="56">
        <v>1</v>
      </c>
      <c r="H669" s="57">
        <v>17248</v>
      </c>
      <c r="I669" s="55" t="s">
        <v>250</v>
      </c>
      <c r="J669" s="57"/>
      <c r="K669" s="57"/>
      <c r="L669" s="57"/>
      <c r="M669" s="57"/>
      <c r="N669" s="58"/>
      <c r="O669" s="58"/>
      <c r="P669" s="58"/>
      <c r="Q669" s="58"/>
      <c r="R669" s="58">
        <v>6</v>
      </c>
      <c r="S669" s="58">
        <v>6</v>
      </c>
      <c r="T669" s="61"/>
      <c r="U669" s="57"/>
      <c r="V669" s="57">
        <v>34</v>
      </c>
      <c r="W669" s="57">
        <f t="shared" ca="1" si="30"/>
        <v>10</v>
      </c>
      <c r="X669" s="55" t="str">
        <f t="shared" ca="1" si="31"/>
        <v>1 группа</v>
      </c>
      <c r="Y669" s="55" t="str">
        <f t="shared" ca="1" si="32"/>
        <v>1 подгруппа</v>
      </c>
      <c r="Z669" s="55"/>
      <c r="AA669" s="55" t="s">
        <v>22</v>
      </c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</row>
    <row r="670" spans="1:57" ht="38.25" x14ac:dyDescent="0.25">
      <c r="A670" s="57">
        <v>5762</v>
      </c>
      <c r="B670" s="54">
        <v>2018</v>
      </c>
      <c r="C670" s="55" t="s">
        <v>35</v>
      </c>
      <c r="D670" s="55" t="s">
        <v>130</v>
      </c>
      <c r="E670" s="55" t="s">
        <v>26</v>
      </c>
      <c r="F670" s="55" t="s">
        <v>25</v>
      </c>
      <c r="G670" s="56">
        <v>1</v>
      </c>
      <c r="H670" s="57">
        <v>17248</v>
      </c>
      <c r="I670" s="55" t="s">
        <v>373</v>
      </c>
      <c r="J670" s="57"/>
      <c r="K670" s="57"/>
      <c r="L670" s="57"/>
      <c r="M670" s="57"/>
      <c r="N670" s="58"/>
      <c r="O670" s="58"/>
      <c r="P670" s="58"/>
      <c r="Q670" s="58"/>
      <c r="R670" s="58"/>
      <c r="S670" s="58"/>
      <c r="T670" s="61"/>
      <c r="U670" s="57">
        <v>4</v>
      </c>
      <c r="V670" s="57"/>
      <c r="W670" s="57">
        <f t="shared" ca="1" si="30"/>
        <v>10</v>
      </c>
      <c r="X670" s="55" t="str">
        <f t="shared" ca="1" si="31"/>
        <v>1 группа</v>
      </c>
      <c r="Y670" s="55" t="str">
        <f t="shared" ca="1" si="32"/>
        <v>1 подгруппа</v>
      </c>
      <c r="Z670" s="55"/>
      <c r="AA670" s="55" t="s">
        <v>22</v>
      </c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</row>
    <row r="671" spans="1:57" ht="38.25" x14ac:dyDescent="0.25">
      <c r="A671" s="57">
        <v>5762</v>
      </c>
      <c r="B671" s="54">
        <v>2018</v>
      </c>
      <c r="C671" s="55" t="s">
        <v>35</v>
      </c>
      <c r="D671" s="55" t="s">
        <v>130</v>
      </c>
      <c r="E671" s="55" t="s">
        <v>26</v>
      </c>
      <c r="F671" s="55" t="s">
        <v>25</v>
      </c>
      <c r="G671" s="56">
        <v>1</v>
      </c>
      <c r="H671" s="57">
        <v>17248</v>
      </c>
      <c r="I671" s="55" t="s">
        <v>374</v>
      </c>
      <c r="J671" s="57"/>
      <c r="K671" s="57"/>
      <c r="L671" s="57"/>
      <c r="M671" s="57"/>
      <c r="N671" s="58"/>
      <c r="O671" s="58"/>
      <c r="P671" s="58"/>
      <c r="Q671" s="58"/>
      <c r="R671" s="58"/>
      <c r="S671" s="58"/>
      <c r="T671" s="61"/>
      <c r="U671" s="57">
        <v>4</v>
      </c>
      <c r="V671" s="57"/>
      <c r="W671" s="57">
        <f t="shared" ca="1" si="30"/>
        <v>10</v>
      </c>
      <c r="X671" s="55" t="str">
        <f t="shared" ca="1" si="31"/>
        <v>1 группа</v>
      </c>
      <c r="Y671" s="55" t="str">
        <f t="shared" ca="1" si="32"/>
        <v>1 подгруппа</v>
      </c>
      <c r="Z671" s="55"/>
      <c r="AA671" s="55" t="s">
        <v>61</v>
      </c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</row>
    <row r="672" spans="1:57" ht="38.25" x14ac:dyDescent="0.25">
      <c r="A672" s="57">
        <v>5762</v>
      </c>
      <c r="B672" s="54">
        <v>2018</v>
      </c>
      <c r="C672" s="55" t="s">
        <v>35</v>
      </c>
      <c r="D672" s="55" t="s">
        <v>130</v>
      </c>
      <c r="E672" s="55" t="s">
        <v>26</v>
      </c>
      <c r="F672" s="55" t="s">
        <v>25</v>
      </c>
      <c r="G672" s="56">
        <v>1</v>
      </c>
      <c r="H672" s="57">
        <v>17248</v>
      </c>
      <c r="I672" s="55" t="s">
        <v>374</v>
      </c>
      <c r="J672" s="57"/>
      <c r="K672" s="57"/>
      <c r="L672" s="57"/>
      <c r="M672" s="57"/>
      <c r="N672" s="58"/>
      <c r="O672" s="58"/>
      <c r="P672" s="58"/>
      <c r="Q672" s="58"/>
      <c r="R672" s="58"/>
      <c r="S672" s="58"/>
      <c r="T672" s="61"/>
      <c r="U672" s="57">
        <v>4</v>
      </c>
      <c r="V672" s="57"/>
      <c r="W672" s="57">
        <f t="shared" ca="1" si="30"/>
        <v>10</v>
      </c>
      <c r="X672" s="55" t="str">
        <f t="shared" ca="1" si="31"/>
        <v>1 группа</v>
      </c>
      <c r="Y672" s="55" t="str">
        <f t="shared" ca="1" si="32"/>
        <v>1 подгруппа</v>
      </c>
      <c r="Z672" s="55"/>
      <c r="AA672" s="55" t="s">
        <v>22</v>
      </c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</row>
    <row r="673" spans="1:57" ht="38.25" x14ac:dyDescent="0.25">
      <c r="A673" s="57">
        <v>5762</v>
      </c>
      <c r="B673" s="54">
        <v>2018</v>
      </c>
      <c r="C673" s="55" t="s">
        <v>35</v>
      </c>
      <c r="D673" s="55" t="s">
        <v>130</v>
      </c>
      <c r="E673" s="55" t="s">
        <v>26</v>
      </c>
      <c r="F673" s="55" t="s">
        <v>25</v>
      </c>
      <c r="G673" s="56">
        <v>1</v>
      </c>
      <c r="H673" s="57">
        <v>17248</v>
      </c>
      <c r="I673" s="55" t="s">
        <v>251</v>
      </c>
      <c r="J673" s="57"/>
      <c r="K673" s="57"/>
      <c r="L673" s="57"/>
      <c r="M673" s="57"/>
      <c r="N673" s="58"/>
      <c r="O673" s="58"/>
      <c r="P673" s="58"/>
      <c r="Q673" s="58"/>
      <c r="R673" s="58"/>
      <c r="S673" s="58"/>
      <c r="T673" s="61"/>
      <c r="U673" s="57">
        <v>2</v>
      </c>
      <c r="V673" s="57"/>
      <c r="W673" s="57">
        <f t="shared" ca="1" si="30"/>
        <v>10</v>
      </c>
      <c r="X673" s="55" t="str">
        <f t="shared" ca="1" si="31"/>
        <v>1 группа</v>
      </c>
      <c r="Y673" s="55" t="str">
        <f t="shared" ca="1" si="32"/>
        <v>1 подгруппа</v>
      </c>
      <c r="Z673" s="55"/>
      <c r="AA673" s="55" t="s">
        <v>22</v>
      </c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</row>
    <row r="674" spans="1:57" ht="38.25" x14ac:dyDescent="0.25">
      <c r="A674" s="57">
        <v>5762</v>
      </c>
      <c r="B674" s="54">
        <v>2018</v>
      </c>
      <c r="C674" s="55" t="s">
        <v>35</v>
      </c>
      <c r="D674" s="55" t="s">
        <v>379</v>
      </c>
      <c r="E674" s="55" t="s">
        <v>26</v>
      </c>
      <c r="F674" s="55" t="s">
        <v>375</v>
      </c>
      <c r="G674" s="56">
        <v>1</v>
      </c>
      <c r="H674" s="57">
        <v>17248</v>
      </c>
      <c r="I674" s="55" t="s">
        <v>258</v>
      </c>
      <c r="J674" s="57">
        <v>4</v>
      </c>
      <c r="K674" s="57">
        <v>14</v>
      </c>
      <c r="L674" s="57"/>
      <c r="M674" s="57">
        <v>1</v>
      </c>
      <c r="N674" s="58"/>
      <c r="O674" s="58"/>
      <c r="P674" s="58">
        <v>1</v>
      </c>
      <c r="Q674" s="58"/>
      <c r="R674" s="58"/>
      <c r="S674" s="58"/>
      <c r="T674" s="61"/>
      <c r="U674" s="57"/>
      <c r="V674" s="57"/>
      <c r="W674" s="57">
        <f t="shared" ca="1" si="30"/>
        <v>10</v>
      </c>
      <c r="X674" s="55" t="str">
        <f t="shared" ca="1" si="31"/>
        <v>1 группа</v>
      </c>
      <c r="Y674" s="55" t="str">
        <f t="shared" ca="1" si="32"/>
        <v>1 подгруппа</v>
      </c>
      <c r="Z674" s="55"/>
      <c r="AA674" s="55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</row>
    <row r="675" spans="1:57" ht="38.25" x14ac:dyDescent="0.25">
      <c r="A675" s="57">
        <v>5762</v>
      </c>
      <c r="B675" s="54">
        <v>2018</v>
      </c>
      <c r="C675" s="55" t="s">
        <v>35</v>
      </c>
      <c r="D675" s="55" t="s">
        <v>93</v>
      </c>
      <c r="E675" s="55" t="s">
        <v>28</v>
      </c>
      <c r="F675" s="55" t="s">
        <v>23</v>
      </c>
      <c r="G675" s="56">
        <v>0.75</v>
      </c>
      <c r="H675" s="57">
        <v>17248</v>
      </c>
      <c r="I675" s="55" t="s">
        <v>258</v>
      </c>
      <c r="J675" s="57"/>
      <c r="K675" s="57"/>
      <c r="L675" s="57"/>
      <c r="M675" s="57"/>
      <c r="N675" s="58"/>
      <c r="O675" s="58"/>
      <c r="P675" s="59"/>
      <c r="Q675" s="58"/>
      <c r="R675" s="58"/>
      <c r="S675" s="58"/>
      <c r="T675" s="61"/>
      <c r="U675" s="57"/>
      <c r="V675" s="57"/>
      <c r="W675" s="57">
        <f t="shared" ca="1" si="30"/>
        <v>10</v>
      </c>
      <c r="X675" s="55" t="str">
        <f t="shared" ca="1" si="31"/>
        <v>1 группа</v>
      </c>
      <c r="Y675" s="55" t="str">
        <f t="shared" ca="1" si="32"/>
        <v>1 подгруппа</v>
      </c>
      <c r="Z675" s="55"/>
      <c r="AA675" s="55" t="s">
        <v>22</v>
      </c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</row>
    <row r="676" spans="1:57" ht="38.25" x14ac:dyDescent="0.25">
      <c r="A676" s="57">
        <v>5762</v>
      </c>
      <c r="B676" s="54">
        <v>2018</v>
      </c>
      <c r="C676" s="55" t="s">
        <v>35</v>
      </c>
      <c r="D676" s="55" t="s">
        <v>93</v>
      </c>
      <c r="E676" s="55" t="s">
        <v>28</v>
      </c>
      <c r="F676" s="55" t="s">
        <v>23</v>
      </c>
      <c r="G676" s="56">
        <v>0.75</v>
      </c>
      <c r="H676" s="57">
        <v>17248</v>
      </c>
      <c r="I676" s="55" t="s">
        <v>259</v>
      </c>
      <c r="J676" s="57"/>
      <c r="K676" s="57">
        <v>9</v>
      </c>
      <c r="L676" s="57"/>
      <c r="M676" s="57">
        <v>1</v>
      </c>
      <c r="N676" s="58"/>
      <c r="O676" s="58"/>
      <c r="P676" s="59">
        <v>1</v>
      </c>
      <c r="Q676" s="58"/>
      <c r="R676" s="58"/>
      <c r="S676" s="58"/>
      <c r="T676" s="61"/>
      <c r="U676" s="57"/>
      <c r="V676" s="57"/>
      <c r="W676" s="57">
        <f t="shared" ca="1" si="30"/>
        <v>10</v>
      </c>
      <c r="X676" s="55" t="str">
        <f t="shared" ca="1" si="31"/>
        <v>1 группа</v>
      </c>
      <c r="Y676" s="55" t="str">
        <f t="shared" ca="1" si="32"/>
        <v>1 подгруппа</v>
      </c>
      <c r="Z676" s="55"/>
      <c r="AA676" s="55" t="s">
        <v>22</v>
      </c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</row>
    <row r="677" spans="1:57" ht="38.25" x14ac:dyDescent="0.25">
      <c r="A677" s="57">
        <v>5762</v>
      </c>
      <c r="B677" s="54">
        <v>2018</v>
      </c>
      <c r="C677" s="55" t="s">
        <v>35</v>
      </c>
      <c r="D677" s="55" t="s">
        <v>93</v>
      </c>
      <c r="E677" s="55" t="s">
        <v>28</v>
      </c>
      <c r="F677" s="55" t="s">
        <v>23</v>
      </c>
      <c r="G677" s="56">
        <v>0.75</v>
      </c>
      <c r="H677" s="57">
        <v>17248</v>
      </c>
      <c r="I677" s="55" t="s">
        <v>235</v>
      </c>
      <c r="J677" s="57"/>
      <c r="K677" s="57"/>
      <c r="L677" s="57"/>
      <c r="M677" s="57"/>
      <c r="N677" s="58"/>
      <c r="O677" s="58"/>
      <c r="P677" s="58"/>
      <c r="Q677" s="58"/>
      <c r="R677" s="58"/>
      <c r="S677" s="58"/>
      <c r="T677" s="61"/>
      <c r="U677" s="57">
        <v>8</v>
      </c>
      <c r="V677" s="57"/>
      <c r="W677" s="57">
        <f t="shared" ca="1" si="30"/>
        <v>10</v>
      </c>
      <c r="X677" s="55" t="str">
        <f t="shared" ca="1" si="31"/>
        <v>1 группа</v>
      </c>
      <c r="Y677" s="55" t="str">
        <f t="shared" ca="1" si="32"/>
        <v>1 подгруппа</v>
      </c>
      <c r="Z677" s="55"/>
      <c r="AA677" s="55" t="s">
        <v>22</v>
      </c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</row>
    <row r="678" spans="1:57" ht="51" x14ac:dyDescent="0.25">
      <c r="A678" s="57">
        <v>5762</v>
      </c>
      <c r="B678" s="54">
        <v>2018</v>
      </c>
      <c r="C678" s="55" t="s">
        <v>35</v>
      </c>
      <c r="D678" s="55" t="s">
        <v>93</v>
      </c>
      <c r="E678" s="55" t="s">
        <v>28</v>
      </c>
      <c r="F678" s="55" t="s">
        <v>23</v>
      </c>
      <c r="G678" s="56">
        <v>0.75</v>
      </c>
      <c r="H678" s="57">
        <v>17248</v>
      </c>
      <c r="I678" s="55" t="s">
        <v>250</v>
      </c>
      <c r="J678" s="57"/>
      <c r="K678" s="57"/>
      <c r="L678" s="57"/>
      <c r="M678" s="57"/>
      <c r="N678" s="58"/>
      <c r="O678" s="58"/>
      <c r="P678" s="58"/>
      <c r="Q678" s="58"/>
      <c r="R678" s="58"/>
      <c r="S678" s="58"/>
      <c r="T678" s="61"/>
      <c r="U678" s="57"/>
      <c r="V678" s="57">
        <v>44</v>
      </c>
      <c r="W678" s="57">
        <f t="shared" ca="1" si="30"/>
        <v>10</v>
      </c>
      <c r="X678" s="55" t="str">
        <f t="shared" ca="1" si="31"/>
        <v>1 группа</v>
      </c>
      <c r="Y678" s="55" t="str">
        <f t="shared" ca="1" si="32"/>
        <v>1 подгруппа</v>
      </c>
      <c r="Z678" s="55"/>
      <c r="AA678" s="55" t="s">
        <v>22</v>
      </c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</row>
    <row r="679" spans="1:57" ht="38.25" x14ac:dyDescent="0.25">
      <c r="A679" s="57">
        <v>5762</v>
      </c>
      <c r="B679" s="54">
        <v>2018</v>
      </c>
      <c r="C679" s="55" t="s">
        <v>35</v>
      </c>
      <c r="D679" s="55" t="s">
        <v>93</v>
      </c>
      <c r="E679" s="55" t="s">
        <v>28</v>
      </c>
      <c r="F679" s="55" t="s">
        <v>23</v>
      </c>
      <c r="G679" s="56">
        <v>0.75</v>
      </c>
      <c r="H679" s="57">
        <v>17248</v>
      </c>
      <c r="I679" s="55" t="s">
        <v>373</v>
      </c>
      <c r="J679" s="57"/>
      <c r="K679" s="57"/>
      <c r="L679" s="57"/>
      <c r="M679" s="57"/>
      <c r="N679" s="58"/>
      <c r="O679" s="58"/>
      <c r="P679" s="58"/>
      <c r="Q679" s="58"/>
      <c r="R679" s="58"/>
      <c r="S679" s="58"/>
      <c r="T679" s="61"/>
      <c r="U679" s="57">
        <v>8</v>
      </c>
      <c r="V679" s="57"/>
      <c r="W679" s="57">
        <f t="shared" ca="1" si="30"/>
        <v>10</v>
      </c>
      <c r="X679" s="55" t="str">
        <f t="shared" ca="1" si="31"/>
        <v>1 группа</v>
      </c>
      <c r="Y679" s="55" t="str">
        <f t="shared" ca="1" si="32"/>
        <v>1 подгруппа</v>
      </c>
      <c r="Z679" s="55"/>
      <c r="AA679" s="55" t="s">
        <v>22</v>
      </c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</row>
    <row r="680" spans="1:57" ht="38.25" x14ac:dyDescent="0.25">
      <c r="A680" s="57">
        <v>5762</v>
      </c>
      <c r="B680" s="54">
        <v>2018</v>
      </c>
      <c r="C680" s="55" t="s">
        <v>35</v>
      </c>
      <c r="D680" s="55" t="s">
        <v>93</v>
      </c>
      <c r="E680" s="55" t="s">
        <v>28</v>
      </c>
      <c r="F680" s="55" t="s">
        <v>23</v>
      </c>
      <c r="G680" s="56">
        <v>0.75</v>
      </c>
      <c r="H680" s="57">
        <v>17248</v>
      </c>
      <c r="I680" s="55" t="s">
        <v>374</v>
      </c>
      <c r="J680" s="57"/>
      <c r="K680" s="57"/>
      <c r="L680" s="57"/>
      <c r="M680" s="57"/>
      <c r="N680" s="58"/>
      <c r="O680" s="58"/>
      <c r="P680" s="58"/>
      <c r="Q680" s="58"/>
      <c r="R680" s="58"/>
      <c r="S680" s="58"/>
      <c r="T680" s="61"/>
      <c r="U680" s="57">
        <v>8</v>
      </c>
      <c r="V680" s="57"/>
      <c r="W680" s="57">
        <f t="shared" ca="1" si="30"/>
        <v>10</v>
      </c>
      <c r="X680" s="55" t="str">
        <f t="shared" ca="1" si="31"/>
        <v>1 группа</v>
      </c>
      <c r="Y680" s="55" t="str">
        <f t="shared" ca="1" si="32"/>
        <v>1 подгруппа</v>
      </c>
      <c r="Z680" s="55"/>
      <c r="AA680" s="55" t="s">
        <v>22</v>
      </c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</row>
    <row r="681" spans="1:57" ht="38.25" x14ac:dyDescent="0.25">
      <c r="A681" s="57">
        <v>5762</v>
      </c>
      <c r="B681" s="54">
        <v>2018</v>
      </c>
      <c r="C681" s="55" t="s">
        <v>35</v>
      </c>
      <c r="D681" s="55" t="s">
        <v>93</v>
      </c>
      <c r="E681" s="55" t="s">
        <v>28</v>
      </c>
      <c r="F681" s="55" t="s">
        <v>23</v>
      </c>
      <c r="G681" s="56">
        <v>0.75</v>
      </c>
      <c r="H681" s="57">
        <v>17248</v>
      </c>
      <c r="I681" s="55" t="s">
        <v>251</v>
      </c>
      <c r="J681" s="57"/>
      <c r="K681" s="57"/>
      <c r="L681" s="57"/>
      <c r="M681" s="57"/>
      <c r="N681" s="58"/>
      <c r="O681" s="58"/>
      <c r="P681" s="58"/>
      <c r="Q681" s="58"/>
      <c r="R681" s="58"/>
      <c r="S681" s="58"/>
      <c r="T681" s="61"/>
      <c r="U681" s="57">
        <v>4</v>
      </c>
      <c r="V681" s="57"/>
      <c r="W681" s="57">
        <f t="shared" ca="1" si="30"/>
        <v>10</v>
      </c>
      <c r="X681" s="55" t="str">
        <f t="shared" ca="1" si="31"/>
        <v>1 группа</v>
      </c>
      <c r="Y681" s="55" t="str">
        <f t="shared" ca="1" si="32"/>
        <v>1 подгруппа</v>
      </c>
      <c r="Z681" s="55"/>
      <c r="AA681" s="55" t="s">
        <v>22</v>
      </c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</row>
    <row r="682" spans="1:57" ht="25.5" x14ac:dyDescent="0.25">
      <c r="A682" s="57">
        <v>5762</v>
      </c>
      <c r="B682" s="54">
        <v>2018</v>
      </c>
      <c r="C682" s="55" t="s">
        <v>35</v>
      </c>
      <c r="D682" s="55" t="s">
        <v>135</v>
      </c>
      <c r="E682" s="55" t="s">
        <v>20</v>
      </c>
      <c r="F682" s="55" t="s">
        <v>82</v>
      </c>
      <c r="G682" s="56">
        <v>1</v>
      </c>
      <c r="H682" s="57">
        <v>17248</v>
      </c>
      <c r="I682" s="55" t="s">
        <v>256</v>
      </c>
      <c r="J682" s="57"/>
      <c r="K682" s="57">
        <v>20</v>
      </c>
      <c r="L682" s="57"/>
      <c r="M682" s="57">
        <v>1</v>
      </c>
      <c r="N682" s="58"/>
      <c r="O682" s="58"/>
      <c r="P682" s="58"/>
      <c r="Q682" s="58"/>
      <c r="R682" s="58"/>
      <c r="S682" s="58"/>
      <c r="T682" s="61"/>
      <c r="U682" s="57"/>
      <c r="V682" s="57"/>
      <c r="W682" s="57">
        <f t="shared" ca="1" si="30"/>
        <v>10</v>
      </c>
      <c r="X682" s="55" t="str">
        <f t="shared" ca="1" si="31"/>
        <v>1 группа</v>
      </c>
      <c r="Y682" s="55" t="str">
        <f t="shared" ca="1" si="32"/>
        <v>1 подгруппа</v>
      </c>
      <c r="Z682" s="55"/>
      <c r="AA682" s="55" t="s">
        <v>22</v>
      </c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</row>
    <row r="683" spans="1:57" ht="38.25" x14ac:dyDescent="0.25">
      <c r="A683" s="57">
        <v>5762</v>
      </c>
      <c r="B683" s="54">
        <v>2018</v>
      </c>
      <c r="C683" s="55" t="s">
        <v>35</v>
      </c>
      <c r="D683" s="55" t="s">
        <v>135</v>
      </c>
      <c r="E683" s="55" t="s">
        <v>20</v>
      </c>
      <c r="F683" s="55" t="s">
        <v>82</v>
      </c>
      <c r="G683" s="56">
        <v>1</v>
      </c>
      <c r="H683" s="57">
        <v>17248</v>
      </c>
      <c r="I683" s="55" t="s">
        <v>260</v>
      </c>
      <c r="J683" s="57"/>
      <c r="K683" s="57">
        <v>9</v>
      </c>
      <c r="L683" s="57"/>
      <c r="M683" s="57">
        <v>1</v>
      </c>
      <c r="N683" s="58"/>
      <c r="O683" s="59">
        <v>1</v>
      </c>
      <c r="P683" s="58"/>
      <c r="Q683" s="58"/>
      <c r="R683" s="58"/>
      <c r="S683" s="58"/>
      <c r="T683" s="61"/>
      <c r="U683" s="57"/>
      <c r="V683" s="57"/>
      <c r="W683" s="57">
        <f t="shared" ca="1" si="30"/>
        <v>10</v>
      </c>
      <c r="X683" s="55" t="str">
        <f t="shared" ca="1" si="31"/>
        <v>1 группа</v>
      </c>
      <c r="Y683" s="55" t="str">
        <f t="shared" ca="1" si="32"/>
        <v>1 подгруппа</v>
      </c>
      <c r="Z683" s="55"/>
      <c r="AA683" s="55" t="s">
        <v>22</v>
      </c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</row>
    <row r="684" spans="1:57" ht="38.25" x14ac:dyDescent="0.25">
      <c r="A684" s="57">
        <v>5762</v>
      </c>
      <c r="B684" s="54">
        <v>2018</v>
      </c>
      <c r="C684" s="55" t="s">
        <v>35</v>
      </c>
      <c r="D684" s="55" t="s">
        <v>135</v>
      </c>
      <c r="E684" s="55" t="s">
        <v>20</v>
      </c>
      <c r="F684" s="55" t="s">
        <v>82</v>
      </c>
      <c r="G684" s="56">
        <v>1</v>
      </c>
      <c r="H684" s="57">
        <v>17248</v>
      </c>
      <c r="I684" s="55" t="s">
        <v>255</v>
      </c>
      <c r="J684" s="57"/>
      <c r="K684" s="57">
        <v>14</v>
      </c>
      <c r="L684" s="57"/>
      <c r="M684" s="57">
        <v>1</v>
      </c>
      <c r="N684" s="58"/>
      <c r="O684" s="58"/>
      <c r="P684" s="58"/>
      <c r="Q684" s="58"/>
      <c r="R684" s="58"/>
      <c r="S684" s="58"/>
      <c r="T684" s="61"/>
      <c r="U684" s="57"/>
      <c r="V684" s="57"/>
      <c r="W684" s="57">
        <f t="shared" ca="1" si="30"/>
        <v>10</v>
      </c>
      <c r="X684" s="55" t="str">
        <f t="shared" ca="1" si="31"/>
        <v>1 группа</v>
      </c>
      <c r="Y684" s="55" t="str">
        <f t="shared" ca="1" si="32"/>
        <v>1 подгруппа</v>
      </c>
      <c r="Z684" s="55"/>
      <c r="AA684" s="55" t="s">
        <v>22</v>
      </c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</row>
    <row r="685" spans="1:57" ht="38.25" x14ac:dyDescent="0.25">
      <c r="A685" s="57">
        <v>5762</v>
      </c>
      <c r="B685" s="54">
        <v>2018</v>
      </c>
      <c r="C685" s="55" t="s">
        <v>35</v>
      </c>
      <c r="D685" s="55" t="s">
        <v>381</v>
      </c>
      <c r="E685" s="55" t="s">
        <v>78</v>
      </c>
      <c r="F685" s="55" t="s">
        <v>375</v>
      </c>
      <c r="G685" s="56">
        <v>1</v>
      </c>
      <c r="H685" s="57">
        <v>17248</v>
      </c>
      <c r="I685" s="55" t="s">
        <v>235</v>
      </c>
      <c r="J685" s="57"/>
      <c r="K685" s="57"/>
      <c r="L685" s="57"/>
      <c r="M685" s="57"/>
      <c r="N685" s="58"/>
      <c r="O685" s="58"/>
      <c r="P685" s="58"/>
      <c r="Q685" s="58"/>
      <c r="R685" s="58"/>
      <c r="S685" s="58"/>
      <c r="T685" s="61"/>
      <c r="U685" s="57">
        <v>35</v>
      </c>
      <c r="V685" s="57"/>
      <c r="W685" s="57">
        <f t="shared" ca="1" si="30"/>
        <v>10</v>
      </c>
      <c r="X685" s="55" t="str">
        <f t="shared" ca="1" si="31"/>
        <v>1 группа</v>
      </c>
      <c r="Y685" s="55" t="str">
        <f t="shared" ca="1" si="32"/>
        <v>1 подгруппа</v>
      </c>
      <c r="Z685" s="55"/>
      <c r="AA685" s="5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</row>
    <row r="686" spans="1:57" ht="38.25" x14ac:dyDescent="0.25">
      <c r="A686" s="57">
        <v>5762</v>
      </c>
      <c r="B686" s="54">
        <v>2018</v>
      </c>
      <c r="C686" s="55" t="s">
        <v>35</v>
      </c>
      <c r="D686" s="55" t="s">
        <v>117</v>
      </c>
      <c r="E686" s="55" t="s">
        <v>33</v>
      </c>
      <c r="F686" s="55" t="s">
        <v>25</v>
      </c>
      <c r="G686" s="56">
        <v>0.75</v>
      </c>
      <c r="H686" s="57">
        <v>17248</v>
      </c>
      <c r="I686" s="55" t="s">
        <v>235</v>
      </c>
      <c r="J686" s="57"/>
      <c r="K686" s="57"/>
      <c r="L686" s="57"/>
      <c r="M686" s="57"/>
      <c r="N686" s="58"/>
      <c r="O686" s="58"/>
      <c r="P686" s="58"/>
      <c r="Q686" s="58"/>
      <c r="R686" s="58"/>
      <c r="S686" s="58"/>
      <c r="T686" s="61"/>
      <c r="U686" s="57">
        <v>8</v>
      </c>
      <c r="V686" s="57"/>
      <c r="W686" s="57">
        <f t="shared" ca="1" si="30"/>
        <v>10</v>
      </c>
      <c r="X686" s="55" t="str">
        <f t="shared" ca="1" si="31"/>
        <v>1 группа</v>
      </c>
      <c r="Y686" s="55" t="str">
        <f t="shared" ca="1" si="32"/>
        <v>1 подгруппа</v>
      </c>
      <c r="Z686" s="55"/>
      <c r="AA686" s="55" t="s">
        <v>22</v>
      </c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</row>
    <row r="687" spans="1:57" ht="51" x14ac:dyDescent="0.25">
      <c r="A687" s="57">
        <v>5762</v>
      </c>
      <c r="B687" s="54">
        <v>2018</v>
      </c>
      <c r="C687" s="55" t="s">
        <v>35</v>
      </c>
      <c r="D687" s="55" t="s">
        <v>117</v>
      </c>
      <c r="E687" s="55" t="s">
        <v>33</v>
      </c>
      <c r="F687" s="55" t="s">
        <v>25</v>
      </c>
      <c r="G687" s="56">
        <v>0.75</v>
      </c>
      <c r="H687" s="57">
        <v>17248</v>
      </c>
      <c r="I687" s="55" t="s">
        <v>250</v>
      </c>
      <c r="J687" s="57"/>
      <c r="K687" s="57"/>
      <c r="L687" s="57"/>
      <c r="M687" s="57"/>
      <c r="N687" s="58"/>
      <c r="O687" s="58"/>
      <c r="P687" s="58"/>
      <c r="Q687" s="58"/>
      <c r="R687" s="58"/>
      <c r="S687" s="58"/>
      <c r="T687" s="61"/>
      <c r="U687" s="57"/>
      <c r="V687" s="57">
        <v>44</v>
      </c>
      <c r="W687" s="57">
        <f t="shared" ca="1" si="30"/>
        <v>10</v>
      </c>
      <c r="X687" s="55" t="str">
        <f t="shared" ca="1" si="31"/>
        <v>1 группа</v>
      </c>
      <c r="Y687" s="55" t="str">
        <f t="shared" ca="1" si="32"/>
        <v>1 подгруппа</v>
      </c>
      <c r="Z687" s="55"/>
      <c r="AA687" s="55" t="s">
        <v>22</v>
      </c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</row>
    <row r="688" spans="1:57" ht="38.25" x14ac:dyDescent="0.25">
      <c r="A688" s="57">
        <v>5762</v>
      </c>
      <c r="B688" s="54">
        <v>2018</v>
      </c>
      <c r="C688" s="55" t="s">
        <v>35</v>
      </c>
      <c r="D688" s="55" t="s">
        <v>117</v>
      </c>
      <c r="E688" s="55" t="s">
        <v>33</v>
      </c>
      <c r="F688" s="55" t="s">
        <v>25</v>
      </c>
      <c r="G688" s="56">
        <v>0.75</v>
      </c>
      <c r="H688" s="57">
        <v>17248</v>
      </c>
      <c r="I688" s="55" t="s">
        <v>373</v>
      </c>
      <c r="J688" s="57"/>
      <c r="K688" s="57"/>
      <c r="L688" s="57"/>
      <c r="M688" s="57"/>
      <c r="N688" s="58"/>
      <c r="O688" s="58"/>
      <c r="P688" s="58"/>
      <c r="Q688" s="58"/>
      <c r="R688" s="58"/>
      <c r="S688" s="58"/>
      <c r="T688" s="61"/>
      <c r="U688" s="57">
        <v>8</v>
      </c>
      <c r="V688" s="57"/>
      <c r="W688" s="57">
        <f t="shared" ca="1" si="30"/>
        <v>10</v>
      </c>
      <c r="X688" s="55" t="str">
        <f t="shared" ca="1" si="31"/>
        <v>1 группа</v>
      </c>
      <c r="Y688" s="55" t="str">
        <f t="shared" ca="1" si="32"/>
        <v>1 подгруппа</v>
      </c>
      <c r="Z688" s="55"/>
      <c r="AA688" s="55" t="s">
        <v>22</v>
      </c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</row>
    <row r="689" spans="1:57" ht="38.25" x14ac:dyDescent="0.25">
      <c r="A689" s="57">
        <v>5762</v>
      </c>
      <c r="B689" s="54">
        <v>2018</v>
      </c>
      <c r="C689" s="55" t="s">
        <v>35</v>
      </c>
      <c r="D689" s="55" t="s">
        <v>117</v>
      </c>
      <c r="E689" s="55" t="s">
        <v>33</v>
      </c>
      <c r="F689" s="55" t="s">
        <v>25</v>
      </c>
      <c r="G689" s="56">
        <v>0.75</v>
      </c>
      <c r="H689" s="57">
        <v>17248</v>
      </c>
      <c r="I689" s="55" t="s">
        <v>374</v>
      </c>
      <c r="J689" s="57"/>
      <c r="K689" s="57"/>
      <c r="L689" s="57"/>
      <c r="M689" s="57"/>
      <c r="N689" s="58"/>
      <c r="O689" s="58"/>
      <c r="P689" s="58"/>
      <c r="Q689" s="58"/>
      <c r="R689" s="58"/>
      <c r="S689" s="58"/>
      <c r="T689" s="61"/>
      <c r="U689" s="57">
        <v>4</v>
      </c>
      <c r="V689" s="57"/>
      <c r="W689" s="57">
        <f t="shared" ca="1" si="30"/>
        <v>10</v>
      </c>
      <c r="X689" s="55" t="str">
        <f t="shared" ca="1" si="31"/>
        <v>1 группа</v>
      </c>
      <c r="Y689" s="55" t="str">
        <f t="shared" ca="1" si="32"/>
        <v>1 подгруппа</v>
      </c>
      <c r="Z689" s="55"/>
      <c r="AA689" s="55" t="s">
        <v>61</v>
      </c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</row>
    <row r="690" spans="1:57" ht="38.25" x14ac:dyDescent="0.25">
      <c r="A690" s="57">
        <v>5762</v>
      </c>
      <c r="B690" s="54">
        <v>2018</v>
      </c>
      <c r="C690" s="55" t="s">
        <v>35</v>
      </c>
      <c r="D690" s="55" t="s">
        <v>117</v>
      </c>
      <c r="E690" s="55" t="s">
        <v>33</v>
      </c>
      <c r="F690" s="55" t="s">
        <v>25</v>
      </c>
      <c r="G690" s="56">
        <v>0.75</v>
      </c>
      <c r="H690" s="57">
        <v>17248</v>
      </c>
      <c r="I690" s="55" t="s">
        <v>251</v>
      </c>
      <c r="J690" s="57"/>
      <c r="K690" s="57"/>
      <c r="L690" s="57"/>
      <c r="M690" s="57"/>
      <c r="N690" s="58"/>
      <c r="O690" s="58"/>
      <c r="P690" s="58"/>
      <c r="Q690" s="58"/>
      <c r="R690" s="58"/>
      <c r="S690" s="58"/>
      <c r="T690" s="61"/>
      <c r="U690" s="57">
        <v>4</v>
      </c>
      <c r="V690" s="57"/>
      <c r="W690" s="57">
        <f t="shared" ca="1" si="30"/>
        <v>10</v>
      </c>
      <c r="X690" s="55" t="str">
        <f t="shared" ca="1" si="31"/>
        <v>1 группа</v>
      </c>
      <c r="Y690" s="55" t="str">
        <f t="shared" ca="1" si="32"/>
        <v>1 подгруппа</v>
      </c>
      <c r="Z690" s="55"/>
      <c r="AA690" s="55" t="s">
        <v>22</v>
      </c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</row>
    <row r="691" spans="1:57" ht="38.25" x14ac:dyDescent="0.25">
      <c r="A691" s="57">
        <v>5762</v>
      </c>
      <c r="B691" s="54">
        <v>2018</v>
      </c>
      <c r="C691" s="55" t="s">
        <v>35</v>
      </c>
      <c r="D691" s="55" t="s">
        <v>380</v>
      </c>
      <c r="E691" s="55" t="s">
        <v>26</v>
      </c>
      <c r="F691" s="55" t="s">
        <v>375</v>
      </c>
      <c r="G691" s="56">
        <v>1</v>
      </c>
      <c r="H691" s="57">
        <v>17248</v>
      </c>
      <c r="I691" s="55" t="s">
        <v>261</v>
      </c>
      <c r="J691" s="57">
        <v>4</v>
      </c>
      <c r="K691" s="57">
        <v>14</v>
      </c>
      <c r="L691" s="57"/>
      <c r="M691" s="57">
        <v>1</v>
      </c>
      <c r="N691" s="58"/>
      <c r="O691" s="58"/>
      <c r="P691" s="59">
        <v>1</v>
      </c>
      <c r="Q691" s="58"/>
      <c r="R691" s="58"/>
      <c r="S691" s="58"/>
      <c r="T691" s="61"/>
      <c r="U691" s="57"/>
      <c r="V691" s="57"/>
      <c r="W691" s="57">
        <f t="shared" ca="1" si="30"/>
        <v>10</v>
      </c>
      <c r="X691" s="55" t="str">
        <f t="shared" ca="1" si="31"/>
        <v>1 группа</v>
      </c>
      <c r="Y691" s="55" t="str">
        <f t="shared" ca="1" si="32"/>
        <v>1 подгруппа</v>
      </c>
      <c r="Z691" s="55"/>
      <c r="AA691" s="55" t="s">
        <v>22</v>
      </c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</row>
    <row r="692" spans="1:57" ht="38.25" x14ac:dyDescent="0.25">
      <c r="A692" s="57">
        <v>5763</v>
      </c>
      <c r="B692" s="54">
        <v>2017</v>
      </c>
      <c r="C692" s="55" t="s">
        <v>35</v>
      </c>
      <c r="D692" s="55" t="s">
        <v>73</v>
      </c>
      <c r="E692" s="55" t="s">
        <v>20</v>
      </c>
      <c r="F692" s="55" t="s">
        <v>21</v>
      </c>
      <c r="G692" s="56">
        <v>1</v>
      </c>
      <c r="H692" s="57">
        <v>16485</v>
      </c>
      <c r="I692" s="55" t="s">
        <v>228</v>
      </c>
      <c r="J692" s="57">
        <v>2</v>
      </c>
      <c r="K692" s="57">
        <v>12</v>
      </c>
      <c r="L692" s="57">
        <v>24</v>
      </c>
      <c r="M692" s="57">
        <v>1</v>
      </c>
      <c r="N692" s="58"/>
      <c r="O692" s="58"/>
      <c r="P692" s="58"/>
      <c r="Q692" s="58"/>
      <c r="R692" s="58"/>
      <c r="S692" s="58"/>
      <c r="T692" s="61"/>
      <c r="U692" s="57"/>
      <c r="V692" s="57"/>
      <c r="W692" s="57">
        <f t="shared" ca="1" si="30"/>
        <v>20</v>
      </c>
      <c r="X692" s="55" t="str">
        <f t="shared" ca="1" si="31"/>
        <v>1 группа</v>
      </c>
      <c r="Y692" s="55" t="str">
        <f t="shared" ca="1" si="32"/>
        <v>2 подгруппы</v>
      </c>
      <c r="Z692" s="55"/>
      <c r="AA692" s="55" t="s">
        <v>22</v>
      </c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</row>
    <row r="693" spans="1:57" ht="38.25" x14ac:dyDescent="0.25">
      <c r="A693" s="57">
        <v>6369</v>
      </c>
      <c r="B693" s="54">
        <v>2018</v>
      </c>
      <c r="C693" s="55" t="s">
        <v>35</v>
      </c>
      <c r="D693" s="55" t="s">
        <v>130</v>
      </c>
      <c r="E693" s="55" t="s">
        <v>26</v>
      </c>
      <c r="F693" s="55" t="s">
        <v>25</v>
      </c>
      <c r="G693" s="56">
        <v>1</v>
      </c>
      <c r="H693" s="57">
        <v>17047</v>
      </c>
      <c r="I693" s="55" t="s">
        <v>228</v>
      </c>
      <c r="J693" s="57"/>
      <c r="K693" s="57">
        <v>6</v>
      </c>
      <c r="L693" s="57"/>
      <c r="M693" s="57"/>
      <c r="N693" s="58"/>
      <c r="O693" s="58"/>
      <c r="P693" s="58"/>
      <c r="Q693" s="58"/>
      <c r="R693" s="58"/>
      <c r="S693" s="58"/>
      <c r="T693" s="61"/>
      <c r="U693" s="57"/>
      <c r="V693" s="57"/>
      <c r="W693" s="57">
        <f t="shared" ca="1" si="30"/>
        <v>8</v>
      </c>
      <c r="X693" s="55" t="str">
        <f t="shared" ca="1" si="31"/>
        <v>1 группа</v>
      </c>
      <c r="Y693" s="55" t="str">
        <f t="shared" ca="1" si="32"/>
        <v>1 подгруппа</v>
      </c>
      <c r="Z693" s="55"/>
      <c r="AA693" s="55" t="s">
        <v>22</v>
      </c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</row>
    <row r="694" spans="1:57" ht="38.25" x14ac:dyDescent="0.25">
      <c r="A694" s="57">
        <v>6369</v>
      </c>
      <c r="B694" s="54">
        <v>2018</v>
      </c>
      <c r="C694" s="55" t="s">
        <v>35</v>
      </c>
      <c r="D694" s="55" t="s">
        <v>93</v>
      </c>
      <c r="E694" s="55" t="s">
        <v>28</v>
      </c>
      <c r="F694" s="55" t="s">
        <v>23</v>
      </c>
      <c r="G694" s="56">
        <v>0.75</v>
      </c>
      <c r="H694" s="57">
        <v>17047</v>
      </c>
      <c r="I694" s="55" t="s">
        <v>228</v>
      </c>
      <c r="J694" s="57">
        <v>2</v>
      </c>
      <c r="K694" s="57"/>
      <c r="L694" s="57"/>
      <c r="M694" s="57">
        <v>1</v>
      </c>
      <c r="N694" s="58"/>
      <c r="O694" s="58"/>
      <c r="P694" s="58"/>
      <c r="Q694" s="58"/>
      <c r="R694" s="58"/>
      <c r="S694" s="58"/>
      <c r="T694" s="61"/>
      <c r="U694" s="57"/>
      <c r="V694" s="57"/>
      <c r="W694" s="57">
        <f t="shared" ca="1" si="30"/>
        <v>42</v>
      </c>
      <c r="X694" s="55" t="str">
        <f t="shared" ca="1" si="31"/>
        <v>2 группы</v>
      </c>
      <c r="Y694" s="55" t="str">
        <f t="shared" ca="1" si="32"/>
        <v>3 подгруппы</v>
      </c>
      <c r="Z694" s="55"/>
      <c r="AA694" s="55" t="s">
        <v>22</v>
      </c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</row>
    <row r="695" spans="1:57" ht="38.25" x14ac:dyDescent="0.25">
      <c r="A695" s="57">
        <v>6369</v>
      </c>
      <c r="B695" s="54">
        <v>2018</v>
      </c>
      <c r="C695" s="55" t="s">
        <v>35</v>
      </c>
      <c r="D695" s="55" t="s">
        <v>135</v>
      </c>
      <c r="E695" s="55" t="s">
        <v>20</v>
      </c>
      <c r="F695" s="55" t="s">
        <v>82</v>
      </c>
      <c r="G695" s="56">
        <v>1</v>
      </c>
      <c r="H695" s="57">
        <v>17047</v>
      </c>
      <c r="I695" s="55" t="s">
        <v>228</v>
      </c>
      <c r="J695" s="57"/>
      <c r="K695" s="57"/>
      <c r="L695" s="57">
        <v>24</v>
      </c>
      <c r="M695" s="57"/>
      <c r="N695" s="58"/>
      <c r="O695" s="58"/>
      <c r="P695" s="58"/>
      <c r="Q695" s="58"/>
      <c r="R695" s="58"/>
      <c r="S695" s="58"/>
      <c r="T695" s="61"/>
      <c r="U695" s="57"/>
      <c r="V695" s="57"/>
      <c r="W695" s="57">
        <f t="shared" ca="1" si="30"/>
        <v>24</v>
      </c>
      <c r="X695" s="55" t="str">
        <f t="shared" ca="1" si="31"/>
        <v>1 группа</v>
      </c>
      <c r="Y695" s="55" t="str">
        <f t="shared" ca="1" si="32"/>
        <v>2 подгруппы</v>
      </c>
      <c r="Z695" s="55"/>
      <c r="AA695" s="55" t="s">
        <v>61</v>
      </c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</row>
    <row r="696" spans="1:57" ht="38.25" x14ac:dyDescent="0.25">
      <c r="A696" s="57">
        <v>6369</v>
      </c>
      <c r="B696" s="54">
        <v>2018</v>
      </c>
      <c r="C696" s="55" t="s">
        <v>35</v>
      </c>
      <c r="D696" s="55" t="s">
        <v>135</v>
      </c>
      <c r="E696" s="55" t="s">
        <v>20</v>
      </c>
      <c r="F696" s="55" t="s">
        <v>82</v>
      </c>
      <c r="G696" s="56">
        <v>1</v>
      </c>
      <c r="H696" s="57">
        <v>17047</v>
      </c>
      <c r="I696" s="55" t="s">
        <v>228</v>
      </c>
      <c r="J696" s="57"/>
      <c r="K696" s="57">
        <v>6</v>
      </c>
      <c r="L696" s="57"/>
      <c r="M696" s="57"/>
      <c r="N696" s="58"/>
      <c r="O696" s="58"/>
      <c r="P696" s="58"/>
      <c r="Q696" s="58"/>
      <c r="R696" s="58"/>
      <c r="S696" s="58"/>
      <c r="T696" s="61"/>
      <c r="U696" s="57"/>
      <c r="V696" s="57"/>
      <c r="W696" s="57">
        <f t="shared" ca="1" si="30"/>
        <v>20</v>
      </c>
      <c r="X696" s="55" t="str">
        <f t="shared" ca="1" si="31"/>
        <v>1 группа</v>
      </c>
      <c r="Y696" s="55" t="str">
        <f t="shared" ca="1" si="32"/>
        <v>2 подгруппы</v>
      </c>
      <c r="Z696" s="55"/>
      <c r="AA696" s="55" t="s">
        <v>22</v>
      </c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</row>
    <row r="697" spans="1:57" ht="38.25" x14ac:dyDescent="0.25">
      <c r="A697" s="57">
        <v>6370</v>
      </c>
      <c r="B697" s="54">
        <v>2018</v>
      </c>
      <c r="C697" s="55" t="s">
        <v>35</v>
      </c>
      <c r="D697" s="55" t="s">
        <v>70</v>
      </c>
      <c r="E697" s="55" t="s">
        <v>28</v>
      </c>
      <c r="F697" s="55" t="s">
        <v>23</v>
      </c>
      <c r="G697" s="56">
        <v>1</v>
      </c>
      <c r="H697" s="57">
        <v>17048</v>
      </c>
      <c r="I697" s="55" t="s">
        <v>235</v>
      </c>
      <c r="J697" s="57"/>
      <c r="K697" s="57"/>
      <c r="L697" s="57"/>
      <c r="M697" s="57"/>
      <c r="N697" s="58"/>
      <c r="O697" s="58"/>
      <c r="P697" s="58"/>
      <c r="Q697" s="58"/>
      <c r="R697" s="58"/>
      <c r="S697" s="58"/>
      <c r="T697" s="61"/>
      <c r="U697" s="57">
        <v>8</v>
      </c>
      <c r="V697" s="57"/>
      <c r="W697" s="57">
        <f t="shared" ca="1" si="30"/>
        <v>10</v>
      </c>
      <c r="X697" s="55" t="str">
        <f t="shared" ca="1" si="31"/>
        <v>1 группа</v>
      </c>
      <c r="Y697" s="55" t="str">
        <f t="shared" ca="1" si="32"/>
        <v>1 подгруппа</v>
      </c>
      <c r="Z697" s="55"/>
      <c r="AA697" s="55" t="s">
        <v>61</v>
      </c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</row>
    <row r="698" spans="1:57" ht="38.25" x14ac:dyDescent="0.25">
      <c r="A698" s="57">
        <v>6370</v>
      </c>
      <c r="B698" s="54">
        <v>2018</v>
      </c>
      <c r="C698" s="55" t="s">
        <v>35</v>
      </c>
      <c r="D698" s="55" t="s">
        <v>70</v>
      </c>
      <c r="E698" s="55" t="s">
        <v>28</v>
      </c>
      <c r="F698" s="55" t="s">
        <v>23</v>
      </c>
      <c r="G698" s="56">
        <v>1</v>
      </c>
      <c r="H698" s="57">
        <v>17048</v>
      </c>
      <c r="I698" s="55" t="s">
        <v>373</v>
      </c>
      <c r="J698" s="57"/>
      <c r="K698" s="57"/>
      <c r="L698" s="57"/>
      <c r="M698" s="57"/>
      <c r="N698" s="58"/>
      <c r="O698" s="58"/>
      <c r="P698" s="58"/>
      <c r="Q698" s="58"/>
      <c r="R698" s="58"/>
      <c r="S698" s="58"/>
      <c r="T698" s="61"/>
      <c r="U698" s="57">
        <v>5</v>
      </c>
      <c r="V698" s="57"/>
      <c r="W698" s="57">
        <f t="shared" ca="1" si="30"/>
        <v>10</v>
      </c>
      <c r="X698" s="55" t="str">
        <f t="shared" ca="1" si="31"/>
        <v>1 группа</v>
      </c>
      <c r="Y698" s="55" t="str">
        <f t="shared" ca="1" si="32"/>
        <v>1 подгруппа</v>
      </c>
      <c r="Z698" s="55"/>
      <c r="AA698" s="55" t="s">
        <v>61</v>
      </c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</row>
    <row r="699" spans="1:57" ht="25.5" x14ac:dyDescent="0.25">
      <c r="A699" s="57">
        <v>6370</v>
      </c>
      <c r="B699" s="54">
        <v>2018</v>
      </c>
      <c r="C699" s="55" t="s">
        <v>35</v>
      </c>
      <c r="D699" s="55" t="s">
        <v>70</v>
      </c>
      <c r="E699" s="55" t="s">
        <v>28</v>
      </c>
      <c r="F699" s="55" t="s">
        <v>23</v>
      </c>
      <c r="G699" s="56">
        <v>1</v>
      </c>
      <c r="H699" s="57">
        <v>17048</v>
      </c>
      <c r="I699" s="55" t="s">
        <v>302</v>
      </c>
      <c r="J699" s="57"/>
      <c r="K699" s="57"/>
      <c r="L699" s="57"/>
      <c r="M699" s="57"/>
      <c r="N699" s="58"/>
      <c r="O699" s="58"/>
      <c r="P699" s="58"/>
      <c r="Q699" s="58"/>
      <c r="R699" s="58"/>
      <c r="S699" s="58"/>
      <c r="T699" s="61"/>
      <c r="U699" s="57"/>
      <c r="V699" s="57">
        <v>18</v>
      </c>
      <c r="W699" s="57">
        <f t="shared" ca="1" si="30"/>
        <v>10</v>
      </c>
      <c r="X699" s="55" t="str">
        <f t="shared" ca="1" si="31"/>
        <v>1 группа</v>
      </c>
      <c r="Y699" s="55" t="str">
        <f t="shared" ca="1" si="32"/>
        <v>1 подгруппа</v>
      </c>
      <c r="Z699" s="55"/>
      <c r="AA699" s="55" t="s">
        <v>61</v>
      </c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</row>
    <row r="700" spans="1:57" ht="38.25" x14ac:dyDescent="0.25">
      <c r="A700" s="57">
        <v>6370</v>
      </c>
      <c r="B700" s="54">
        <v>2018</v>
      </c>
      <c r="C700" s="55" t="s">
        <v>35</v>
      </c>
      <c r="D700" s="55" t="s">
        <v>72</v>
      </c>
      <c r="E700" s="55" t="s">
        <v>26</v>
      </c>
      <c r="F700" s="55" t="s">
        <v>25</v>
      </c>
      <c r="G700" s="56">
        <v>1</v>
      </c>
      <c r="H700" s="57">
        <v>17048</v>
      </c>
      <c r="I700" s="55" t="s">
        <v>235</v>
      </c>
      <c r="J700" s="57"/>
      <c r="K700" s="57"/>
      <c r="L700" s="57"/>
      <c r="M700" s="57"/>
      <c r="N700" s="58"/>
      <c r="O700" s="58"/>
      <c r="P700" s="58"/>
      <c r="Q700" s="58"/>
      <c r="R700" s="58"/>
      <c r="S700" s="58"/>
      <c r="T700" s="61"/>
      <c r="U700" s="57">
        <v>15</v>
      </c>
      <c r="V700" s="57"/>
      <c r="W700" s="57">
        <f t="shared" ca="1" si="30"/>
        <v>10</v>
      </c>
      <c r="X700" s="55" t="str">
        <f t="shared" ca="1" si="31"/>
        <v>1 группа</v>
      </c>
      <c r="Y700" s="55" t="str">
        <f t="shared" ca="1" si="32"/>
        <v>1 подгруппа</v>
      </c>
      <c r="Z700" s="55"/>
      <c r="AA700" s="55" t="s">
        <v>22</v>
      </c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</row>
    <row r="701" spans="1:57" ht="38.25" x14ac:dyDescent="0.25">
      <c r="A701" s="57">
        <v>6370</v>
      </c>
      <c r="B701" s="54">
        <v>2018</v>
      </c>
      <c r="C701" s="55" t="s">
        <v>35</v>
      </c>
      <c r="D701" s="55" t="s">
        <v>72</v>
      </c>
      <c r="E701" s="55" t="s">
        <v>26</v>
      </c>
      <c r="F701" s="55" t="s">
        <v>25</v>
      </c>
      <c r="G701" s="56">
        <v>1</v>
      </c>
      <c r="H701" s="57">
        <v>17048</v>
      </c>
      <c r="I701" s="55" t="s">
        <v>373</v>
      </c>
      <c r="J701" s="57"/>
      <c r="K701" s="57"/>
      <c r="L701" s="57"/>
      <c r="M701" s="57"/>
      <c r="N701" s="58"/>
      <c r="O701" s="58"/>
      <c r="P701" s="58"/>
      <c r="Q701" s="58"/>
      <c r="R701" s="58"/>
      <c r="S701" s="58"/>
      <c r="T701" s="61"/>
      <c r="U701" s="57">
        <v>10</v>
      </c>
      <c r="V701" s="57"/>
      <c r="W701" s="57">
        <f t="shared" ca="1" si="30"/>
        <v>10</v>
      </c>
      <c r="X701" s="55" t="str">
        <f t="shared" ca="1" si="31"/>
        <v>1 группа</v>
      </c>
      <c r="Y701" s="55" t="str">
        <f t="shared" ca="1" si="32"/>
        <v>1 подгруппа</v>
      </c>
      <c r="Z701" s="55"/>
      <c r="AA701" s="55" t="s">
        <v>22</v>
      </c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</row>
    <row r="702" spans="1:57" ht="25.5" x14ac:dyDescent="0.25">
      <c r="A702" s="57">
        <v>6370</v>
      </c>
      <c r="B702" s="54">
        <v>2018</v>
      </c>
      <c r="C702" s="55" t="s">
        <v>35</v>
      </c>
      <c r="D702" s="55" t="s">
        <v>72</v>
      </c>
      <c r="E702" s="55" t="s">
        <v>26</v>
      </c>
      <c r="F702" s="55" t="s">
        <v>25</v>
      </c>
      <c r="G702" s="56">
        <v>1</v>
      </c>
      <c r="H702" s="57">
        <v>17048</v>
      </c>
      <c r="I702" s="55" t="s">
        <v>302</v>
      </c>
      <c r="J702" s="57"/>
      <c r="K702" s="57"/>
      <c r="L702" s="57"/>
      <c r="M702" s="57"/>
      <c r="N702" s="58"/>
      <c r="O702" s="58"/>
      <c r="P702" s="58"/>
      <c r="Q702" s="58"/>
      <c r="R702" s="58"/>
      <c r="S702" s="58"/>
      <c r="T702" s="61"/>
      <c r="U702" s="57"/>
      <c r="V702" s="57">
        <v>36</v>
      </c>
      <c r="W702" s="57">
        <f t="shared" ca="1" si="30"/>
        <v>10</v>
      </c>
      <c r="X702" s="55" t="str">
        <f t="shared" ca="1" si="31"/>
        <v>1 группа</v>
      </c>
      <c r="Y702" s="55" t="str">
        <f t="shared" ca="1" si="32"/>
        <v>1 подгруппа</v>
      </c>
      <c r="Z702" s="55"/>
      <c r="AA702" s="55" t="s">
        <v>22</v>
      </c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</row>
    <row r="703" spans="1:57" ht="38.25" x14ac:dyDescent="0.25">
      <c r="A703" s="57">
        <v>6370</v>
      </c>
      <c r="B703" s="54">
        <v>2018</v>
      </c>
      <c r="C703" s="55" t="s">
        <v>35</v>
      </c>
      <c r="D703" s="55" t="s">
        <v>115</v>
      </c>
      <c r="E703" s="55" t="s">
        <v>20</v>
      </c>
      <c r="F703" s="55" t="s">
        <v>82</v>
      </c>
      <c r="G703" s="56">
        <v>0.25</v>
      </c>
      <c r="H703" s="57">
        <v>17048</v>
      </c>
      <c r="I703" s="55" t="s">
        <v>228</v>
      </c>
      <c r="J703" s="57"/>
      <c r="K703" s="57">
        <v>12</v>
      </c>
      <c r="L703" s="57">
        <v>12</v>
      </c>
      <c r="M703" s="57">
        <v>1</v>
      </c>
      <c r="N703" s="58"/>
      <c r="O703" s="59">
        <v>1</v>
      </c>
      <c r="P703" s="58"/>
      <c r="Q703" s="58"/>
      <c r="R703" s="58"/>
      <c r="S703" s="58"/>
      <c r="T703" s="61"/>
      <c r="U703" s="57"/>
      <c r="V703" s="57"/>
      <c r="W703" s="57">
        <f t="shared" ca="1" si="30"/>
        <v>10</v>
      </c>
      <c r="X703" s="55" t="str">
        <f t="shared" ca="1" si="31"/>
        <v>1 группа</v>
      </c>
      <c r="Y703" s="55" t="str">
        <f t="shared" ca="1" si="32"/>
        <v>1 подгруппа</v>
      </c>
      <c r="Z703" s="55"/>
      <c r="AA703" s="55" t="s">
        <v>22</v>
      </c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</row>
    <row r="704" spans="1:57" ht="38.25" x14ac:dyDescent="0.25">
      <c r="A704" s="57">
        <v>6370</v>
      </c>
      <c r="B704" s="54">
        <v>2018</v>
      </c>
      <c r="C704" s="55" t="s">
        <v>35</v>
      </c>
      <c r="D704" s="55" t="s">
        <v>115</v>
      </c>
      <c r="E704" s="55" t="s">
        <v>20</v>
      </c>
      <c r="F704" s="55" t="s">
        <v>82</v>
      </c>
      <c r="G704" s="56">
        <v>0.25</v>
      </c>
      <c r="H704" s="57">
        <v>17048</v>
      </c>
      <c r="I704" s="55" t="s">
        <v>237</v>
      </c>
      <c r="J704" s="57"/>
      <c r="K704" s="57">
        <v>6</v>
      </c>
      <c r="L704" s="57"/>
      <c r="M704" s="57">
        <v>1</v>
      </c>
      <c r="N704" s="58"/>
      <c r="O704" s="59">
        <v>1</v>
      </c>
      <c r="P704" s="58"/>
      <c r="Q704" s="58"/>
      <c r="R704" s="58"/>
      <c r="S704" s="58"/>
      <c r="T704" s="61"/>
      <c r="U704" s="57"/>
      <c r="V704" s="57"/>
      <c r="W704" s="57">
        <f t="shared" ca="1" si="30"/>
        <v>10</v>
      </c>
      <c r="X704" s="55" t="str">
        <f t="shared" ca="1" si="31"/>
        <v>1 группа</v>
      </c>
      <c r="Y704" s="55" t="str">
        <f t="shared" ca="1" si="32"/>
        <v>1 подгруппа</v>
      </c>
      <c r="Z704" s="55"/>
      <c r="AA704" s="55" t="s">
        <v>22</v>
      </c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</row>
    <row r="705" spans="1:57" ht="38.25" x14ac:dyDescent="0.25">
      <c r="A705" s="57">
        <v>6370</v>
      </c>
      <c r="B705" s="54">
        <v>2018</v>
      </c>
      <c r="C705" s="55" t="s">
        <v>35</v>
      </c>
      <c r="D705" s="55" t="s">
        <v>190</v>
      </c>
      <c r="E705" s="55" t="s">
        <v>26</v>
      </c>
      <c r="F705" s="55" t="s">
        <v>25</v>
      </c>
      <c r="G705" s="56">
        <v>1</v>
      </c>
      <c r="H705" s="57">
        <v>17048</v>
      </c>
      <c r="I705" s="55" t="s">
        <v>235</v>
      </c>
      <c r="J705" s="57"/>
      <c r="K705" s="57"/>
      <c r="L705" s="57"/>
      <c r="M705" s="57"/>
      <c r="N705" s="58"/>
      <c r="O705" s="58"/>
      <c r="P705" s="58"/>
      <c r="Q705" s="58"/>
      <c r="R705" s="58"/>
      <c r="S705" s="58"/>
      <c r="T705" s="61"/>
      <c r="U705" s="57">
        <v>8</v>
      </c>
      <c r="V705" s="57"/>
      <c r="W705" s="57">
        <f t="shared" ca="1" si="30"/>
        <v>10</v>
      </c>
      <c r="X705" s="55" t="str">
        <f t="shared" ca="1" si="31"/>
        <v>1 группа</v>
      </c>
      <c r="Y705" s="55" t="str">
        <f t="shared" ca="1" si="32"/>
        <v>1 подгруппа</v>
      </c>
      <c r="Z705" s="55"/>
      <c r="AA705" s="55" t="s">
        <v>22</v>
      </c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</row>
    <row r="706" spans="1:57" ht="38.25" x14ac:dyDescent="0.25">
      <c r="A706" s="57">
        <v>6370</v>
      </c>
      <c r="B706" s="54">
        <v>2018</v>
      </c>
      <c r="C706" s="55" t="s">
        <v>35</v>
      </c>
      <c r="D706" s="55" t="s">
        <v>190</v>
      </c>
      <c r="E706" s="55" t="s">
        <v>26</v>
      </c>
      <c r="F706" s="55" t="s">
        <v>25</v>
      </c>
      <c r="G706" s="56">
        <v>1</v>
      </c>
      <c r="H706" s="57">
        <v>17048</v>
      </c>
      <c r="I706" s="55" t="s">
        <v>373</v>
      </c>
      <c r="J706" s="57"/>
      <c r="K706" s="57"/>
      <c r="L706" s="57"/>
      <c r="M706" s="57"/>
      <c r="N706" s="58"/>
      <c r="O706" s="58"/>
      <c r="P706" s="58"/>
      <c r="Q706" s="58"/>
      <c r="R706" s="58"/>
      <c r="S706" s="58"/>
      <c r="T706" s="61"/>
      <c r="U706" s="57">
        <v>5</v>
      </c>
      <c r="V706" s="57"/>
      <c r="W706" s="57">
        <f t="shared" ca="1" si="30"/>
        <v>10</v>
      </c>
      <c r="X706" s="55" t="str">
        <f t="shared" ca="1" si="31"/>
        <v>1 группа</v>
      </c>
      <c r="Y706" s="55" t="str">
        <f t="shared" ca="1" si="32"/>
        <v>1 подгруппа</v>
      </c>
      <c r="Z706" s="55"/>
      <c r="AA706" s="55" t="s">
        <v>61</v>
      </c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</row>
    <row r="707" spans="1:57" ht="25.5" x14ac:dyDescent="0.25">
      <c r="A707" s="57">
        <v>6370</v>
      </c>
      <c r="B707" s="54">
        <v>2018</v>
      </c>
      <c r="C707" s="55" t="s">
        <v>35</v>
      </c>
      <c r="D707" s="55" t="s">
        <v>190</v>
      </c>
      <c r="E707" s="55" t="s">
        <v>26</v>
      </c>
      <c r="F707" s="55" t="s">
        <v>25</v>
      </c>
      <c r="G707" s="56">
        <v>1</v>
      </c>
      <c r="H707" s="57">
        <v>17048</v>
      </c>
      <c r="I707" s="55" t="s">
        <v>302</v>
      </c>
      <c r="J707" s="57"/>
      <c r="K707" s="57"/>
      <c r="L707" s="57"/>
      <c r="M707" s="57"/>
      <c r="N707" s="58"/>
      <c r="O707" s="58"/>
      <c r="P707" s="58"/>
      <c r="Q707" s="58"/>
      <c r="R707" s="58"/>
      <c r="S707" s="58"/>
      <c r="T707" s="61"/>
      <c r="U707" s="57"/>
      <c r="V707" s="57">
        <v>18</v>
      </c>
      <c r="W707" s="57">
        <f t="shared" ca="1" si="30"/>
        <v>10</v>
      </c>
      <c r="X707" s="55" t="str">
        <f t="shared" ca="1" si="31"/>
        <v>1 группа</v>
      </c>
      <c r="Y707" s="55" t="str">
        <f t="shared" ca="1" si="32"/>
        <v>1 подгруппа</v>
      </c>
      <c r="Z707" s="55"/>
      <c r="AA707" s="55" t="s">
        <v>61</v>
      </c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</row>
    <row r="708" spans="1:57" ht="38.25" x14ac:dyDescent="0.25">
      <c r="A708" s="57">
        <v>6370</v>
      </c>
      <c r="B708" s="54">
        <v>2018</v>
      </c>
      <c r="C708" s="55" t="s">
        <v>35</v>
      </c>
      <c r="D708" s="55" t="s">
        <v>116</v>
      </c>
      <c r="E708" s="55" t="s">
        <v>28</v>
      </c>
      <c r="F708" s="55" t="s">
        <v>56</v>
      </c>
      <c r="G708" s="56">
        <v>1</v>
      </c>
      <c r="H708" s="57">
        <v>17048</v>
      </c>
      <c r="I708" s="55" t="s">
        <v>245</v>
      </c>
      <c r="J708" s="57">
        <v>4</v>
      </c>
      <c r="K708" s="57"/>
      <c r="L708" s="57"/>
      <c r="M708" s="57"/>
      <c r="N708" s="58"/>
      <c r="O708" s="58"/>
      <c r="P708" s="58"/>
      <c r="Q708" s="58"/>
      <c r="R708" s="58"/>
      <c r="S708" s="58"/>
      <c r="T708" s="61"/>
      <c r="U708" s="57"/>
      <c r="V708" s="57"/>
      <c r="W708" s="57">
        <f t="shared" ref="W708:W771" ca="1" si="33">IF($H708=$AD$4,$AD$11,IF($H708=$AE$4,$AE$11,IF($H708=$AF$4,$AF$11,IF($H708=$AG$4,$AG$11,IF($H708=$AH$4,$AH$11,IF($H708=$AI$4,$AI$11,IF($H708=$AJ$4,$AJ$11,IF($H708=$AK$4,$AK$11,IF($H708=$AL$4,$AL$11,IF($H708=$AM$4,$AM$11,IF($H708=$AN$4,$AN$11,IF($H708=$AO$4,$AO$11,IF($H708=$AP$4,$AP$11,IF($H708=$AQ$4,$AQ$11,IF($H708=$AR$4,$AR$11,IF($H708=$AS$4,$AS$11,IF($H708=$AT$4,$AT$11,IF($H708=$AU$4,$AU$11,IF($H708=$AV$4,$AV$11,IF($H708=$AW$4,$AW$11,IF($H708=$AX$4,$AX$11,IF($H708=$AY$4,$AY$11,IF($H708=$AZ$4,$AZ$11,IF($H708=$BA$4,$BA$11,IF($H708=$BB$4,$BB$11,IF($H708=$BC$4,$BC$11,IF($H708=$BD$4,$BD$11,IF($H708=$BE$4,$BE$11,IF($H708=$AD$5,$AD$12,IF($H708=$AE$5,$AE$12,IF($H708=$AH$5,$AH$12,IF($H708=$AI$5,$AI$12,IF($H708=$AL$5,$AL$12,IF($H708=$AM$5,$AM$12,IF($H708=$AP$5,$AP$12,IF($H708=$AQ$5,$AQ$12,IF($H708=$AT$5,$AT$12,IF($H708=$AU$5,$AU$12,IF($H708=$AX$5,$AX$12,IF($H708=$AY$5,$AY$12,IF($H708=$BB$5,$BB$12,IF($H708=$BC$5,$BC$12,RANDBETWEEN(5,60)))))))))))))))))))))))))))))))))))))))))))</f>
        <v>10</v>
      </c>
      <c r="X708" s="55" t="str">
        <f t="shared" ref="X708:X771" ca="1" si="34">IF($W708&lt;=30,"1 группа",IF($W708&lt;=60,"2 группы",IF($W708&lt;=90,"3 группы",IF($W708&lt;=120,"4 группы",IF($W708&lt;=150,"5 групп",IF($W708&lt;=180,"6 групп",IF($W708&lt;=210,"7 групп","8 групп")))))))</f>
        <v>1 группа</v>
      </c>
      <c r="Y708" s="55" t="str">
        <f t="shared" ref="Y708:Y771" ca="1" si="35">IF($W708&lt;=15,"1 подгруппа",IF($W708&lt;=30,"2 подгруппы",IF($W708&lt;=45,"3 подгруппы",IF($W708&lt;=60,"4 подгруппы",IF($W708&lt;=75,"5 подгрупп",IF($W708&lt;=90,"6 подгрупп",IF($W708&lt;=105,"7 подгрупп","8 подгрупп")))))))</f>
        <v>1 подгруппа</v>
      </c>
      <c r="Z708" s="55"/>
      <c r="AA708" s="55" t="s">
        <v>61</v>
      </c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</row>
    <row r="709" spans="1:57" ht="38.25" x14ac:dyDescent="0.25">
      <c r="A709" s="57">
        <v>6370</v>
      </c>
      <c r="B709" s="54">
        <v>2018</v>
      </c>
      <c r="C709" s="55" t="s">
        <v>35</v>
      </c>
      <c r="D709" s="55" t="s">
        <v>116</v>
      </c>
      <c r="E709" s="55" t="s">
        <v>28</v>
      </c>
      <c r="F709" s="55" t="s">
        <v>56</v>
      </c>
      <c r="G709" s="56">
        <v>1</v>
      </c>
      <c r="H709" s="57">
        <v>17048</v>
      </c>
      <c r="I709" s="55" t="s">
        <v>246</v>
      </c>
      <c r="J709" s="57">
        <v>4</v>
      </c>
      <c r="K709" s="57"/>
      <c r="L709" s="57"/>
      <c r="M709" s="57"/>
      <c r="N709" s="58"/>
      <c r="O709" s="58"/>
      <c r="P709" s="58"/>
      <c r="Q709" s="58"/>
      <c r="R709" s="58"/>
      <c r="S709" s="58"/>
      <c r="T709" s="61"/>
      <c r="U709" s="57"/>
      <c r="V709" s="57"/>
      <c r="W709" s="57">
        <f t="shared" ca="1" si="33"/>
        <v>10</v>
      </c>
      <c r="X709" s="55" t="str">
        <f t="shared" ca="1" si="34"/>
        <v>1 группа</v>
      </c>
      <c r="Y709" s="55" t="str">
        <f t="shared" ca="1" si="35"/>
        <v>1 подгруппа</v>
      </c>
      <c r="Z709" s="55"/>
      <c r="AA709" s="55" t="s">
        <v>61</v>
      </c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</row>
    <row r="710" spans="1:57" ht="25.5" x14ac:dyDescent="0.25">
      <c r="A710" s="57">
        <v>6370</v>
      </c>
      <c r="B710" s="54">
        <v>2018</v>
      </c>
      <c r="C710" s="55" t="s">
        <v>35</v>
      </c>
      <c r="D710" s="55" t="s">
        <v>116</v>
      </c>
      <c r="E710" s="55" t="s">
        <v>28</v>
      </c>
      <c r="F710" s="55" t="s">
        <v>56</v>
      </c>
      <c r="G710" s="56">
        <v>1</v>
      </c>
      <c r="H710" s="57">
        <v>17048</v>
      </c>
      <c r="I710" s="55" t="s">
        <v>243</v>
      </c>
      <c r="J710" s="57"/>
      <c r="K710" s="57"/>
      <c r="L710" s="57"/>
      <c r="M710" s="57">
        <v>1</v>
      </c>
      <c r="N710" s="59">
        <v>1</v>
      </c>
      <c r="O710" s="58"/>
      <c r="P710" s="58"/>
      <c r="Q710" s="58"/>
      <c r="R710" s="58"/>
      <c r="S710" s="58"/>
      <c r="T710" s="61"/>
      <c r="U710" s="57"/>
      <c r="V710" s="57"/>
      <c r="W710" s="57">
        <f t="shared" ca="1" si="33"/>
        <v>10</v>
      </c>
      <c r="X710" s="55" t="str">
        <f t="shared" ca="1" si="34"/>
        <v>1 группа</v>
      </c>
      <c r="Y710" s="55" t="str">
        <f t="shared" ca="1" si="35"/>
        <v>1 подгруппа</v>
      </c>
      <c r="Z710" s="55"/>
      <c r="AA710" s="55" t="s">
        <v>22</v>
      </c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</row>
    <row r="711" spans="1:57" ht="38.25" x14ac:dyDescent="0.25">
      <c r="A711" s="57">
        <v>6370</v>
      </c>
      <c r="B711" s="54">
        <v>2018</v>
      </c>
      <c r="C711" s="55" t="s">
        <v>35</v>
      </c>
      <c r="D711" s="55" t="s">
        <v>116</v>
      </c>
      <c r="E711" s="55" t="s">
        <v>28</v>
      </c>
      <c r="F711" s="55" t="s">
        <v>56</v>
      </c>
      <c r="G711" s="56">
        <v>1</v>
      </c>
      <c r="H711" s="57">
        <v>17048</v>
      </c>
      <c r="I711" s="55" t="s">
        <v>247</v>
      </c>
      <c r="J711" s="57">
        <v>2</v>
      </c>
      <c r="K711" s="57"/>
      <c r="L711" s="57"/>
      <c r="M711" s="57"/>
      <c r="N711" s="58"/>
      <c r="O711" s="58"/>
      <c r="P711" s="58"/>
      <c r="Q711" s="58"/>
      <c r="R711" s="58"/>
      <c r="S711" s="58"/>
      <c r="T711" s="61"/>
      <c r="U711" s="57"/>
      <c r="V711" s="57"/>
      <c r="W711" s="57">
        <f t="shared" ca="1" si="33"/>
        <v>10</v>
      </c>
      <c r="X711" s="55" t="str">
        <f t="shared" ca="1" si="34"/>
        <v>1 группа</v>
      </c>
      <c r="Y711" s="55" t="str">
        <f t="shared" ca="1" si="35"/>
        <v>1 подгруппа</v>
      </c>
      <c r="Z711" s="55"/>
      <c r="AA711" s="55" t="s">
        <v>61</v>
      </c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</row>
    <row r="712" spans="1:57" ht="38.25" x14ac:dyDescent="0.25">
      <c r="A712" s="57">
        <v>6370</v>
      </c>
      <c r="B712" s="54">
        <v>2018</v>
      </c>
      <c r="C712" s="55" t="s">
        <v>35</v>
      </c>
      <c r="D712" s="55" t="s">
        <v>116</v>
      </c>
      <c r="E712" s="55" t="s">
        <v>28</v>
      </c>
      <c r="F712" s="55" t="s">
        <v>56</v>
      </c>
      <c r="G712" s="56">
        <v>1</v>
      </c>
      <c r="H712" s="57">
        <v>17048</v>
      </c>
      <c r="I712" s="55" t="s">
        <v>236</v>
      </c>
      <c r="J712" s="57">
        <v>4</v>
      </c>
      <c r="K712" s="57"/>
      <c r="L712" s="57"/>
      <c r="M712" s="57"/>
      <c r="N712" s="58"/>
      <c r="O712" s="58"/>
      <c r="P712" s="58"/>
      <c r="Q712" s="58"/>
      <c r="R712" s="58"/>
      <c r="S712" s="58"/>
      <c r="T712" s="61"/>
      <c r="U712" s="57"/>
      <c r="V712" s="57"/>
      <c r="W712" s="57">
        <f t="shared" ca="1" si="33"/>
        <v>10</v>
      </c>
      <c r="X712" s="55" t="str">
        <f t="shared" ca="1" si="34"/>
        <v>1 группа</v>
      </c>
      <c r="Y712" s="55" t="str">
        <f t="shared" ca="1" si="35"/>
        <v>1 подгруппа</v>
      </c>
      <c r="Z712" s="55"/>
      <c r="AA712" s="55" t="s">
        <v>22</v>
      </c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</row>
    <row r="713" spans="1:57" ht="38.25" x14ac:dyDescent="0.25">
      <c r="A713" s="57">
        <v>6370</v>
      </c>
      <c r="B713" s="54">
        <v>2018</v>
      </c>
      <c r="C713" s="55" t="s">
        <v>35</v>
      </c>
      <c r="D713" s="55" t="s">
        <v>116</v>
      </c>
      <c r="E713" s="55" t="s">
        <v>28</v>
      </c>
      <c r="F713" s="55" t="s">
        <v>56</v>
      </c>
      <c r="G713" s="56">
        <v>1</v>
      </c>
      <c r="H713" s="57">
        <v>17048</v>
      </c>
      <c r="I713" s="55" t="s">
        <v>237</v>
      </c>
      <c r="J713" s="57">
        <v>3</v>
      </c>
      <c r="K713" s="57"/>
      <c r="L713" s="57"/>
      <c r="M713" s="57"/>
      <c r="N713" s="58"/>
      <c r="O713" s="58"/>
      <c r="P713" s="58"/>
      <c r="Q713" s="58"/>
      <c r="R713" s="58"/>
      <c r="S713" s="58"/>
      <c r="T713" s="61"/>
      <c r="U713" s="57"/>
      <c r="V713" s="57"/>
      <c r="W713" s="57">
        <f t="shared" ca="1" si="33"/>
        <v>10</v>
      </c>
      <c r="X713" s="55" t="str">
        <f t="shared" ca="1" si="34"/>
        <v>1 группа</v>
      </c>
      <c r="Y713" s="55" t="str">
        <f t="shared" ca="1" si="35"/>
        <v>1 подгруппа</v>
      </c>
      <c r="Z713" s="55"/>
      <c r="AA713" s="55" t="s">
        <v>22</v>
      </c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</row>
    <row r="714" spans="1:57" ht="38.25" x14ac:dyDescent="0.25">
      <c r="A714" s="57">
        <v>6370</v>
      </c>
      <c r="B714" s="54">
        <v>2018</v>
      </c>
      <c r="C714" s="55" t="s">
        <v>35</v>
      </c>
      <c r="D714" s="55" t="s">
        <v>116</v>
      </c>
      <c r="E714" s="55" t="s">
        <v>28</v>
      </c>
      <c r="F714" s="55" t="s">
        <v>56</v>
      </c>
      <c r="G714" s="56">
        <v>1</v>
      </c>
      <c r="H714" s="57">
        <v>17048</v>
      </c>
      <c r="I714" s="55" t="s">
        <v>235</v>
      </c>
      <c r="J714" s="57"/>
      <c r="K714" s="57"/>
      <c r="L714" s="57"/>
      <c r="M714" s="57"/>
      <c r="N714" s="58"/>
      <c r="O714" s="58"/>
      <c r="P714" s="58"/>
      <c r="Q714" s="58"/>
      <c r="R714" s="58"/>
      <c r="S714" s="58"/>
      <c r="T714" s="61"/>
      <c r="U714" s="57">
        <v>23</v>
      </c>
      <c r="V714" s="57"/>
      <c r="W714" s="57">
        <f t="shared" ca="1" si="33"/>
        <v>10</v>
      </c>
      <c r="X714" s="55" t="str">
        <f t="shared" ca="1" si="34"/>
        <v>1 группа</v>
      </c>
      <c r="Y714" s="55" t="str">
        <f t="shared" ca="1" si="35"/>
        <v>1 подгруппа</v>
      </c>
      <c r="Z714" s="55"/>
      <c r="AA714" s="55" t="s">
        <v>22</v>
      </c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</row>
    <row r="715" spans="1:57" ht="38.25" x14ac:dyDescent="0.25">
      <c r="A715" s="57">
        <v>6370</v>
      </c>
      <c r="B715" s="54">
        <v>2018</v>
      </c>
      <c r="C715" s="55" t="s">
        <v>35</v>
      </c>
      <c r="D715" s="55" t="s">
        <v>116</v>
      </c>
      <c r="E715" s="55" t="s">
        <v>28</v>
      </c>
      <c r="F715" s="55" t="s">
        <v>56</v>
      </c>
      <c r="G715" s="56">
        <v>1</v>
      </c>
      <c r="H715" s="57">
        <v>17048</v>
      </c>
      <c r="I715" s="55" t="s">
        <v>373</v>
      </c>
      <c r="J715" s="57"/>
      <c r="K715" s="57"/>
      <c r="L715" s="57"/>
      <c r="M715" s="57"/>
      <c r="N715" s="58"/>
      <c r="O715" s="58"/>
      <c r="P715" s="58"/>
      <c r="Q715" s="58"/>
      <c r="R715" s="58"/>
      <c r="S715" s="58"/>
      <c r="T715" s="61"/>
      <c r="U715" s="57">
        <v>15</v>
      </c>
      <c r="V715" s="57"/>
      <c r="W715" s="57">
        <f t="shared" ca="1" si="33"/>
        <v>10</v>
      </c>
      <c r="X715" s="55" t="str">
        <f t="shared" ca="1" si="34"/>
        <v>1 группа</v>
      </c>
      <c r="Y715" s="55" t="str">
        <f t="shared" ca="1" si="35"/>
        <v>1 подгруппа</v>
      </c>
      <c r="Z715" s="55"/>
      <c r="AA715" s="55" t="s">
        <v>22</v>
      </c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</row>
    <row r="716" spans="1:57" ht="25.5" x14ac:dyDescent="0.25">
      <c r="A716" s="57">
        <v>6370</v>
      </c>
      <c r="B716" s="54">
        <v>2018</v>
      </c>
      <c r="C716" s="55" t="s">
        <v>35</v>
      </c>
      <c r="D716" s="55" t="s">
        <v>116</v>
      </c>
      <c r="E716" s="55" t="s">
        <v>28</v>
      </c>
      <c r="F716" s="55" t="s">
        <v>56</v>
      </c>
      <c r="G716" s="56">
        <v>1</v>
      </c>
      <c r="H716" s="57">
        <v>17048</v>
      </c>
      <c r="I716" s="55" t="s">
        <v>302</v>
      </c>
      <c r="J716" s="57"/>
      <c r="K716" s="57"/>
      <c r="L716" s="57"/>
      <c r="M716" s="57"/>
      <c r="N716" s="58"/>
      <c r="O716" s="58"/>
      <c r="P716" s="58"/>
      <c r="Q716" s="58"/>
      <c r="R716" s="58"/>
      <c r="S716" s="58"/>
      <c r="T716" s="61"/>
      <c r="U716" s="57"/>
      <c r="V716" s="57">
        <v>54</v>
      </c>
      <c r="W716" s="57">
        <f t="shared" ca="1" si="33"/>
        <v>10</v>
      </c>
      <c r="X716" s="55" t="str">
        <f t="shared" ca="1" si="34"/>
        <v>1 группа</v>
      </c>
      <c r="Y716" s="55" t="str">
        <f t="shared" ca="1" si="35"/>
        <v>1 подгруппа</v>
      </c>
      <c r="Z716" s="55"/>
      <c r="AA716" s="55" t="s">
        <v>61</v>
      </c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</row>
    <row r="717" spans="1:57" ht="38.25" x14ac:dyDescent="0.25">
      <c r="A717" s="57">
        <v>6370</v>
      </c>
      <c r="B717" s="54">
        <v>2018</v>
      </c>
      <c r="C717" s="55" t="s">
        <v>35</v>
      </c>
      <c r="D717" s="55" t="s">
        <v>36</v>
      </c>
      <c r="E717" s="55" t="s">
        <v>26</v>
      </c>
      <c r="F717" s="55" t="s">
        <v>25</v>
      </c>
      <c r="G717" s="56">
        <v>1</v>
      </c>
      <c r="H717" s="57">
        <v>17048</v>
      </c>
      <c r="I717" s="55" t="s">
        <v>240</v>
      </c>
      <c r="J717" s="57">
        <v>4</v>
      </c>
      <c r="K717" s="57"/>
      <c r="L717" s="57"/>
      <c r="M717" s="57"/>
      <c r="N717" s="58"/>
      <c r="O717" s="58"/>
      <c r="P717" s="58"/>
      <c r="Q717" s="58"/>
      <c r="R717" s="58"/>
      <c r="S717" s="58"/>
      <c r="T717" s="61"/>
      <c r="U717" s="57"/>
      <c r="V717" s="57"/>
      <c r="W717" s="57">
        <f t="shared" ca="1" si="33"/>
        <v>10</v>
      </c>
      <c r="X717" s="55" t="str">
        <f t="shared" ca="1" si="34"/>
        <v>1 группа</v>
      </c>
      <c r="Y717" s="55" t="str">
        <f t="shared" ca="1" si="35"/>
        <v>1 подгруппа</v>
      </c>
      <c r="Z717" s="55"/>
      <c r="AA717" s="55" t="s">
        <v>22</v>
      </c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</row>
    <row r="718" spans="1:57" ht="38.25" x14ac:dyDescent="0.25">
      <c r="A718" s="57">
        <v>6370</v>
      </c>
      <c r="B718" s="54">
        <v>2018</v>
      </c>
      <c r="C718" s="55" t="s">
        <v>35</v>
      </c>
      <c r="D718" s="55" t="s">
        <v>36</v>
      </c>
      <c r="E718" s="55" t="s">
        <v>26</v>
      </c>
      <c r="F718" s="55" t="s">
        <v>25</v>
      </c>
      <c r="G718" s="56">
        <v>1</v>
      </c>
      <c r="H718" s="57">
        <v>17048</v>
      </c>
      <c r="I718" s="55" t="s">
        <v>228</v>
      </c>
      <c r="J718" s="57">
        <v>2</v>
      </c>
      <c r="K718" s="57"/>
      <c r="L718" s="57"/>
      <c r="M718" s="57"/>
      <c r="N718" s="58"/>
      <c r="O718" s="58"/>
      <c r="P718" s="58"/>
      <c r="Q718" s="58"/>
      <c r="R718" s="58"/>
      <c r="S718" s="58"/>
      <c r="T718" s="61"/>
      <c r="U718" s="57"/>
      <c r="V718" s="57"/>
      <c r="W718" s="57">
        <f t="shared" ca="1" si="33"/>
        <v>10</v>
      </c>
      <c r="X718" s="55" t="str">
        <f t="shared" ca="1" si="34"/>
        <v>1 группа</v>
      </c>
      <c r="Y718" s="55" t="str">
        <f t="shared" ca="1" si="35"/>
        <v>1 подгруппа</v>
      </c>
      <c r="Z718" s="55"/>
      <c r="AA718" s="55" t="s">
        <v>22</v>
      </c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</row>
    <row r="719" spans="1:57" ht="38.25" x14ac:dyDescent="0.25">
      <c r="A719" s="57">
        <v>6370</v>
      </c>
      <c r="B719" s="54">
        <v>2018</v>
      </c>
      <c r="C719" s="55" t="s">
        <v>35</v>
      </c>
      <c r="D719" s="55" t="s">
        <v>36</v>
      </c>
      <c r="E719" s="55" t="s">
        <v>26</v>
      </c>
      <c r="F719" s="55" t="s">
        <v>25</v>
      </c>
      <c r="G719" s="56">
        <v>1</v>
      </c>
      <c r="H719" s="57">
        <v>17048</v>
      </c>
      <c r="I719" s="55" t="s">
        <v>235</v>
      </c>
      <c r="J719" s="57"/>
      <c r="K719" s="57"/>
      <c r="L719" s="57"/>
      <c r="M719" s="57"/>
      <c r="N719" s="58"/>
      <c r="O719" s="58"/>
      <c r="P719" s="58"/>
      <c r="Q719" s="58"/>
      <c r="R719" s="58"/>
      <c r="S719" s="58"/>
      <c r="T719" s="61"/>
      <c r="U719" s="57">
        <v>8</v>
      </c>
      <c r="V719" s="57"/>
      <c r="W719" s="57">
        <f t="shared" ca="1" si="33"/>
        <v>10</v>
      </c>
      <c r="X719" s="55" t="str">
        <f t="shared" ca="1" si="34"/>
        <v>1 группа</v>
      </c>
      <c r="Y719" s="55" t="str">
        <f t="shared" ca="1" si="35"/>
        <v>1 подгруппа</v>
      </c>
      <c r="Z719" s="55"/>
      <c r="AA719" s="55" t="s">
        <v>22</v>
      </c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</row>
    <row r="720" spans="1:57" ht="38.25" x14ac:dyDescent="0.25">
      <c r="A720" s="57">
        <v>6370</v>
      </c>
      <c r="B720" s="54">
        <v>2018</v>
      </c>
      <c r="C720" s="55" t="s">
        <v>35</v>
      </c>
      <c r="D720" s="55" t="s">
        <v>36</v>
      </c>
      <c r="E720" s="55" t="s">
        <v>26</v>
      </c>
      <c r="F720" s="55" t="s">
        <v>25</v>
      </c>
      <c r="G720" s="56">
        <v>1</v>
      </c>
      <c r="H720" s="57">
        <v>17048</v>
      </c>
      <c r="I720" s="55" t="s">
        <v>373</v>
      </c>
      <c r="J720" s="57"/>
      <c r="K720" s="57"/>
      <c r="L720" s="57"/>
      <c r="M720" s="57"/>
      <c r="N720" s="58"/>
      <c r="O720" s="58"/>
      <c r="P720" s="58"/>
      <c r="Q720" s="58"/>
      <c r="R720" s="58"/>
      <c r="S720" s="58"/>
      <c r="T720" s="61"/>
      <c r="U720" s="57">
        <v>5</v>
      </c>
      <c r="V720" s="57"/>
      <c r="W720" s="57">
        <f t="shared" ca="1" si="33"/>
        <v>10</v>
      </c>
      <c r="X720" s="55" t="str">
        <f t="shared" ca="1" si="34"/>
        <v>1 группа</v>
      </c>
      <c r="Y720" s="55" t="str">
        <f t="shared" ca="1" si="35"/>
        <v>1 подгруппа</v>
      </c>
      <c r="Z720" s="55"/>
      <c r="AA720" s="55" t="s">
        <v>22</v>
      </c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</row>
    <row r="721" spans="1:57" ht="25.5" x14ac:dyDescent="0.25">
      <c r="A721" s="57">
        <v>6370</v>
      </c>
      <c r="B721" s="54">
        <v>2018</v>
      </c>
      <c r="C721" s="55" t="s">
        <v>35</v>
      </c>
      <c r="D721" s="55" t="s">
        <v>36</v>
      </c>
      <c r="E721" s="55" t="s">
        <v>26</v>
      </c>
      <c r="F721" s="55" t="s">
        <v>25</v>
      </c>
      <c r="G721" s="56">
        <v>1</v>
      </c>
      <c r="H721" s="57">
        <v>17048</v>
      </c>
      <c r="I721" s="55" t="s">
        <v>302</v>
      </c>
      <c r="J721" s="57"/>
      <c r="K721" s="57"/>
      <c r="L721" s="57"/>
      <c r="M721" s="57"/>
      <c r="N721" s="59"/>
      <c r="O721" s="59"/>
      <c r="P721" s="59"/>
      <c r="Q721" s="59"/>
      <c r="R721" s="59"/>
      <c r="S721" s="59"/>
      <c r="T721" s="61"/>
      <c r="U721" s="57"/>
      <c r="V721" s="57">
        <v>18</v>
      </c>
      <c r="W721" s="57">
        <f t="shared" ca="1" si="33"/>
        <v>10</v>
      </c>
      <c r="X721" s="55" t="str">
        <f t="shared" ca="1" si="34"/>
        <v>1 группа</v>
      </c>
      <c r="Y721" s="55" t="str">
        <f t="shared" ca="1" si="35"/>
        <v>1 подгруппа</v>
      </c>
      <c r="Z721" s="55"/>
      <c r="AA721" s="55" t="s">
        <v>61</v>
      </c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</row>
    <row r="722" spans="1:57" ht="25.5" x14ac:dyDescent="0.25">
      <c r="A722" s="57">
        <v>6370</v>
      </c>
      <c r="B722" s="54">
        <v>2018</v>
      </c>
      <c r="C722" s="55" t="s">
        <v>35</v>
      </c>
      <c r="D722" s="55" t="s">
        <v>130</v>
      </c>
      <c r="E722" s="55" t="s">
        <v>26</v>
      </c>
      <c r="F722" s="55" t="s">
        <v>25</v>
      </c>
      <c r="G722" s="56">
        <v>1</v>
      </c>
      <c r="H722" s="57">
        <v>17048</v>
      </c>
      <c r="I722" s="55" t="s">
        <v>238</v>
      </c>
      <c r="J722" s="57"/>
      <c r="K722" s="57">
        <v>9</v>
      </c>
      <c r="L722" s="57"/>
      <c r="M722" s="57">
        <v>1</v>
      </c>
      <c r="N722" s="59"/>
      <c r="O722" s="59"/>
      <c r="P722" s="59">
        <v>1</v>
      </c>
      <c r="Q722" s="59"/>
      <c r="R722" s="59"/>
      <c r="S722" s="59"/>
      <c r="T722" s="61"/>
      <c r="U722" s="57"/>
      <c r="V722" s="57"/>
      <c r="W722" s="57">
        <f t="shared" ca="1" si="33"/>
        <v>10</v>
      </c>
      <c r="X722" s="55" t="str">
        <f t="shared" ca="1" si="34"/>
        <v>1 группа</v>
      </c>
      <c r="Y722" s="55" t="str">
        <f t="shared" ca="1" si="35"/>
        <v>1 подгруппа</v>
      </c>
      <c r="Z722" s="55"/>
      <c r="AA722" s="55" t="s">
        <v>22</v>
      </c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</row>
    <row r="723" spans="1:57" ht="25.5" x14ac:dyDescent="0.25">
      <c r="A723" s="57">
        <v>6370</v>
      </c>
      <c r="B723" s="54">
        <v>2018</v>
      </c>
      <c r="C723" s="55" t="s">
        <v>35</v>
      </c>
      <c r="D723" s="55" t="s">
        <v>130</v>
      </c>
      <c r="E723" s="55" t="s">
        <v>26</v>
      </c>
      <c r="F723" s="55" t="s">
        <v>25</v>
      </c>
      <c r="G723" s="56">
        <v>1</v>
      </c>
      <c r="H723" s="57">
        <v>17048</v>
      </c>
      <c r="I723" s="55" t="s">
        <v>239</v>
      </c>
      <c r="J723" s="57"/>
      <c r="K723" s="57"/>
      <c r="L723" s="57"/>
      <c r="M723" s="57">
        <v>1</v>
      </c>
      <c r="N723" s="59">
        <v>1</v>
      </c>
      <c r="O723" s="59"/>
      <c r="P723" s="59"/>
      <c r="Q723" s="59"/>
      <c r="R723" s="59"/>
      <c r="S723" s="59"/>
      <c r="T723" s="61"/>
      <c r="U723" s="57"/>
      <c r="V723" s="57"/>
      <c r="W723" s="57">
        <f t="shared" ca="1" si="33"/>
        <v>10</v>
      </c>
      <c r="X723" s="55" t="str">
        <f t="shared" ca="1" si="34"/>
        <v>1 группа</v>
      </c>
      <c r="Y723" s="55" t="str">
        <f t="shared" ca="1" si="35"/>
        <v>1 подгруппа</v>
      </c>
      <c r="Z723" s="55"/>
      <c r="AA723" s="55" t="s">
        <v>22</v>
      </c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</row>
    <row r="724" spans="1:57" ht="51" x14ac:dyDescent="0.25">
      <c r="A724" s="57">
        <v>6370</v>
      </c>
      <c r="B724" s="54">
        <v>2018</v>
      </c>
      <c r="C724" s="55" t="s">
        <v>35</v>
      </c>
      <c r="D724" s="55" t="s">
        <v>130</v>
      </c>
      <c r="E724" s="55" t="s">
        <v>26</v>
      </c>
      <c r="F724" s="55" t="s">
        <v>25</v>
      </c>
      <c r="G724" s="56">
        <v>1</v>
      </c>
      <c r="H724" s="57">
        <v>17048</v>
      </c>
      <c r="I724" s="55" t="s">
        <v>241</v>
      </c>
      <c r="J724" s="57">
        <v>4</v>
      </c>
      <c r="K724" s="57"/>
      <c r="L724" s="57"/>
      <c r="M724" s="57">
        <v>1</v>
      </c>
      <c r="N724" s="59"/>
      <c r="O724" s="59"/>
      <c r="P724" s="59"/>
      <c r="Q724" s="59"/>
      <c r="R724" s="59"/>
      <c r="S724" s="59"/>
      <c r="T724" s="61"/>
      <c r="U724" s="57"/>
      <c r="V724" s="57"/>
      <c r="W724" s="57">
        <f t="shared" ca="1" si="33"/>
        <v>10</v>
      </c>
      <c r="X724" s="55" t="str">
        <f t="shared" ca="1" si="34"/>
        <v>1 группа</v>
      </c>
      <c r="Y724" s="55" t="str">
        <f t="shared" ca="1" si="35"/>
        <v>1 подгруппа</v>
      </c>
      <c r="Z724" s="55"/>
      <c r="AA724" s="55" t="s">
        <v>22</v>
      </c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</row>
    <row r="725" spans="1:57" ht="38.25" x14ac:dyDescent="0.25">
      <c r="A725" s="57">
        <v>6370</v>
      </c>
      <c r="B725" s="54">
        <v>2018</v>
      </c>
      <c r="C725" s="55" t="s">
        <v>35</v>
      </c>
      <c r="D725" s="55" t="s">
        <v>130</v>
      </c>
      <c r="E725" s="55" t="s">
        <v>26</v>
      </c>
      <c r="F725" s="55" t="s">
        <v>25</v>
      </c>
      <c r="G725" s="56">
        <v>1</v>
      </c>
      <c r="H725" s="57">
        <v>17048</v>
      </c>
      <c r="I725" s="55" t="s">
        <v>242</v>
      </c>
      <c r="J725" s="57">
        <v>6</v>
      </c>
      <c r="K725" s="57"/>
      <c r="L725" s="57"/>
      <c r="M725" s="57"/>
      <c r="N725" s="59"/>
      <c r="O725" s="59"/>
      <c r="P725" s="59"/>
      <c r="Q725" s="59"/>
      <c r="R725" s="59"/>
      <c r="S725" s="59"/>
      <c r="T725" s="61"/>
      <c r="U725" s="57"/>
      <c r="V725" s="57"/>
      <c r="W725" s="57">
        <f t="shared" ca="1" si="33"/>
        <v>10</v>
      </c>
      <c r="X725" s="55" t="str">
        <f t="shared" ca="1" si="34"/>
        <v>1 группа</v>
      </c>
      <c r="Y725" s="55" t="str">
        <f t="shared" ca="1" si="35"/>
        <v>1 подгруппа</v>
      </c>
      <c r="Z725" s="55"/>
      <c r="AA725" s="55" t="s">
        <v>22</v>
      </c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</row>
    <row r="726" spans="1:57" ht="38.25" x14ac:dyDescent="0.25">
      <c r="A726" s="57">
        <v>6370</v>
      </c>
      <c r="B726" s="54">
        <v>2018</v>
      </c>
      <c r="C726" s="55" t="s">
        <v>35</v>
      </c>
      <c r="D726" s="55" t="s">
        <v>130</v>
      </c>
      <c r="E726" s="55" t="s">
        <v>26</v>
      </c>
      <c r="F726" s="55" t="s">
        <v>25</v>
      </c>
      <c r="G726" s="56">
        <v>1</v>
      </c>
      <c r="H726" s="57">
        <v>17048</v>
      </c>
      <c r="I726" s="55" t="s">
        <v>244</v>
      </c>
      <c r="J726" s="57">
        <v>4</v>
      </c>
      <c r="K726" s="57"/>
      <c r="L726" s="57"/>
      <c r="M726" s="57"/>
      <c r="N726" s="59">
        <v>1</v>
      </c>
      <c r="O726" s="59"/>
      <c r="P726" s="59"/>
      <c r="Q726" s="59"/>
      <c r="R726" s="59"/>
      <c r="S726" s="59"/>
      <c r="T726" s="61"/>
      <c r="U726" s="57"/>
      <c r="V726" s="57"/>
      <c r="W726" s="57">
        <f t="shared" ca="1" si="33"/>
        <v>10</v>
      </c>
      <c r="X726" s="55" t="str">
        <f t="shared" ca="1" si="34"/>
        <v>1 группа</v>
      </c>
      <c r="Y726" s="55" t="str">
        <f t="shared" ca="1" si="35"/>
        <v>1 подгруппа</v>
      </c>
      <c r="Z726" s="55"/>
      <c r="AA726" s="55" t="s">
        <v>22</v>
      </c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</row>
    <row r="727" spans="1:57" ht="38.25" x14ac:dyDescent="0.25">
      <c r="A727" s="57">
        <v>6370</v>
      </c>
      <c r="B727" s="54">
        <v>2018</v>
      </c>
      <c r="C727" s="55" t="s">
        <v>35</v>
      </c>
      <c r="D727" s="55" t="s">
        <v>130</v>
      </c>
      <c r="E727" s="55" t="s">
        <v>26</v>
      </c>
      <c r="F727" s="55" t="s">
        <v>25</v>
      </c>
      <c r="G727" s="56">
        <v>1</v>
      </c>
      <c r="H727" s="57">
        <v>17048</v>
      </c>
      <c r="I727" s="55" t="s">
        <v>235</v>
      </c>
      <c r="J727" s="57"/>
      <c r="K727" s="57"/>
      <c r="L727" s="57"/>
      <c r="M727" s="57"/>
      <c r="N727" s="59"/>
      <c r="O727" s="59"/>
      <c r="P727" s="59"/>
      <c r="Q727" s="59"/>
      <c r="R727" s="59"/>
      <c r="S727" s="59"/>
      <c r="T727" s="61"/>
      <c r="U727" s="57">
        <v>15</v>
      </c>
      <c r="V727" s="57"/>
      <c r="W727" s="57">
        <f t="shared" ca="1" si="33"/>
        <v>10</v>
      </c>
      <c r="X727" s="55" t="str">
        <f t="shared" ca="1" si="34"/>
        <v>1 группа</v>
      </c>
      <c r="Y727" s="55" t="str">
        <f t="shared" ca="1" si="35"/>
        <v>1 подгруппа</v>
      </c>
      <c r="Z727" s="55"/>
      <c r="AA727" s="55" t="s">
        <v>61</v>
      </c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</row>
    <row r="728" spans="1:57" ht="38.25" x14ac:dyDescent="0.25">
      <c r="A728" s="57">
        <v>6370</v>
      </c>
      <c r="B728" s="54">
        <v>2018</v>
      </c>
      <c r="C728" s="55" t="s">
        <v>35</v>
      </c>
      <c r="D728" s="55" t="s">
        <v>130</v>
      </c>
      <c r="E728" s="55" t="s">
        <v>26</v>
      </c>
      <c r="F728" s="55" t="s">
        <v>25</v>
      </c>
      <c r="G728" s="56">
        <v>1</v>
      </c>
      <c r="H728" s="57">
        <v>17048</v>
      </c>
      <c r="I728" s="55" t="s">
        <v>235</v>
      </c>
      <c r="J728" s="57"/>
      <c r="K728" s="57"/>
      <c r="L728" s="57"/>
      <c r="M728" s="57"/>
      <c r="N728" s="59"/>
      <c r="O728" s="59"/>
      <c r="P728" s="59"/>
      <c r="Q728" s="59"/>
      <c r="R728" s="59"/>
      <c r="S728" s="59"/>
      <c r="T728" s="61"/>
      <c r="U728" s="57"/>
      <c r="V728" s="57"/>
      <c r="W728" s="57">
        <f t="shared" ca="1" si="33"/>
        <v>10</v>
      </c>
      <c r="X728" s="55" t="str">
        <f t="shared" ca="1" si="34"/>
        <v>1 группа</v>
      </c>
      <c r="Y728" s="55" t="str">
        <f t="shared" ca="1" si="35"/>
        <v>1 подгруппа</v>
      </c>
      <c r="Z728" s="55"/>
      <c r="AA728" s="55" t="s">
        <v>22</v>
      </c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</row>
    <row r="729" spans="1:57" ht="38.25" x14ac:dyDescent="0.25">
      <c r="A729" s="57">
        <v>6370</v>
      </c>
      <c r="B729" s="54">
        <v>2018</v>
      </c>
      <c r="C729" s="55" t="s">
        <v>35</v>
      </c>
      <c r="D729" s="55" t="s">
        <v>130</v>
      </c>
      <c r="E729" s="55" t="s">
        <v>26</v>
      </c>
      <c r="F729" s="55" t="s">
        <v>25</v>
      </c>
      <c r="G729" s="56">
        <v>1</v>
      </c>
      <c r="H729" s="57">
        <v>17048</v>
      </c>
      <c r="I729" s="55" t="s">
        <v>373</v>
      </c>
      <c r="J729" s="57"/>
      <c r="K729" s="57"/>
      <c r="L729" s="57"/>
      <c r="M729" s="57"/>
      <c r="N729" s="59"/>
      <c r="O729" s="59"/>
      <c r="P729" s="59"/>
      <c r="Q729" s="59"/>
      <c r="R729" s="59"/>
      <c r="S729" s="59"/>
      <c r="T729" s="61"/>
      <c r="U729" s="57">
        <v>10</v>
      </c>
      <c r="V729" s="57"/>
      <c r="W729" s="57">
        <f t="shared" ca="1" si="33"/>
        <v>10</v>
      </c>
      <c r="X729" s="55" t="str">
        <f t="shared" ca="1" si="34"/>
        <v>1 группа</v>
      </c>
      <c r="Y729" s="55" t="str">
        <f t="shared" ca="1" si="35"/>
        <v>1 подгруппа</v>
      </c>
      <c r="Z729" s="55"/>
      <c r="AA729" s="55" t="s">
        <v>61</v>
      </c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</row>
    <row r="730" spans="1:57" ht="25.5" x14ac:dyDescent="0.25">
      <c r="A730" s="57">
        <v>6370</v>
      </c>
      <c r="B730" s="54">
        <v>2018</v>
      </c>
      <c r="C730" s="55" t="s">
        <v>35</v>
      </c>
      <c r="D730" s="55" t="s">
        <v>130</v>
      </c>
      <c r="E730" s="55" t="s">
        <v>26</v>
      </c>
      <c r="F730" s="55" t="s">
        <v>25</v>
      </c>
      <c r="G730" s="56">
        <v>1</v>
      </c>
      <c r="H730" s="57">
        <v>17048</v>
      </c>
      <c r="I730" s="55" t="s">
        <v>302</v>
      </c>
      <c r="J730" s="57"/>
      <c r="K730" s="57"/>
      <c r="L730" s="57"/>
      <c r="M730" s="57"/>
      <c r="N730" s="59"/>
      <c r="O730" s="59"/>
      <c r="P730" s="59"/>
      <c r="Q730" s="59"/>
      <c r="R730" s="59"/>
      <c r="S730" s="59"/>
      <c r="T730" s="61"/>
      <c r="U730" s="57"/>
      <c r="V730" s="57">
        <v>36</v>
      </c>
      <c r="W730" s="57">
        <f t="shared" ca="1" si="33"/>
        <v>10</v>
      </c>
      <c r="X730" s="55" t="str">
        <f t="shared" ca="1" si="34"/>
        <v>1 группа</v>
      </c>
      <c r="Y730" s="55" t="str">
        <f t="shared" ca="1" si="35"/>
        <v>1 подгруппа</v>
      </c>
      <c r="Z730" s="55"/>
      <c r="AA730" s="55" t="s">
        <v>61</v>
      </c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</row>
    <row r="731" spans="1:57" ht="25.5" x14ac:dyDescent="0.25">
      <c r="A731" s="57">
        <v>6370</v>
      </c>
      <c r="B731" s="54">
        <v>2018</v>
      </c>
      <c r="C731" s="55" t="s">
        <v>35</v>
      </c>
      <c r="D731" s="55" t="s">
        <v>93</v>
      </c>
      <c r="E731" s="55" t="s">
        <v>28</v>
      </c>
      <c r="F731" s="55" t="s">
        <v>23</v>
      </c>
      <c r="G731" s="56">
        <v>0.75</v>
      </c>
      <c r="H731" s="57">
        <v>17048</v>
      </c>
      <c r="I731" s="55" t="s">
        <v>231</v>
      </c>
      <c r="J731" s="57">
        <v>6</v>
      </c>
      <c r="K731" s="57">
        <v>22</v>
      </c>
      <c r="L731" s="57"/>
      <c r="M731" s="57">
        <v>1</v>
      </c>
      <c r="N731" s="58"/>
      <c r="O731" s="59">
        <v>1</v>
      </c>
      <c r="P731" s="58"/>
      <c r="Q731" s="58"/>
      <c r="R731" s="58"/>
      <c r="S731" s="58"/>
      <c r="T731" s="61"/>
      <c r="U731" s="57"/>
      <c r="V731" s="57"/>
      <c r="W731" s="57">
        <f t="shared" ca="1" si="33"/>
        <v>10</v>
      </c>
      <c r="X731" s="55" t="str">
        <f t="shared" ca="1" si="34"/>
        <v>1 группа</v>
      </c>
      <c r="Y731" s="55" t="str">
        <f t="shared" ca="1" si="35"/>
        <v>1 подгруппа</v>
      </c>
      <c r="Z731" s="55"/>
      <c r="AA731" s="55" t="s">
        <v>22</v>
      </c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</row>
    <row r="732" spans="1:57" ht="25.5" x14ac:dyDescent="0.25">
      <c r="A732" s="57">
        <v>6370</v>
      </c>
      <c r="B732" s="54">
        <v>2018</v>
      </c>
      <c r="C732" s="55" t="s">
        <v>35</v>
      </c>
      <c r="D732" s="55" t="s">
        <v>93</v>
      </c>
      <c r="E732" s="55" t="s">
        <v>28</v>
      </c>
      <c r="F732" s="55" t="s">
        <v>23</v>
      </c>
      <c r="G732" s="56">
        <v>0.75</v>
      </c>
      <c r="H732" s="57">
        <v>17048</v>
      </c>
      <c r="I732" s="55" t="s">
        <v>232</v>
      </c>
      <c r="J732" s="57">
        <v>10</v>
      </c>
      <c r="K732" s="57">
        <v>36</v>
      </c>
      <c r="L732" s="57"/>
      <c r="M732" s="57">
        <v>1</v>
      </c>
      <c r="N732" s="59">
        <v>1</v>
      </c>
      <c r="O732" s="58"/>
      <c r="P732" s="58"/>
      <c r="Q732" s="58"/>
      <c r="R732" s="58"/>
      <c r="S732" s="58"/>
      <c r="T732" s="61"/>
      <c r="U732" s="57"/>
      <c r="V732" s="57"/>
      <c r="W732" s="57">
        <f t="shared" ca="1" si="33"/>
        <v>10</v>
      </c>
      <c r="X732" s="55" t="str">
        <f t="shared" ca="1" si="34"/>
        <v>1 группа</v>
      </c>
      <c r="Y732" s="55" t="str">
        <f t="shared" ca="1" si="35"/>
        <v>1 подгруппа</v>
      </c>
      <c r="Z732" s="55"/>
      <c r="AA732" s="55" t="s">
        <v>22</v>
      </c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</row>
    <row r="733" spans="1:57" ht="38.25" x14ac:dyDescent="0.25">
      <c r="A733" s="57">
        <v>6370</v>
      </c>
      <c r="B733" s="54">
        <v>2018</v>
      </c>
      <c r="C733" s="55" t="s">
        <v>35</v>
      </c>
      <c r="D733" s="55" t="s">
        <v>135</v>
      </c>
      <c r="E733" s="55" t="s">
        <v>20</v>
      </c>
      <c r="F733" s="55" t="s">
        <v>82</v>
      </c>
      <c r="G733" s="56">
        <v>1</v>
      </c>
      <c r="H733" s="57">
        <v>17048</v>
      </c>
      <c r="I733" s="55" t="s">
        <v>245</v>
      </c>
      <c r="J733" s="57"/>
      <c r="K733" s="57">
        <v>22</v>
      </c>
      <c r="L733" s="57"/>
      <c r="M733" s="57">
        <v>1</v>
      </c>
      <c r="N733" s="59">
        <v>1</v>
      </c>
      <c r="O733" s="59"/>
      <c r="P733" s="59"/>
      <c r="Q733" s="59"/>
      <c r="R733" s="59"/>
      <c r="S733" s="59"/>
      <c r="T733" s="61"/>
      <c r="U733" s="57"/>
      <c r="V733" s="57"/>
      <c r="W733" s="57">
        <f t="shared" ca="1" si="33"/>
        <v>10</v>
      </c>
      <c r="X733" s="55" t="str">
        <f t="shared" ca="1" si="34"/>
        <v>1 группа</v>
      </c>
      <c r="Y733" s="55" t="str">
        <f t="shared" ca="1" si="35"/>
        <v>1 подгруппа</v>
      </c>
      <c r="Z733" s="55"/>
      <c r="AA733" s="55" t="s">
        <v>22</v>
      </c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</row>
    <row r="734" spans="1:57" ht="38.25" x14ac:dyDescent="0.25">
      <c r="A734" s="57">
        <v>6370</v>
      </c>
      <c r="B734" s="54">
        <v>2018</v>
      </c>
      <c r="C734" s="55" t="s">
        <v>35</v>
      </c>
      <c r="D734" s="55" t="s">
        <v>135</v>
      </c>
      <c r="E734" s="55" t="s">
        <v>20</v>
      </c>
      <c r="F734" s="55" t="s">
        <v>82</v>
      </c>
      <c r="G734" s="56">
        <v>1</v>
      </c>
      <c r="H734" s="57">
        <v>17048</v>
      </c>
      <c r="I734" s="55" t="s">
        <v>246</v>
      </c>
      <c r="J734" s="57"/>
      <c r="K734" s="57">
        <v>14</v>
      </c>
      <c r="L734" s="57"/>
      <c r="M734" s="57">
        <v>1</v>
      </c>
      <c r="N734" s="59">
        <v>1</v>
      </c>
      <c r="O734" s="59"/>
      <c r="P734" s="59"/>
      <c r="Q734" s="59"/>
      <c r="R734" s="59"/>
      <c r="S734" s="59"/>
      <c r="T734" s="61"/>
      <c r="U734" s="57"/>
      <c r="V734" s="57"/>
      <c r="W734" s="57">
        <f t="shared" ca="1" si="33"/>
        <v>10</v>
      </c>
      <c r="X734" s="55" t="str">
        <f t="shared" ca="1" si="34"/>
        <v>1 группа</v>
      </c>
      <c r="Y734" s="55" t="str">
        <f t="shared" ca="1" si="35"/>
        <v>1 подгруппа</v>
      </c>
      <c r="Z734" s="55"/>
      <c r="AA734" s="55" t="s">
        <v>22</v>
      </c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</row>
    <row r="735" spans="1:57" ht="25.5" x14ac:dyDescent="0.25">
      <c r="A735" s="57">
        <v>6370</v>
      </c>
      <c r="B735" s="54">
        <v>2018</v>
      </c>
      <c r="C735" s="55" t="s">
        <v>35</v>
      </c>
      <c r="D735" s="55" t="s">
        <v>135</v>
      </c>
      <c r="E735" s="55" t="s">
        <v>20</v>
      </c>
      <c r="F735" s="55" t="s">
        <v>82</v>
      </c>
      <c r="G735" s="56">
        <v>1</v>
      </c>
      <c r="H735" s="57">
        <v>17048</v>
      </c>
      <c r="I735" s="55" t="s">
        <v>239</v>
      </c>
      <c r="J735" s="57"/>
      <c r="K735" s="57"/>
      <c r="L735" s="57"/>
      <c r="M735" s="57">
        <v>1</v>
      </c>
      <c r="N735" s="59"/>
      <c r="O735" s="59"/>
      <c r="P735" s="59"/>
      <c r="Q735" s="59"/>
      <c r="R735" s="59"/>
      <c r="S735" s="59"/>
      <c r="T735" s="61"/>
      <c r="U735" s="57"/>
      <c r="V735" s="57"/>
      <c r="W735" s="57">
        <f t="shared" ca="1" si="33"/>
        <v>10</v>
      </c>
      <c r="X735" s="55" t="str">
        <f t="shared" ca="1" si="34"/>
        <v>1 группа</v>
      </c>
      <c r="Y735" s="55" t="str">
        <f t="shared" ca="1" si="35"/>
        <v>1 подгруппа</v>
      </c>
      <c r="Z735" s="55"/>
      <c r="AA735" s="55" t="s">
        <v>22</v>
      </c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</row>
    <row r="736" spans="1:57" ht="38.25" x14ac:dyDescent="0.25">
      <c r="A736" s="57">
        <v>6370</v>
      </c>
      <c r="B736" s="54">
        <v>2018</v>
      </c>
      <c r="C736" s="55" t="s">
        <v>35</v>
      </c>
      <c r="D736" s="55" t="s">
        <v>135</v>
      </c>
      <c r="E736" s="55" t="s">
        <v>20</v>
      </c>
      <c r="F736" s="55" t="s">
        <v>82</v>
      </c>
      <c r="G736" s="56">
        <v>1</v>
      </c>
      <c r="H736" s="57">
        <v>17048</v>
      </c>
      <c r="I736" s="55" t="s">
        <v>240</v>
      </c>
      <c r="J736" s="57"/>
      <c r="K736" s="57">
        <v>22</v>
      </c>
      <c r="L736" s="57"/>
      <c r="M736" s="57">
        <v>1</v>
      </c>
      <c r="N736" s="59"/>
      <c r="O736" s="59"/>
      <c r="P736" s="59"/>
      <c r="Q736" s="59"/>
      <c r="R736" s="59"/>
      <c r="S736" s="59"/>
      <c r="T736" s="61"/>
      <c r="U736" s="57"/>
      <c r="V736" s="57"/>
      <c r="W736" s="57">
        <f t="shared" ca="1" si="33"/>
        <v>10</v>
      </c>
      <c r="X736" s="55" t="str">
        <f t="shared" ca="1" si="34"/>
        <v>1 группа</v>
      </c>
      <c r="Y736" s="55" t="str">
        <f t="shared" ca="1" si="35"/>
        <v>1 подгруппа</v>
      </c>
      <c r="Z736" s="55"/>
      <c r="AA736" s="55" t="s">
        <v>22</v>
      </c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</row>
    <row r="737" spans="1:57" ht="26.25" customHeight="1" x14ac:dyDescent="0.25">
      <c r="A737" s="57">
        <v>6370</v>
      </c>
      <c r="B737" s="54">
        <v>2018</v>
      </c>
      <c r="C737" s="55" t="s">
        <v>35</v>
      </c>
      <c r="D737" s="55" t="s">
        <v>135</v>
      </c>
      <c r="E737" s="55" t="s">
        <v>20</v>
      </c>
      <c r="F737" s="55" t="s">
        <v>82</v>
      </c>
      <c r="G737" s="56">
        <v>1</v>
      </c>
      <c r="H737" s="57">
        <v>17048</v>
      </c>
      <c r="I737" s="55" t="s">
        <v>241</v>
      </c>
      <c r="J737" s="57"/>
      <c r="K737" s="57">
        <v>22</v>
      </c>
      <c r="L737" s="57"/>
      <c r="M737" s="57">
        <v>1</v>
      </c>
      <c r="N737" s="59"/>
      <c r="O737" s="59"/>
      <c r="P737" s="59"/>
      <c r="Q737" s="59"/>
      <c r="R737" s="59"/>
      <c r="S737" s="59"/>
      <c r="T737" s="61"/>
      <c r="U737" s="57"/>
      <c r="V737" s="57"/>
      <c r="W737" s="57">
        <f t="shared" ca="1" si="33"/>
        <v>10</v>
      </c>
      <c r="X737" s="55" t="str">
        <f t="shared" ca="1" si="34"/>
        <v>1 группа</v>
      </c>
      <c r="Y737" s="55" t="str">
        <f t="shared" ca="1" si="35"/>
        <v>1 подгруппа</v>
      </c>
      <c r="Z737" s="55"/>
      <c r="AA737" s="55" t="s">
        <v>22</v>
      </c>
    </row>
    <row r="738" spans="1:57" ht="38.25" x14ac:dyDescent="0.25">
      <c r="A738" s="57">
        <v>6370</v>
      </c>
      <c r="B738" s="54">
        <v>2018</v>
      </c>
      <c r="C738" s="55" t="s">
        <v>35</v>
      </c>
      <c r="D738" s="55" t="s">
        <v>135</v>
      </c>
      <c r="E738" s="55" t="s">
        <v>20</v>
      </c>
      <c r="F738" s="55" t="s">
        <v>82</v>
      </c>
      <c r="G738" s="56">
        <v>1</v>
      </c>
      <c r="H738" s="57">
        <v>17048</v>
      </c>
      <c r="I738" s="55" t="s">
        <v>242</v>
      </c>
      <c r="J738" s="57"/>
      <c r="K738" s="57">
        <v>12</v>
      </c>
      <c r="L738" s="57"/>
      <c r="M738" s="57">
        <v>1</v>
      </c>
      <c r="N738" s="59"/>
      <c r="O738" s="59"/>
      <c r="P738" s="59"/>
      <c r="Q738" s="59"/>
      <c r="R738" s="59"/>
      <c r="S738" s="59"/>
      <c r="T738" s="61"/>
      <c r="U738" s="57"/>
      <c r="V738" s="57"/>
      <c r="W738" s="57">
        <f t="shared" ca="1" si="33"/>
        <v>10</v>
      </c>
      <c r="X738" s="55" t="str">
        <f t="shared" ca="1" si="34"/>
        <v>1 группа</v>
      </c>
      <c r="Y738" s="55" t="str">
        <f t="shared" ca="1" si="35"/>
        <v>1 подгруппа</v>
      </c>
      <c r="Z738" s="55"/>
      <c r="AA738" s="55" t="s">
        <v>22</v>
      </c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</row>
    <row r="739" spans="1:57" ht="38.25" x14ac:dyDescent="0.25">
      <c r="A739" s="57">
        <v>6370</v>
      </c>
      <c r="B739" s="54">
        <v>2018</v>
      </c>
      <c r="C739" s="55" t="s">
        <v>35</v>
      </c>
      <c r="D739" s="55" t="s">
        <v>135</v>
      </c>
      <c r="E739" s="55" t="s">
        <v>20</v>
      </c>
      <c r="F739" s="55" t="s">
        <v>82</v>
      </c>
      <c r="G739" s="56">
        <v>1</v>
      </c>
      <c r="H739" s="57">
        <v>17048</v>
      </c>
      <c r="I739" s="55" t="s">
        <v>247</v>
      </c>
      <c r="J739" s="57"/>
      <c r="K739" s="57">
        <v>16</v>
      </c>
      <c r="L739" s="57"/>
      <c r="M739" s="57">
        <v>1</v>
      </c>
      <c r="N739" s="59"/>
      <c r="O739" s="59"/>
      <c r="P739" s="59"/>
      <c r="Q739" s="59"/>
      <c r="R739" s="59"/>
      <c r="S739" s="59"/>
      <c r="T739" s="61"/>
      <c r="U739" s="57"/>
      <c r="V739" s="57"/>
      <c r="W739" s="57">
        <f t="shared" ca="1" si="33"/>
        <v>10</v>
      </c>
      <c r="X739" s="55" t="str">
        <f t="shared" ca="1" si="34"/>
        <v>1 группа</v>
      </c>
      <c r="Y739" s="55" t="str">
        <f t="shared" ca="1" si="35"/>
        <v>1 подгруппа</v>
      </c>
      <c r="Z739" s="55"/>
      <c r="AA739" s="55" t="s">
        <v>22</v>
      </c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</row>
    <row r="740" spans="1:57" ht="38.25" x14ac:dyDescent="0.25">
      <c r="A740" s="57">
        <v>6370</v>
      </c>
      <c r="B740" s="54">
        <v>2018</v>
      </c>
      <c r="C740" s="55" t="s">
        <v>35</v>
      </c>
      <c r="D740" s="55" t="s">
        <v>135</v>
      </c>
      <c r="E740" s="55" t="s">
        <v>20</v>
      </c>
      <c r="F740" s="55" t="s">
        <v>82</v>
      </c>
      <c r="G740" s="56">
        <v>1</v>
      </c>
      <c r="H740" s="57">
        <v>17048</v>
      </c>
      <c r="I740" s="55" t="s">
        <v>244</v>
      </c>
      <c r="J740" s="57"/>
      <c r="K740" s="57">
        <v>22</v>
      </c>
      <c r="L740" s="57"/>
      <c r="M740" s="57">
        <v>1</v>
      </c>
      <c r="N740" s="59"/>
      <c r="O740" s="59"/>
      <c r="P740" s="59"/>
      <c r="Q740" s="59"/>
      <c r="R740" s="59"/>
      <c r="S740" s="59"/>
      <c r="T740" s="61"/>
      <c r="U740" s="57"/>
      <c r="V740" s="57"/>
      <c r="W740" s="57">
        <f t="shared" ca="1" si="33"/>
        <v>10</v>
      </c>
      <c r="X740" s="55" t="str">
        <f t="shared" ca="1" si="34"/>
        <v>1 группа</v>
      </c>
      <c r="Y740" s="55" t="str">
        <f t="shared" ca="1" si="35"/>
        <v>1 подгруппа</v>
      </c>
      <c r="Z740" s="55"/>
      <c r="AA740" s="55" t="s">
        <v>22</v>
      </c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</row>
    <row r="741" spans="1:57" ht="38.25" x14ac:dyDescent="0.25">
      <c r="A741" s="57">
        <v>6370</v>
      </c>
      <c r="B741" s="54">
        <v>2018</v>
      </c>
      <c r="C741" s="55" t="s">
        <v>35</v>
      </c>
      <c r="D741" s="55" t="s">
        <v>169</v>
      </c>
      <c r="E741" s="55" t="s">
        <v>20</v>
      </c>
      <c r="F741" s="55" t="s">
        <v>82</v>
      </c>
      <c r="G741" s="56">
        <v>0.25</v>
      </c>
      <c r="H741" s="57">
        <v>17048</v>
      </c>
      <c r="I741" s="55" t="s">
        <v>236</v>
      </c>
      <c r="J741" s="57"/>
      <c r="K741" s="57">
        <v>14</v>
      </c>
      <c r="L741" s="57"/>
      <c r="M741" s="57">
        <v>1</v>
      </c>
      <c r="N741" s="59"/>
      <c r="O741" s="59"/>
      <c r="P741" s="59"/>
      <c r="Q741" s="59"/>
      <c r="R741" s="59"/>
      <c r="S741" s="59"/>
      <c r="T741" s="61"/>
      <c r="U741" s="57"/>
      <c r="V741" s="57"/>
      <c r="W741" s="57">
        <f t="shared" ca="1" si="33"/>
        <v>10</v>
      </c>
      <c r="X741" s="55" t="str">
        <f t="shared" ca="1" si="34"/>
        <v>1 группа</v>
      </c>
      <c r="Y741" s="55" t="str">
        <f t="shared" ca="1" si="35"/>
        <v>1 подгруппа</v>
      </c>
      <c r="Z741" s="55"/>
      <c r="AA741" s="55" t="s">
        <v>22</v>
      </c>
    </row>
    <row r="742" spans="1:57" ht="38.25" x14ac:dyDescent="0.25">
      <c r="A742" s="57">
        <v>6370</v>
      </c>
      <c r="B742" s="54">
        <v>2018</v>
      </c>
      <c r="C742" s="55" t="s">
        <v>35</v>
      </c>
      <c r="D742" s="55" t="s">
        <v>73</v>
      </c>
      <c r="E742" s="55" t="s">
        <v>20</v>
      </c>
      <c r="F742" s="55" t="s">
        <v>21</v>
      </c>
      <c r="G742" s="56">
        <v>1</v>
      </c>
      <c r="H742" s="57">
        <v>17048</v>
      </c>
      <c r="I742" s="55" t="s">
        <v>248</v>
      </c>
      <c r="J742" s="57"/>
      <c r="K742" s="57">
        <v>9</v>
      </c>
      <c r="L742" s="57"/>
      <c r="M742" s="57">
        <v>1</v>
      </c>
      <c r="N742" s="58"/>
      <c r="O742" s="58"/>
      <c r="P742" s="58"/>
      <c r="Q742" s="58"/>
      <c r="R742" s="58"/>
      <c r="S742" s="58"/>
      <c r="T742" s="61"/>
      <c r="U742" s="57"/>
      <c r="V742" s="57"/>
      <c r="W742" s="57">
        <f t="shared" ca="1" si="33"/>
        <v>10</v>
      </c>
      <c r="X742" s="55" t="str">
        <f t="shared" ca="1" si="34"/>
        <v>1 группа</v>
      </c>
      <c r="Y742" s="55" t="str">
        <f t="shared" ca="1" si="35"/>
        <v>1 подгруппа</v>
      </c>
      <c r="Z742" s="55"/>
      <c r="AA742" s="55" t="s">
        <v>22</v>
      </c>
    </row>
    <row r="743" spans="1:57" ht="38.25" x14ac:dyDescent="0.25">
      <c r="A743" s="57">
        <v>6370</v>
      </c>
      <c r="B743" s="54">
        <v>2018</v>
      </c>
      <c r="C743" s="55" t="s">
        <v>35</v>
      </c>
      <c r="D743" s="55" t="s">
        <v>117</v>
      </c>
      <c r="E743" s="55" t="s">
        <v>33</v>
      </c>
      <c r="F743" s="55" t="s">
        <v>25</v>
      </c>
      <c r="G743" s="56">
        <v>0.75</v>
      </c>
      <c r="H743" s="57">
        <v>17048</v>
      </c>
      <c r="I743" s="55" t="s">
        <v>235</v>
      </c>
      <c r="J743" s="57"/>
      <c r="K743" s="57"/>
      <c r="L743" s="57"/>
      <c r="M743" s="57"/>
      <c r="N743" s="58"/>
      <c r="O743" s="58"/>
      <c r="P743" s="58"/>
      <c r="Q743" s="58"/>
      <c r="R743" s="58"/>
      <c r="S743" s="58"/>
      <c r="T743" s="61"/>
      <c r="U743" s="57"/>
      <c r="V743" s="57"/>
      <c r="W743" s="57">
        <f t="shared" ca="1" si="33"/>
        <v>10</v>
      </c>
      <c r="X743" s="55" t="str">
        <f t="shared" ca="1" si="34"/>
        <v>1 группа</v>
      </c>
      <c r="Y743" s="55" t="str">
        <f t="shared" ca="1" si="35"/>
        <v>1 подгруппа</v>
      </c>
      <c r="Z743" s="55"/>
      <c r="AA743" s="55" t="s">
        <v>61</v>
      </c>
    </row>
    <row r="744" spans="1:57" ht="38.25" x14ac:dyDescent="0.25">
      <c r="A744" s="57">
        <v>6370</v>
      </c>
      <c r="B744" s="54">
        <v>2018</v>
      </c>
      <c r="C744" s="55" t="s">
        <v>35</v>
      </c>
      <c r="D744" s="55" t="s">
        <v>117</v>
      </c>
      <c r="E744" s="55" t="s">
        <v>33</v>
      </c>
      <c r="F744" s="55" t="s">
        <v>25</v>
      </c>
      <c r="G744" s="56">
        <v>0.75</v>
      </c>
      <c r="H744" s="57">
        <v>17048</v>
      </c>
      <c r="I744" s="55" t="s">
        <v>235</v>
      </c>
      <c r="J744" s="57"/>
      <c r="K744" s="57"/>
      <c r="L744" s="57"/>
      <c r="M744" s="57"/>
      <c r="N744" s="58"/>
      <c r="O744" s="58"/>
      <c r="P744" s="58"/>
      <c r="Q744" s="58"/>
      <c r="R744" s="58"/>
      <c r="S744" s="58"/>
      <c r="T744" s="61"/>
      <c r="U744" s="57"/>
      <c r="V744" s="57"/>
      <c r="W744" s="57">
        <f t="shared" ca="1" si="33"/>
        <v>10</v>
      </c>
      <c r="X744" s="55" t="str">
        <f t="shared" ca="1" si="34"/>
        <v>1 группа</v>
      </c>
      <c r="Y744" s="55" t="str">
        <f t="shared" ca="1" si="35"/>
        <v>1 подгруппа</v>
      </c>
      <c r="Z744" s="55"/>
      <c r="AA744" s="55" t="s">
        <v>22</v>
      </c>
    </row>
    <row r="745" spans="1:57" ht="38.25" x14ac:dyDescent="0.25">
      <c r="A745" s="57">
        <v>6370</v>
      </c>
      <c r="B745" s="54">
        <v>2018</v>
      </c>
      <c r="C745" s="55" t="s">
        <v>35</v>
      </c>
      <c r="D745" s="55" t="s">
        <v>117</v>
      </c>
      <c r="E745" s="55" t="s">
        <v>33</v>
      </c>
      <c r="F745" s="55" t="s">
        <v>25</v>
      </c>
      <c r="G745" s="56">
        <v>0.75</v>
      </c>
      <c r="H745" s="57">
        <v>17048</v>
      </c>
      <c r="I745" s="55" t="s">
        <v>373</v>
      </c>
      <c r="J745" s="57"/>
      <c r="K745" s="57"/>
      <c r="L745" s="57"/>
      <c r="M745" s="57"/>
      <c r="N745" s="58"/>
      <c r="O745" s="58"/>
      <c r="P745" s="58"/>
      <c r="Q745" s="58"/>
      <c r="R745" s="58"/>
      <c r="S745" s="58"/>
      <c r="T745" s="61"/>
      <c r="U745" s="57"/>
      <c r="V745" s="57"/>
      <c r="W745" s="57">
        <f t="shared" ca="1" si="33"/>
        <v>10</v>
      </c>
      <c r="X745" s="55" t="str">
        <f t="shared" ca="1" si="34"/>
        <v>1 группа</v>
      </c>
      <c r="Y745" s="55" t="str">
        <f t="shared" ca="1" si="35"/>
        <v>1 подгруппа</v>
      </c>
      <c r="Z745" s="55"/>
      <c r="AA745" s="55" t="s">
        <v>22</v>
      </c>
    </row>
    <row r="746" spans="1:57" ht="25.5" x14ac:dyDescent="0.25">
      <c r="A746" s="57">
        <v>5762</v>
      </c>
      <c r="B746" s="54">
        <v>2017</v>
      </c>
      <c r="C746" s="55" t="s">
        <v>38</v>
      </c>
      <c r="D746" s="55" t="s">
        <v>229</v>
      </c>
      <c r="E746" s="55" t="s">
        <v>95</v>
      </c>
      <c r="F746" s="55" t="s">
        <v>25</v>
      </c>
      <c r="G746" s="56">
        <v>1</v>
      </c>
      <c r="H746" s="57">
        <v>16595</v>
      </c>
      <c r="I746" s="55" t="s">
        <v>230</v>
      </c>
      <c r="J746" s="57">
        <v>4</v>
      </c>
      <c r="K746" s="57"/>
      <c r="L746" s="57">
        <v>14</v>
      </c>
      <c r="M746" s="60">
        <v>1</v>
      </c>
      <c r="N746" s="60">
        <v>1</v>
      </c>
      <c r="O746" s="60"/>
      <c r="P746" s="60"/>
      <c r="Q746" s="60"/>
      <c r="R746" s="60"/>
      <c r="S746" s="58"/>
      <c r="T746" s="66"/>
      <c r="U746" s="57"/>
      <c r="V746" s="57"/>
      <c r="W746" s="57">
        <f t="shared" ca="1" si="33"/>
        <v>10</v>
      </c>
      <c r="X746" s="55" t="str">
        <f t="shared" ca="1" si="34"/>
        <v>1 группа</v>
      </c>
      <c r="Y746" s="55" t="str">
        <f t="shared" ca="1" si="35"/>
        <v>1 подгруппа</v>
      </c>
      <c r="Z746" s="55"/>
      <c r="AA746" s="55" t="s">
        <v>61</v>
      </c>
    </row>
    <row r="747" spans="1:57" ht="25.5" x14ac:dyDescent="0.25">
      <c r="A747" s="57">
        <v>6370</v>
      </c>
      <c r="B747" s="54">
        <v>2018</v>
      </c>
      <c r="C747" s="55" t="s">
        <v>38</v>
      </c>
      <c r="D747" s="55" t="s">
        <v>229</v>
      </c>
      <c r="E747" s="55" t="s">
        <v>95</v>
      </c>
      <c r="F747" s="55" t="s">
        <v>25</v>
      </c>
      <c r="G747" s="56">
        <v>1</v>
      </c>
      <c r="H747" s="57">
        <v>17048</v>
      </c>
      <c r="I747" s="55" t="s">
        <v>230</v>
      </c>
      <c r="J747" s="57">
        <v>4</v>
      </c>
      <c r="K747" s="57"/>
      <c r="L747" s="57">
        <v>14</v>
      </c>
      <c r="M747" s="60">
        <v>1</v>
      </c>
      <c r="N747" s="60">
        <v>1</v>
      </c>
      <c r="O747" s="60"/>
      <c r="P747" s="60"/>
      <c r="Q747" s="60"/>
      <c r="R747" s="60"/>
      <c r="S747" s="58"/>
      <c r="T747" s="66"/>
      <c r="U747" s="57"/>
      <c r="V747" s="57"/>
      <c r="W747" s="57">
        <f t="shared" ca="1" si="33"/>
        <v>10</v>
      </c>
      <c r="X747" s="55" t="str">
        <f t="shared" ca="1" si="34"/>
        <v>1 группа</v>
      </c>
      <c r="Y747" s="55" t="str">
        <f t="shared" ca="1" si="35"/>
        <v>1 подгруппа</v>
      </c>
      <c r="Z747" s="55"/>
      <c r="AA747" s="55" t="s">
        <v>22</v>
      </c>
    </row>
    <row r="748" spans="1:57" ht="38.25" x14ac:dyDescent="0.25">
      <c r="A748" s="57">
        <v>6370</v>
      </c>
      <c r="B748" s="54">
        <v>2018</v>
      </c>
      <c r="C748" s="55" t="s">
        <v>38</v>
      </c>
      <c r="D748" s="55" t="s">
        <v>229</v>
      </c>
      <c r="E748" s="55" t="s">
        <v>95</v>
      </c>
      <c r="F748" s="55" t="s">
        <v>25</v>
      </c>
      <c r="G748" s="56">
        <v>1</v>
      </c>
      <c r="H748" s="54" t="s">
        <v>367</v>
      </c>
      <c r="I748" s="55" t="s">
        <v>230</v>
      </c>
      <c r="J748" s="57">
        <v>4</v>
      </c>
      <c r="K748" s="57"/>
      <c r="L748" s="57">
        <v>14</v>
      </c>
      <c r="M748" s="60"/>
      <c r="N748" s="60"/>
      <c r="O748" s="60"/>
      <c r="P748" s="60"/>
      <c r="Q748" s="60"/>
      <c r="R748" s="60"/>
      <c r="S748" s="58"/>
      <c r="T748" s="66">
        <v>8</v>
      </c>
      <c r="U748" s="57"/>
      <c r="V748" s="57"/>
      <c r="W748" s="57">
        <f t="shared" ca="1" si="33"/>
        <v>10</v>
      </c>
      <c r="X748" s="55" t="str">
        <f t="shared" ca="1" si="34"/>
        <v>1 группа</v>
      </c>
      <c r="Y748" s="55" t="str">
        <f t="shared" ca="1" si="35"/>
        <v>1 подгруппа</v>
      </c>
      <c r="Z748" s="55"/>
      <c r="AA748" s="55" t="s">
        <v>22</v>
      </c>
    </row>
    <row r="749" spans="1:57" ht="38.25" x14ac:dyDescent="0.25">
      <c r="A749" s="57">
        <v>6370</v>
      </c>
      <c r="B749" s="54">
        <v>2019</v>
      </c>
      <c r="C749" s="55" t="s">
        <v>35</v>
      </c>
      <c r="D749" s="55" t="s">
        <v>72</v>
      </c>
      <c r="E749" s="55" t="s">
        <v>26</v>
      </c>
      <c r="F749" s="55" t="s">
        <v>25</v>
      </c>
      <c r="G749" s="56">
        <v>1</v>
      </c>
      <c r="H749" s="50" t="s">
        <v>367</v>
      </c>
      <c r="I749" s="55" t="s">
        <v>249</v>
      </c>
      <c r="J749" s="57">
        <v>4</v>
      </c>
      <c r="K749" s="57">
        <v>22</v>
      </c>
      <c r="L749" s="57"/>
      <c r="M749" s="57">
        <v>1</v>
      </c>
      <c r="N749" s="59">
        <v>1</v>
      </c>
      <c r="O749" s="58"/>
      <c r="P749" s="58"/>
      <c r="Q749" s="58"/>
      <c r="R749" s="58"/>
      <c r="S749" s="58"/>
      <c r="T749" s="61"/>
      <c r="U749" s="57"/>
      <c r="V749" s="57"/>
      <c r="W749" s="57">
        <f t="shared" ca="1" si="33"/>
        <v>10</v>
      </c>
      <c r="X749" s="55" t="str">
        <f t="shared" ca="1" si="34"/>
        <v>1 группа</v>
      </c>
      <c r="Y749" s="55" t="str">
        <f t="shared" ca="1" si="35"/>
        <v>1 подгруппа</v>
      </c>
      <c r="Z749" s="55"/>
      <c r="AA749" s="55" t="s">
        <v>22</v>
      </c>
    </row>
    <row r="750" spans="1:57" ht="38.25" x14ac:dyDescent="0.25">
      <c r="A750" s="57">
        <v>6370</v>
      </c>
      <c r="B750" s="54">
        <v>2019</v>
      </c>
      <c r="C750" s="55" t="s">
        <v>35</v>
      </c>
      <c r="D750" s="55" t="s">
        <v>72</v>
      </c>
      <c r="E750" s="55" t="s">
        <v>26</v>
      </c>
      <c r="F750" s="55" t="s">
        <v>25</v>
      </c>
      <c r="G750" s="56">
        <v>1</v>
      </c>
      <c r="H750" s="50" t="s">
        <v>367</v>
      </c>
      <c r="I750" s="55" t="s">
        <v>235</v>
      </c>
      <c r="J750" s="57"/>
      <c r="K750" s="57"/>
      <c r="L750" s="57"/>
      <c r="M750" s="57"/>
      <c r="N750" s="58"/>
      <c r="O750" s="58"/>
      <c r="P750" s="58"/>
      <c r="Q750" s="58"/>
      <c r="R750" s="58"/>
      <c r="S750" s="58"/>
      <c r="T750" s="61"/>
      <c r="U750" s="57">
        <v>8</v>
      </c>
      <c r="V750" s="57"/>
      <c r="W750" s="57">
        <f t="shared" ca="1" si="33"/>
        <v>10</v>
      </c>
      <c r="X750" s="55" t="str">
        <f t="shared" ca="1" si="34"/>
        <v>1 группа</v>
      </c>
      <c r="Y750" s="55" t="str">
        <f t="shared" ca="1" si="35"/>
        <v>1 подгруппа</v>
      </c>
      <c r="Z750" s="55"/>
      <c r="AA750" s="55" t="s">
        <v>22</v>
      </c>
    </row>
    <row r="751" spans="1:57" ht="51" x14ac:dyDescent="0.25">
      <c r="A751" s="57">
        <v>6370</v>
      </c>
      <c r="B751" s="54">
        <v>2019</v>
      </c>
      <c r="C751" s="55" t="s">
        <v>35</v>
      </c>
      <c r="D751" s="55" t="s">
        <v>72</v>
      </c>
      <c r="E751" s="55" t="s">
        <v>26</v>
      </c>
      <c r="F751" s="55" t="s">
        <v>25</v>
      </c>
      <c r="G751" s="56">
        <v>1</v>
      </c>
      <c r="H751" s="50" t="s">
        <v>367</v>
      </c>
      <c r="I751" s="55" t="s">
        <v>250</v>
      </c>
      <c r="J751" s="57"/>
      <c r="K751" s="57"/>
      <c r="L751" s="57"/>
      <c r="M751" s="57"/>
      <c r="N751" s="58"/>
      <c r="O751" s="58"/>
      <c r="P751" s="58"/>
      <c r="Q751" s="58"/>
      <c r="R751" s="59">
        <v>6</v>
      </c>
      <c r="S751" s="59">
        <v>6</v>
      </c>
      <c r="T751" s="61"/>
      <c r="U751" s="57"/>
      <c r="V751" s="57">
        <v>22</v>
      </c>
      <c r="W751" s="57">
        <f t="shared" ca="1" si="33"/>
        <v>10</v>
      </c>
      <c r="X751" s="55" t="str">
        <f t="shared" ca="1" si="34"/>
        <v>1 группа</v>
      </c>
      <c r="Y751" s="55" t="str">
        <f t="shared" ca="1" si="35"/>
        <v>1 подгруппа</v>
      </c>
      <c r="Z751" s="55"/>
      <c r="AA751" s="55" t="s">
        <v>22</v>
      </c>
    </row>
    <row r="752" spans="1:57" ht="38.25" x14ac:dyDescent="0.25">
      <c r="A752" s="57">
        <v>6370</v>
      </c>
      <c r="B752" s="54">
        <v>2019</v>
      </c>
      <c r="C752" s="55" t="s">
        <v>35</v>
      </c>
      <c r="D752" s="55" t="s">
        <v>72</v>
      </c>
      <c r="E752" s="55" t="s">
        <v>26</v>
      </c>
      <c r="F752" s="55" t="s">
        <v>25</v>
      </c>
      <c r="G752" s="56">
        <v>1</v>
      </c>
      <c r="H752" s="50" t="s">
        <v>367</v>
      </c>
      <c r="I752" s="55" t="s">
        <v>373</v>
      </c>
      <c r="J752" s="57"/>
      <c r="K752" s="57"/>
      <c r="L752" s="57"/>
      <c r="M752" s="57"/>
      <c r="N752" s="58"/>
      <c r="O752" s="58"/>
      <c r="P752" s="58"/>
      <c r="Q752" s="58"/>
      <c r="R752" s="58"/>
      <c r="S752" s="58"/>
      <c r="T752" s="61"/>
      <c r="U752" s="57">
        <v>8</v>
      </c>
      <c r="V752" s="57"/>
      <c r="W752" s="57">
        <f t="shared" ca="1" si="33"/>
        <v>10</v>
      </c>
      <c r="X752" s="55" t="str">
        <f t="shared" ca="1" si="34"/>
        <v>1 группа</v>
      </c>
      <c r="Y752" s="55" t="str">
        <f t="shared" ca="1" si="35"/>
        <v>1 подгруппа</v>
      </c>
      <c r="Z752" s="55"/>
      <c r="AA752" s="55" t="s">
        <v>22</v>
      </c>
    </row>
    <row r="753" spans="1:28" ht="38.25" x14ac:dyDescent="0.25">
      <c r="A753" s="57">
        <v>6370</v>
      </c>
      <c r="B753" s="54">
        <v>2019</v>
      </c>
      <c r="C753" s="55" t="s">
        <v>35</v>
      </c>
      <c r="D753" s="55" t="s">
        <v>72</v>
      </c>
      <c r="E753" s="55" t="s">
        <v>26</v>
      </c>
      <c r="F753" s="55" t="s">
        <v>25</v>
      </c>
      <c r="G753" s="56">
        <v>1</v>
      </c>
      <c r="H753" s="50" t="s">
        <v>367</v>
      </c>
      <c r="I753" s="55" t="s">
        <v>374</v>
      </c>
      <c r="J753" s="57"/>
      <c r="K753" s="57"/>
      <c r="L753" s="57"/>
      <c r="M753" s="57"/>
      <c r="N753" s="58"/>
      <c r="O753" s="58"/>
      <c r="P753" s="58"/>
      <c r="Q753" s="58"/>
      <c r="R753" s="58"/>
      <c r="S753" s="58"/>
      <c r="T753" s="61"/>
      <c r="U753" s="57">
        <v>8</v>
      </c>
      <c r="V753" s="57"/>
      <c r="W753" s="57">
        <f t="shared" ca="1" si="33"/>
        <v>10</v>
      </c>
      <c r="X753" s="55" t="str">
        <f t="shared" ca="1" si="34"/>
        <v>1 группа</v>
      </c>
      <c r="Y753" s="55" t="str">
        <f t="shared" ca="1" si="35"/>
        <v>1 подгруппа</v>
      </c>
      <c r="Z753" s="55"/>
      <c r="AA753" s="55" t="s">
        <v>22</v>
      </c>
    </row>
    <row r="754" spans="1:28" ht="38.25" x14ac:dyDescent="0.25">
      <c r="A754" s="57">
        <v>6370</v>
      </c>
      <c r="B754" s="54">
        <v>2019</v>
      </c>
      <c r="C754" s="55" t="s">
        <v>35</v>
      </c>
      <c r="D754" s="55" t="s">
        <v>72</v>
      </c>
      <c r="E754" s="55" t="s">
        <v>26</v>
      </c>
      <c r="F754" s="55" t="s">
        <v>25</v>
      </c>
      <c r="G754" s="56">
        <v>1</v>
      </c>
      <c r="H754" s="50" t="s">
        <v>367</v>
      </c>
      <c r="I754" s="55" t="s">
        <v>251</v>
      </c>
      <c r="J754" s="57"/>
      <c r="K754" s="57"/>
      <c r="L754" s="57"/>
      <c r="M754" s="57"/>
      <c r="N754" s="58"/>
      <c r="O754" s="58"/>
      <c r="P754" s="58"/>
      <c r="Q754" s="58"/>
      <c r="R754" s="58"/>
      <c r="S754" s="58"/>
      <c r="T754" s="61"/>
      <c r="U754" s="57">
        <v>4</v>
      </c>
      <c r="V754" s="57"/>
      <c r="W754" s="57">
        <f t="shared" ca="1" si="33"/>
        <v>10</v>
      </c>
      <c r="X754" s="55" t="str">
        <f t="shared" ca="1" si="34"/>
        <v>1 группа</v>
      </c>
      <c r="Y754" s="55" t="str">
        <f t="shared" ca="1" si="35"/>
        <v>1 подгруппа</v>
      </c>
      <c r="Z754" s="55"/>
      <c r="AA754" s="55" t="s">
        <v>22</v>
      </c>
    </row>
    <row r="755" spans="1:28" ht="38.25" x14ac:dyDescent="0.25">
      <c r="A755" s="57">
        <v>6370</v>
      </c>
      <c r="B755" s="54">
        <v>2019</v>
      </c>
      <c r="C755" s="55" t="s">
        <v>35</v>
      </c>
      <c r="D755" s="55" t="s">
        <v>115</v>
      </c>
      <c r="E755" s="55" t="s">
        <v>20</v>
      </c>
      <c r="F755" s="55" t="s">
        <v>82</v>
      </c>
      <c r="G755" s="56">
        <v>0.25</v>
      </c>
      <c r="H755" s="50" t="s">
        <v>367</v>
      </c>
      <c r="I755" s="55" t="s">
        <v>252</v>
      </c>
      <c r="J755" s="57"/>
      <c r="K755" s="57">
        <v>14</v>
      </c>
      <c r="L755" s="57"/>
      <c r="M755" s="57">
        <v>1</v>
      </c>
      <c r="N755" s="58"/>
      <c r="O755" s="58"/>
      <c r="P755" s="58"/>
      <c r="Q755" s="58"/>
      <c r="R755" s="58"/>
      <c r="S755" s="58"/>
      <c r="T755" s="61"/>
      <c r="U755" s="57"/>
      <c r="V755" s="57"/>
      <c r="W755" s="57">
        <f t="shared" ca="1" si="33"/>
        <v>10</v>
      </c>
      <c r="X755" s="55" t="str">
        <f t="shared" ca="1" si="34"/>
        <v>1 группа</v>
      </c>
      <c r="Y755" s="55" t="str">
        <f t="shared" ca="1" si="35"/>
        <v>1 подгруппа</v>
      </c>
      <c r="Z755" s="55"/>
      <c r="AA755" s="55" t="s">
        <v>22</v>
      </c>
    </row>
    <row r="756" spans="1:28" ht="38.25" x14ac:dyDescent="0.25">
      <c r="A756" s="57">
        <v>6370</v>
      </c>
      <c r="B756" s="54">
        <v>2019</v>
      </c>
      <c r="C756" s="55" t="s">
        <v>35</v>
      </c>
      <c r="D756" s="55" t="s">
        <v>190</v>
      </c>
      <c r="E756" s="55" t="s">
        <v>26</v>
      </c>
      <c r="F756" s="55" t="s">
        <v>25</v>
      </c>
      <c r="G756" s="56">
        <v>1</v>
      </c>
      <c r="H756" s="50" t="s">
        <v>367</v>
      </c>
      <c r="I756" s="55" t="s">
        <v>253</v>
      </c>
      <c r="J756" s="57"/>
      <c r="K756" s="57">
        <v>9</v>
      </c>
      <c r="L756" s="57"/>
      <c r="M756" s="57">
        <v>1</v>
      </c>
      <c r="N756" s="58"/>
      <c r="O756" s="58"/>
      <c r="P756" s="59">
        <v>1</v>
      </c>
      <c r="Q756" s="58"/>
      <c r="R756" s="58"/>
      <c r="S756" s="58"/>
      <c r="T756" s="61"/>
      <c r="U756" s="57"/>
      <c r="V756" s="57"/>
      <c r="W756" s="57">
        <f t="shared" ca="1" si="33"/>
        <v>10</v>
      </c>
      <c r="X756" s="55" t="str">
        <f t="shared" ca="1" si="34"/>
        <v>1 группа</v>
      </c>
      <c r="Y756" s="55" t="str">
        <f t="shared" ca="1" si="35"/>
        <v>1 подгруппа</v>
      </c>
      <c r="Z756" s="55"/>
      <c r="AA756" s="55" t="s">
        <v>22</v>
      </c>
    </row>
    <row r="757" spans="1:28" ht="38.25" x14ac:dyDescent="0.25">
      <c r="A757" s="57">
        <v>6370</v>
      </c>
      <c r="B757" s="54">
        <v>2019</v>
      </c>
      <c r="C757" s="55" t="s">
        <v>35</v>
      </c>
      <c r="D757" s="55" t="s">
        <v>116</v>
      </c>
      <c r="E757" s="55" t="s">
        <v>28</v>
      </c>
      <c r="F757" s="55" t="s">
        <v>56</v>
      </c>
      <c r="G757" s="56">
        <v>1</v>
      </c>
      <c r="H757" s="50" t="s">
        <v>367</v>
      </c>
      <c r="I757" s="55" t="s">
        <v>254</v>
      </c>
      <c r="J757" s="57"/>
      <c r="K757" s="57"/>
      <c r="L757" s="57"/>
      <c r="M757" s="57">
        <v>1</v>
      </c>
      <c r="N757" s="58">
        <v>1</v>
      </c>
      <c r="O757" s="58"/>
      <c r="P757" s="58"/>
      <c r="Q757" s="58"/>
      <c r="R757" s="58"/>
      <c r="S757" s="58"/>
      <c r="T757" s="61"/>
      <c r="U757" s="57"/>
      <c r="V757" s="57"/>
      <c r="W757" s="57">
        <f t="shared" ca="1" si="33"/>
        <v>10</v>
      </c>
      <c r="X757" s="55" t="str">
        <f t="shared" ca="1" si="34"/>
        <v>1 группа</v>
      </c>
      <c r="Y757" s="55" t="str">
        <f t="shared" ca="1" si="35"/>
        <v>1 подгруппа</v>
      </c>
      <c r="Z757" s="55"/>
      <c r="AA757" s="55" t="s">
        <v>61</v>
      </c>
    </row>
    <row r="758" spans="1:28" ht="38.25" x14ac:dyDescent="0.25">
      <c r="A758" s="57">
        <v>6370</v>
      </c>
      <c r="B758" s="54">
        <v>2019</v>
      </c>
      <c r="C758" s="55" t="s">
        <v>35</v>
      </c>
      <c r="D758" s="55" t="s">
        <v>116</v>
      </c>
      <c r="E758" s="55" t="s">
        <v>28</v>
      </c>
      <c r="F758" s="55" t="s">
        <v>56</v>
      </c>
      <c r="G758" s="56">
        <v>1</v>
      </c>
      <c r="H758" s="50" t="s">
        <v>367</v>
      </c>
      <c r="I758" s="55" t="s">
        <v>252</v>
      </c>
      <c r="J758" s="57">
        <v>4</v>
      </c>
      <c r="K758" s="57"/>
      <c r="L758" s="57"/>
      <c r="M758" s="57"/>
      <c r="N758" s="58"/>
      <c r="O758" s="58"/>
      <c r="P758" s="58"/>
      <c r="Q758" s="58"/>
      <c r="R758" s="58"/>
      <c r="S758" s="58"/>
      <c r="T758" s="61"/>
      <c r="U758" s="57"/>
      <c r="V758" s="57"/>
      <c r="W758" s="57">
        <f t="shared" ca="1" si="33"/>
        <v>10</v>
      </c>
      <c r="X758" s="55" t="str">
        <f t="shared" ca="1" si="34"/>
        <v>1 группа</v>
      </c>
      <c r="Y758" s="55" t="str">
        <f t="shared" ca="1" si="35"/>
        <v>1 подгруппа</v>
      </c>
      <c r="Z758" s="55"/>
      <c r="AA758" s="55" t="s">
        <v>22</v>
      </c>
    </row>
    <row r="759" spans="1:28" ht="38.25" x14ac:dyDescent="0.25">
      <c r="A759" s="57">
        <v>6370</v>
      </c>
      <c r="B759" s="54">
        <v>2019</v>
      </c>
      <c r="C759" s="55" t="s">
        <v>35</v>
      </c>
      <c r="D759" s="55" t="s">
        <v>116</v>
      </c>
      <c r="E759" s="55" t="s">
        <v>28</v>
      </c>
      <c r="F759" s="55" t="s">
        <v>56</v>
      </c>
      <c r="G759" s="56">
        <v>1</v>
      </c>
      <c r="H759" s="50" t="s">
        <v>367</v>
      </c>
      <c r="I759" s="55" t="s">
        <v>235</v>
      </c>
      <c r="J759" s="57"/>
      <c r="K759" s="57"/>
      <c r="L759" s="57"/>
      <c r="M759" s="57"/>
      <c r="N759" s="58"/>
      <c r="O759" s="58"/>
      <c r="P759" s="58"/>
      <c r="Q759" s="58"/>
      <c r="R759" s="58"/>
      <c r="S759" s="58"/>
      <c r="T759" s="61"/>
      <c r="U759" s="57">
        <v>12</v>
      </c>
      <c r="V759" s="57"/>
      <c r="W759" s="57">
        <f t="shared" ca="1" si="33"/>
        <v>10</v>
      </c>
      <c r="X759" s="55" t="str">
        <f t="shared" ca="1" si="34"/>
        <v>1 группа</v>
      </c>
      <c r="Y759" s="55" t="str">
        <f t="shared" ca="1" si="35"/>
        <v>1 подгруппа</v>
      </c>
      <c r="Z759" s="55"/>
      <c r="AA759" s="55" t="s">
        <v>22</v>
      </c>
    </row>
    <row r="760" spans="1:28" s="6" customFormat="1" ht="51" x14ac:dyDescent="0.25">
      <c r="A760" s="57">
        <v>6370</v>
      </c>
      <c r="B760" s="54">
        <v>2019</v>
      </c>
      <c r="C760" s="55" t="s">
        <v>35</v>
      </c>
      <c r="D760" s="55" t="s">
        <v>116</v>
      </c>
      <c r="E760" s="55" t="s">
        <v>28</v>
      </c>
      <c r="F760" s="55" t="s">
        <v>56</v>
      </c>
      <c r="G760" s="56">
        <v>1</v>
      </c>
      <c r="H760" s="50" t="s">
        <v>367</v>
      </c>
      <c r="I760" s="55" t="s">
        <v>250</v>
      </c>
      <c r="J760" s="57"/>
      <c r="K760" s="57"/>
      <c r="L760" s="57"/>
      <c r="M760" s="57">
        <v>1</v>
      </c>
      <c r="N760" s="58"/>
      <c r="O760" s="58"/>
      <c r="P760" s="58"/>
      <c r="Q760" s="58"/>
      <c r="R760" s="59">
        <v>8</v>
      </c>
      <c r="S760" s="59">
        <v>8</v>
      </c>
      <c r="T760" s="61"/>
      <c r="U760" s="57"/>
      <c r="V760" s="57">
        <v>66</v>
      </c>
      <c r="W760" s="57">
        <f t="shared" ca="1" si="33"/>
        <v>10</v>
      </c>
      <c r="X760" s="55" t="str">
        <f t="shared" ca="1" si="34"/>
        <v>1 группа</v>
      </c>
      <c r="Y760" s="55" t="str">
        <f t="shared" ca="1" si="35"/>
        <v>1 подгруппа</v>
      </c>
      <c r="Z760" s="55"/>
      <c r="AA760" s="55" t="s">
        <v>22</v>
      </c>
      <c r="AB760"/>
    </row>
    <row r="761" spans="1:28" ht="38.25" x14ac:dyDescent="0.25">
      <c r="A761" s="57">
        <v>6370</v>
      </c>
      <c r="B761" s="54">
        <v>2019</v>
      </c>
      <c r="C761" s="55" t="s">
        <v>35</v>
      </c>
      <c r="D761" s="55" t="s">
        <v>116</v>
      </c>
      <c r="E761" s="55" t="s">
        <v>28</v>
      </c>
      <c r="F761" s="55" t="s">
        <v>56</v>
      </c>
      <c r="G761" s="56">
        <v>1</v>
      </c>
      <c r="H761" s="50" t="s">
        <v>367</v>
      </c>
      <c r="I761" s="55" t="s">
        <v>373</v>
      </c>
      <c r="J761" s="57"/>
      <c r="K761" s="57"/>
      <c r="L761" s="57"/>
      <c r="M761" s="57"/>
      <c r="N761" s="58"/>
      <c r="O761" s="58"/>
      <c r="P761" s="58"/>
      <c r="Q761" s="58"/>
      <c r="R761" s="58"/>
      <c r="S761" s="58"/>
      <c r="T761" s="61"/>
      <c r="U761" s="57">
        <v>12</v>
      </c>
      <c r="V761" s="57"/>
      <c r="W761" s="57">
        <f t="shared" ca="1" si="33"/>
        <v>10</v>
      </c>
      <c r="X761" s="55" t="str">
        <f t="shared" ca="1" si="34"/>
        <v>1 группа</v>
      </c>
      <c r="Y761" s="55" t="str">
        <f t="shared" ca="1" si="35"/>
        <v>1 подгруппа</v>
      </c>
      <c r="Z761" s="55"/>
      <c r="AA761" s="55" t="s">
        <v>61</v>
      </c>
    </row>
    <row r="762" spans="1:28" ht="38.25" x14ac:dyDescent="0.25">
      <c r="A762" s="57">
        <v>6370</v>
      </c>
      <c r="B762" s="54">
        <v>2019</v>
      </c>
      <c r="C762" s="55" t="s">
        <v>35</v>
      </c>
      <c r="D762" s="55" t="s">
        <v>116</v>
      </c>
      <c r="E762" s="55" t="s">
        <v>28</v>
      </c>
      <c r="F762" s="55" t="s">
        <v>56</v>
      </c>
      <c r="G762" s="56">
        <v>1</v>
      </c>
      <c r="H762" s="50" t="s">
        <v>367</v>
      </c>
      <c r="I762" s="55" t="s">
        <v>374</v>
      </c>
      <c r="J762" s="57"/>
      <c r="K762" s="57"/>
      <c r="L762" s="57"/>
      <c r="M762" s="57"/>
      <c r="N762" s="58"/>
      <c r="O762" s="58"/>
      <c r="P762" s="58"/>
      <c r="Q762" s="58"/>
      <c r="R762" s="58"/>
      <c r="S762" s="58"/>
      <c r="T762" s="61"/>
      <c r="U762" s="57">
        <v>12</v>
      </c>
      <c r="V762" s="57"/>
      <c r="W762" s="57">
        <f t="shared" ca="1" si="33"/>
        <v>10</v>
      </c>
      <c r="X762" s="55" t="str">
        <f t="shared" ca="1" si="34"/>
        <v>1 группа</v>
      </c>
      <c r="Y762" s="55" t="str">
        <f t="shared" ca="1" si="35"/>
        <v>1 подгруппа</v>
      </c>
      <c r="Z762" s="55"/>
      <c r="AA762" s="55" t="s">
        <v>61</v>
      </c>
    </row>
    <row r="763" spans="1:28" ht="38.25" x14ac:dyDescent="0.25">
      <c r="A763" s="57">
        <v>6370</v>
      </c>
      <c r="B763" s="54">
        <v>2019</v>
      </c>
      <c r="C763" s="55" t="s">
        <v>35</v>
      </c>
      <c r="D763" s="55" t="s">
        <v>116</v>
      </c>
      <c r="E763" s="55" t="s">
        <v>28</v>
      </c>
      <c r="F763" s="55" t="s">
        <v>56</v>
      </c>
      <c r="G763" s="56">
        <v>1</v>
      </c>
      <c r="H763" s="50" t="s">
        <v>367</v>
      </c>
      <c r="I763" s="55" t="s">
        <v>251</v>
      </c>
      <c r="J763" s="57"/>
      <c r="K763" s="57"/>
      <c r="L763" s="57"/>
      <c r="M763" s="57"/>
      <c r="N763" s="58"/>
      <c r="O763" s="58"/>
      <c r="P763" s="58"/>
      <c r="Q763" s="58"/>
      <c r="R763" s="58"/>
      <c r="S763" s="58"/>
      <c r="T763" s="61"/>
      <c r="U763" s="57">
        <v>6</v>
      </c>
      <c r="V763" s="57"/>
      <c r="W763" s="57">
        <f t="shared" ca="1" si="33"/>
        <v>10</v>
      </c>
      <c r="X763" s="55" t="str">
        <f t="shared" ca="1" si="34"/>
        <v>1 группа</v>
      </c>
      <c r="Y763" s="55" t="str">
        <f t="shared" ca="1" si="35"/>
        <v>1 подгруппа</v>
      </c>
      <c r="Z763" s="55"/>
      <c r="AA763" s="55" t="s">
        <v>22</v>
      </c>
    </row>
    <row r="764" spans="1:28" ht="38.25" x14ac:dyDescent="0.25">
      <c r="A764" s="57">
        <v>6370</v>
      </c>
      <c r="B764" s="54">
        <v>2019</v>
      </c>
      <c r="C764" s="55" t="s">
        <v>35</v>
      </c>
      <c r="D764" s="55" t="s">
        <v>36</v>
      </c>
      <c r="E764" s="55" t="s">
        <v>26</v>
      </c>
      <c r="F764" s="55" t="s">
        <v>25</v>
      </c>
      <c r="G764" s="56">
        <v>1</v>
      </c>
      <c r="H764" s="50" t="s">
        <v>367</v>
      </c>
      <c r="I764" s="55" t="s">
        <v>255</v>
      </c>
      <c r="J764" s="57">
        <v>4</v>
      </c>
      <c r="K764" s="57"/>
      <c r="L764" s="57"/>
      <c r="M764" s="57"/>
      <c r="N764" s="58">
        <v>1</v>
      </c>
      <c r="O764" s="58"/>
      <c r="P764" s="58"/>
      <c r="Q764" s="58"/>
      <c r="R764" s="58"/>
      <c r="S764" s="58"/>
      <c r="T764" s="61"/>
      <c r="U764" s="57"/>
      <c r="V764" s="57"/>
      <c r="W764" s="57">
        <f t="shared" ca="1" si="33"/>
        <v>10</v>
      </c>
      <c r="X764" s="55" t="str">
        <f t="shared" ca="1" si="34"/>
        <v>1 группа</v>
      </c>
      <c r="Y764" s="55" t="str">
        <f t="shared" ca="1" si="35"/>
        <v>1 подгруппа</v>
      </c>
      <c r="Z764" s="55"/>
      <c r="AA764" s="55" t="s">
        <v>22</v>
      </c>
    </row>
    <row r="765" spans="1:28" ht="38.25" x14ac:dyDescent="0.25">
      <c r="A765" s="57">
        <v>6370</v>
      </c>
      <c r="B765" s="54">
        <v>2019</v>
      </c>
      <c r="C765" s="55" t="s">
        <v>35</v>
      </c>
      <c r="D765" s="55" t="s">
        <v>36</v>
      </c>
      <c r="E765" s="55" t="s">
        <v>26</v>
      </c>
      <c r="F765" s="55" t="s">
        <v>25</v>
      </c>
      <c r="G765" s="56">
        <v>1</v>
      </c>
      <c r="H765" s="50" t="s">
        <v>367</v>
      </c>
      <c r="I765" s="55" t="s">
        <v>235</v>
      </c>
      <c r="J765" s="57"/>
      <c r="K765" s="57"/>
      <c r="L765" s="57"/>
      <c r="M765" s="57"/>
      <c r="N765" s="58"/>
      <c r="O765" s="58"/>
      <c r="P765" s="58"/>
      <c r="Q765" s="58"/>
      <c r="R765" s="58"/>
      <c r="S765" s="58"/>
      <c r="T765" s="61"/>
      <c r="U765" s="57">
        <v>4</v>
      </c>
      <c r="V765" s="57"/>
      <c r="W765" s="57">
        <f t="shared" ca="1" si="33"/>
        <v>10</v>
      </c>
      <c r="X765" s="55" t="str">
        <f t="shared" ca="1" si="34"/>
        <v>1 группа</v>
      </c>
      <c r="Y765" s="55" t="str">
        <f t="shared" ca="1" si="35"/>
        <v>1 подгруппа</v>
      </c>
      <c r="Z765" s="55"/>
      <c r="AA765" s="55" t="s">
        <v>22</v>
      </c>
    </row>
    <row r="766" spans="1:28" ht="51" x14ac:dyDescent="0.25">
      <c r="A766" s="57">
        <v>6370</v>
      </c>
      <c r="B766" s="54">
        <v>2019</v>
      </c>
      <c r="C766" s="55" t="s">
        <v>35</v>
      </c>
      <c r="D766" s="55" t="s">
        <v>36</v>
      </c>
      <c r="E766" s="55" t="s">
        <v>26</v>
      </c>
      <c r="F766" s="55" t="s">
        <v>25</v>
      </c>
      <c r="G766" s="56">
        <v>1</v>
      </c>
      <c r="H766" s="50" t="s">
        <v>367</v>
      </c>
      <c r="I766" s="55" t="s">
        <v>250</v>
      </c>
      <c r="J766" s="57"/>
      <c r="K766" s="57"/>
      <c r="L766" s="57"/>
      <c r="M766" s="57"/>
      <c r="N766" s="58"/>
      <c r="O766" s="58"/>
      <c r="P766" s="58"/>
      <c r="Q766" s="58"/>
      <c r="R766" s="58"/>
      <c r="S766" s="58"/>
      <c r="T766" s="61"/>
      <c r="U766" s="57"/>
      <c r="V766" s="57">
        <v>22</v>
      </c>
      <c r="W766" s="57">
        <f t="shared" ca="1" si="33"/>
        <v>10</v>
      </c>
      <c r="X766" s="55" t="str">
        <f t="shared" ca="1" si="34"/>
        <v>1 группа</v>
      </c>
      <c r="Y766" s="55" t="str">
        <f t="shared" ca="1" si="35"/>
        <v>1 подгруппа</v>
      </c>
      <c r="Z766" s="55"/>
      <c r="AA766" s="55" t="s">
        <v>22</v>
      </c>
    </row>
    <row r="767" spans="1:28" ht="38.25" x14ac:dyDescent="0.25">
      <c r="A767" s="57">
        <v>6370</v>
      </c>
      <c r="B767" s="54">
        <v>2019</v>
      </c>
      <c r="C767" s="55" t="s">
        <v>35</v>
      </c>
      <c r="D767" s="55" t="s">
        <v>36</v>
      </c>
      <c r="E767" s="55" t="s">
        <v>26</v>
      </c>
      <c r="F767" s="55" t="s">
        <v>25</v>
      </c>
      <c r="G767" s="56">
        <v>1</v>
      </c>
      <c r="H767" s="50" t="s">
        <v>367</v>
      </c>
      <c r="I767" s="55" t="s">
        <v>373</v>
      </c>
      <c r="J767" s="57"/>
      <c r="K767" s="57"/>
      <c r="L767" s="57"/>
      <c r="M767" s="57"/>
      <c r="N767" s="58"/>
      <c r="O767" s="58"/>
      <c r="P767" s="58"/>
      <c r="Q767" s="58"/>
      <c r="R767" s="58"/>
      <c r="S767" s="58"/>
      <c r="T767" s="61"/>
      <c r="U767" s="57">
        <v>4</v>
      </c>
      <c r="V767" s="57"/>
      <c r="W767" s="57">
        <f t="shared" ca="1" si="33"/>
        <v>10</v>
      </c>
      <c r="X767" s="55" t="str">
        <f t="shared" ca="1" si="34"/>
        <v>1 группа</v>
      </c>
      <c r="Y767" s="55" t="str">
        <f t="shared" ca="1" si="35"/>
        <v>1 подгруппа</v>
      </c>
      <c r="Z767" s="55"/>
      <c r="AA767" s="55" t="s">
        <v>22</v>
      </c>
    </row>
    <row r="768" spans="1:28" ht="38.25" x14ac:dyDescent="0.25">
      <c r="A768" s="57">
        <v>6370</v>
      </c>
      <c r="B768" s="54">
        <v>2019</v>
      </c>
      <c r="C768" s="55" t="s">
        <v>35</v>
      </c>
      <c r="D768" s="55" t="s">
        <v>36</v>
      </c>
      <c r="E768" s="55" t="s">
        <v>26</v>
      </c>
      <c r="F768" s="55" t="s">
        <v>25</v>
      </c>
      <c r="G768" s="56">
        <v>1</v>
      </c>
      <c r="H768" s="50" t="s">
        <v>367</v>
      </c>
      <c r="I768" s="55" t="s">
        <v>374</v>
      </c>
      <c r="J768" s="57"/>
      <c r="K768" s="57"/>
      <c r="L768" s="57"/>
      <c r="M768" s="57"/>
      <c r="N768" s="58"/>
      <c r="O768" s="58"/>
      <c r="P768" s="58"/>
      <c r="Q768" s="58"/>
      <c r="R768" s="58"/>
      <c r="S768" s="58"/>
      <c r="T768" s="61"/>
      <c r="U768" s="57">
        <v>4</v>
      </c>
      <c r="V768" s="57"/>
      <c r="W768" s="57">
        <f t="shared" ca="1" si="33"/>
        <v>10</v>
      </c>
      <c r="X768" s="55" t="str">
        <f t="shared" ca="1" si="34"/>
        <v>1 группа</v>
      </c>
      <c r="Y768" s="55" t="str">
        <f t="shared" ca="1" si="35"/>
        <v>1 подгруппа</v>
      </c>
      <c r="Z768" s="55"/>
      <c r="AA768" s="55" t="s">
        <v>22</v>
      </c>
    </row>
    <row r="769" spans="1:27" ht="38.25" x14ac:dyDescent="0.25">
      <c r="A769" s="57">
        <v>6370</v>
      </c>
      <c r="B769" s="54">
        <v>2019</v>
      </c>
      <c r="C769" s="55" t="s">
        <v>35</v>
      </c>
      <c r="D769" s="55" t="s">
        <v>36</v>
      </c>
      <c r="E769" s="55" t="s">
        <v>26</v>
      </c>
      <c r="F769" s="55" t="s">
        <v>25</v>
      </c>
      <c r="G769" s="56">
        <v>1</v>
      </c>
      <c r="H769" s="50" t="s">
        <v>367</v>
      </c>
      <c r="I769" s="55" t="s">
        <v>251</v>
      </c>
      <c r="J769" s="57"/>
      <c r="K769" s="57"/>
      <c r="L769" s="57"/>
      <c r="M769" s="57"/>
      <c r="N769" s="58"/>
      <c r="O769" s="58"/>
      <c r="P769" s="58"/>
      <c r="Q769" s="58"/>
      <c r="R769" s="58"/>
      <c r="S769" s="58"/>
      <c r="T769" s="61"/>
      <c r="U769" s="57">
        <v>2</v>
      </c>
      <c r="V769" s="57"/>
      <c r="W769" s="57">
        <f t="shared" ca="1" si="33"/>
        <v>10</v>
      </c>
      <c r="X769" s="55" t="str">
        <f t="shared" ca="1" si="34"/>
        <v>1 группа</v>
      </c>
      <c r="Y769" s="55" t="str">
        <f t="shared" ca="1" si="35"/>
        <v>1 подгруппа</v>
      </c>
      <c r="Z769" s="55"/>
      <c r="AA769" s="55" t="s">
        <v>22</v>
      </c>
    </row>
    <row r="770" spans="1:27" ht="38.25" x14ac:dyDescent="0.25">
      <c r="A770" s="57">
        <v>6370</v>
      </c>
      <c r="B770" s="54">
        <v>2019</v>
      </c>
      <c r="C770" s="55" t="s">
        <v>35</v>
      </c>
      <c r="D770" s="55" t="s">
        <v>130</v>
      </c>
      <c r="E770" s="55" t="s">
        <v>26</v>
      </c>
      <c r="F770" s="55" t="s">
        <v>25</v>
      </c>
      <c r="G770" s="56">
        <v>1</v>
      </c>
      <c r="H770" s="50" t="s">
        <v>367</v>
      </c>
      <c r="I770" s="55" t="s">
        <v>256</v>
      </c>
      <c r="J770" s="57">
        <v>4</v>
      </c>
      <c r="K770" s="57"/>
      <c r="L770" s="57"/>
      <c r="M770" s="57"/>
      <c r="N770" s="59">
        <v>1</v>
      </c>
      <c r="O770" s="58"/>
      <c r="P770" s="58"/>
      <c r="Q770" s="58"/>
      <c r="R770" s="58"/>
      <c r="S770" s="58"/>
      <c r="T770" s="61"/>
      <c r="U770" s="57"/>
      <c r="V770" s="57"/>
      <c r="W770" s="57">
        <f t="shared" ca="1" si="33"/>
        <v>10</v>
      </c>
      <c r="X770" s="55" t="str">
        <f t="shared" ca="1" si="34"/>
        <v>1 группа</v>
      </c>
      <c r="Y770" s="55" t="str">
        <f t="shared" ca="1" si="35"/>
        <v>1 подгруппа</v>
      </c>
      <c r="Z770" s="55"/>
      <c r="AA770" s="55" t="s">
        <v>22</v>
      </c>
    </row>
    <row r="771" spans="1:27" ht="38.25" x14ac:dyDescent="0.25">
      <c r="A771" s="57">
        <v>6370</v>
      </c>
      <c r="B771" s="54">
        <v>2019</v>
      </c>
      <c r="C771" s="55" t="s">
        <v>35</v>
      </c>
      <c r="D771" s="55" t="s">
        <v>130</v>
      </c>
      <c r="E771" s="55" t="s">
        <v>26</v>
      </c>
      <c r="F771" s="55" t="s">
        <v>25</v>
      </c>
      <c r="G771" s="56">
        <v>1</v>
      </c>
      <c r="H771" s="50" t="s">
        <v>367</v>
      </c>
      <c r="I771" s="55" t="s">
        <v>257</v>
      </c>
      <c r="J771" s="57">
        <v>4</v>
      </c>
      <c r="K771" s="57">
        <v>14</v>
      </c>
      <c r="L771" s="57"/>
      <c r="M771" s="57">
        <v>1</v>
      </c>
      <c r="N771" s="58"/>
      <c r="O771" s="59">
        <v>1</v>
      </c>
      <c r="P771" s="58"/>
      <c r="Q771" s="58"/>
      <c r="R771" s="58"/>
      <c r="S771" s="58"/>
      <c r="T771" s="61"/>
      <c r="U771" s="57"/>
      <c r="V771" s="57"/>
      <c r="W771" s="57">
        <f t="shared" ca="1" si="33"/>
        <v>10</v>
      </c>
      <c r="X771" s="55" t="str">
        <f t="shared" ca="1" si="34"/>
        <v>1 группа</v>
      </c>
      <c r="Y771" s="55" t="str">
        <f t="shared" ca="1" si="35"/>
        <v>1 подгруппа</v>
      </c>
      <c r="Z771" s="55"/>
      <c r="AA771" s="55" t="s">
        <v>22</v>
      </c>
    </row>
    <row r="772" spans="1:27" ht="38.25" x14ac:dyDescent="0.25">
      <c r="A772" s="57">
        <v>6370</v>
      </c>
      <c r="B772" s="54">
        <v>2019</v>
      </c>
      <c r="C772" s="55" t="s">
        <v>35</v>
      </c>
      <c r="D772" s="55" t="s">
        <v>130</v>
      </c>
      <c r="E772" s="55" t="s">
        <v>26</v>
      </c>
      <c r="F772" s="55" t="s">
        <v>25</v>
      </c>
      <c r="G772" s="56">
        <v>1</v>
      </c>
      <c r="H772" s="50" t="s">
        <v>367</v>
      </c>
      <c r="I772" s="55" t="s">
        <v>235</v>
      </c>
      <c r="J772" s="57"/>
      <c r="K772" s="57"/>
      <c r="L772" s="57"/>
      <c r="M772" s="57"/>
      <c r="N772" s="58"/>
      <c r="O772" s="58"/>
      <c r="P772" s="58"/>
      <c r="Q772" s="58"/>
      <c r="R772" s="58"/>
      <c r="S772" s="58"/>
      <c r="T772" s="61"/>
      <c r="U772" s="57">
        <v>8</v>
      </c>
      <c r="V772" s="57"/>
      <c r="W772" s="57">
        <f t="shared" ref="W772:W835" ca="1" si="36">IF($H772=$AD$4,$AD$11,IF($H772=$AE$4,$AE$11,IF($H772=$AF$4,$AF$11,IF($H772=$AG$4,$AG$11,IF($H772=$AH$4,$AH$11,IF($H772=$AI$4,$AI$11,IF($H772=$AJ$4,$AJ$11,IF($H772=$AK$4,$AK$11,IF($H772=$AL$4,$AL$11,IF($H772=$AM$4,$AM$11,IF($H772=$AN$4,$AN$11,IF($H772=$AO$4,$AO$11,IF($H772=$AP$4,$AP$11,IF($H772=$AQ$4,$AQ$11,IF($H772=$AR$4,$AR$11,IF($H772=$AS$4,$AS$11,IF($H772=$AT$4,$AT$11,IF($H772=$AU$4,$AU$11,IF($H772=$AV$4,$AV$11,IF($H772=$AW$4,$AW$11,IF($H772=$AX$4,$AX$11,IF($H772=$AY$4,$AY$11,IF($H772=$AZ$4,$AZ$11,IF($H772=$BA$4,$BA$11,IF($H772=$BB$4,$BB$11,IF($H772=$BC$4,$BC$11,IF($H772=$BD$4,$BD$11,IF($H772=$BE$4,$BE$11,IF($H772=$AD$5,$AD$12,IF($H772=$AE$5,$AE$12,IF($H772=$AH$5,$AH$12,IF($H772=$AI$5,$AI$12,IF($H772=$AL$5,$AL$12,IF($H772=$AM$5,$AM$12,IF($H772=$AP$5,$AP$12,IF($H772=$AQ$5,$AQ$12,IF($H772=$AT$5,$AT$12,IF($H772=$AU$5,$AU$12,IF($H772=$AX$5,$AX$12,IF($H772=$AY$5,$AY$12,IF($H772=$BB$5,$BB$12,IF($H772=$BC$5,$BC$12,RANDBETWEEN(5,60)))))))))))))))))))))))))))))))))))))))))))</f>
        <v>10</v>
      </c>
      <c r="X772" s="55" t="str">
        <f t="shared" ref="X772:X835" ca="1" si="37">IF($W772&lt;=30,"1 группа",IF($W772&lt;=60,"2 группы",IF($W772&lt;=90,"3 группы",IF($W772&lt;=120,"4 группы",IF($W772&lt;=150,"5 групп",IF($W772&lt;=180,"6 групп",IF($W772&lt;=210,"7 групп","8 групп")))))))</f>
        <v>1 группа</v>
      </c>
      <c r="Y772" s="55" t="str">
        <f t="shared" ref="Y772:Y835" ca="1" si="38">IF($W772&lt;=15,"1 подгруппа",IF($W772&lt;=30,"2 подгруппы",IF($W772&lt;=45,"3 подгруппы",IF($W772&lt;=60,"4 подгруппы",IF($W772&lt;=75,"5 подгрупп",IF($W772&lt;=90,"6 подгрупп",IF($W772&lt;=105,"7 подгрупп","8 подгрупп")))))))</f>
        <v>1 подгруппа</v>
      </c>
      <c r="Z772" s="55"/>
      <c r="AA772" s="55" t="s">
        <v>22</v>
      </c>
    </row>
    <row r="773" spans="1:27" ht="51" x14ac:dyDescent="0.25">
      <c r="A773" s="57">
        <v>6370</v>
      </c>
      <c r="B773" s="54">
        <v>2019</v>
      </c>
      <c r="C773" s="55" t="s">
        <v>35</v>
      </c>
      <c r="D773" s="55" t="s">
        <v>130</v>
      </c>
      <c r="E773" s="55" t="s">
        <v>26</v>
      </c>
      <c r="F773" s="55" t="s">
        <v>25</v>
      </c>
      <c r="G773" s="56">
        <v>1</v>
      </c>
      <c r="H773" s="50" t="s">
        <v>367</v>
      </c>
      <c r="I773" s="55" t="s">
        <v>250</v>
      </c>
      <c r="J773" s="57"/>
      <c r="K773" s="57"/>
      <c r="L773" s="57"/>
      <c r="M773" s="57"/>
      <c r="N773" s="58"/>
      <c r="O773" s="58"/>
      <c r="P773" s="58"/>
      <c r="Q773" s="58"/>
      <c r="R773" s="58">
        <v>6</v>
      </c>
      <c r="S773" s="58">
        <v>6</v>
      </c>
      <c r="T773" s="61"/>
      <c r="U773" s="57"/>
      <c r="V773" s="57">
        <v>34</v>
      </c>
      <c r="W773" s="57">
        <f t="shared" ca="1" si="36"/>
        <v>10</v>
      </c>
      <c r="X773" s="55" t="str">
        <f t="shared" ca="1" si="37"/>
        <v>1 группа</v>
      </c>
      <c r="Y773" s="55" t="str">
        <f t="shared" ca="1" si="38"/>
        <v>1 подгруппа</v>
      </c>
      <c r="Z773" s="55"/>
      <c r="AA773" s="55" t="s">
        <v>22</v>
      </c>
    </row>
    <row r="774" spans="1:27" ht="38.25" x14ac:dyDescent="0.25">
      <c r="A774" s="57">
        <v>6370</v>
      </c>
      <c r="B774" s="54">
        <v>2019</v>
      </c>
      <c r="C774" s="55" t="s">
        <v>35</v>
      </c>
      <c r="D774" s="55" t="s">
        <v>130</v>
      </c>
      <c r="E774" s="55" t="s">
        <v>26</v>
      </c>
      <c r="F774" s="55" t="s">
        <v>25</v>
      </c>
      <c r="G774" s="56">
        <v>1</v>
      </c>
      <c r="H774" s="50" t="s">
        <v>367</v>
      </c>
      <c r="I774" s="55" t="s">
        <v>373</v>
      </c>
      <c r="J774" s="57"/>
      <c r="K774" s="57"/>
      <c r="L774" s="57"/>
      <c r="M774" s="57"/>
      <c r="N774" s="58"/>
      <c r="O774" s="58"/>
      <c r="P774" s="58"/>
      <c r="Q774" s="58"/>
      <c r="R774" s="58"/>
      <c r="S774" s="58"/>
      <c r="T774" s="61"/>
      <c r="U774" s="57">
        <v>8</v>
      </c>
      <c r="V774" s="57"/>
      <c r="W774" s="57">
        <f t="shared" ca="1" si="36"/>
        <v>10</v>
      </c>
      <c r="X774" s="55" t="str">
        <f t="shared" ca="1" si="37"/>
        <v>1 группа</v>
      </c>
      <c r="Y774" s="55" t="str">
        <f t="shared" ca="1" si="38"/>
        <v>1 подгруппа</v>
      </c>
      <c r="Z774" s="55"/>
      <c r="AA774" s="55" t="s">
        <v>22</v>
      </c>
    </row>
    <row r="775" spans="1:27" ht="38.25" x14ac:dyDescent="0.25">
      <c r="A775" s="57">
        <v>6370</v>
      </c>
      <c r="B775" s="54">
        <v>2019</v>
      </c>
      <c r="C775" s="55" t="s">
        <v>35</v>
      </c>
      <c r="D775" s="55" t="s">
        <v>130</v>
      </c>
      <c r="E775" s="55" t="s">
        <v>26</v>
      </c>
      <c r="F775" s="55" t="s">
        <v>25</v>
      </c>
      <c r="G775" s="56">
        <v>1</v>
      </c>
      <c r="H775" s="50" t="s">
        <v>367</v>
      </c>
      <c r="I775" s="55" t="s">
        <v>374</v>
      </c>
      <c r="J775" s="57"/>
      <c r="K775" s="57"/>
      <c r="L775" s="57"/>
      <c r="M775" s="57"/>
      <c r="N775" s="58"/>
      <c r="O775" s="58"/>
      <c r="P775" s="58"/>
      <c r="Q775" s="58"/>
      <c r="R775" s="58"/>
      <c r="S775" s="58"/>
      <c r="T775" s="61"/>
      <c r="U775" s="57">
        <v>8</v>
      </c>
      <c r="V775" s="57"/>
      <c r="W775" s="57">
        <f t="shared" ca="1" si="36"/>
        <v>10</v>
      </c>
      <c r="X775" s="55" t="str">
        <f t="shared" ca="1" si="37"/>
        <v>1 группа</v>
      </c>
      <c r="Y775" s="55" t="str">
        <f t="shared" ca="1" si="38"/>
        <v>1 подгруппа</v>
      </c>
      <c r="Z775" s="55"/>
      <c r="AA775" s="55" t="s">
        <v>61</v>
      </c>
    </row>
    <row r="776" spans="1:27" ht="38.25" x14ac:dyDescent="0.25">
      <c r="A776" s="57">
        <v>6370</v>
      </c>
      <c r="B776" s="54">
        <v>2019</v>
      </c>
      <c r="C776" s="55" t="s">
        <v>35</v>
      </c>
      <c r="D776" s="55" t="s">
        <v>130</v>
      </c>
      <c r="E776" s="55" t="s">
        <v>26</v>
      </c>
      <c r="F776" s="55" t="s">
        <v>25</v>
      </c>
      <c r="G776" s="56">
        <v>1</v>
      </c>
      <c r="H776" s="50" t="s">
        <v>367</v>
      </c>
      <c r="I776" s="55" t="s">
        <v>374</v>
      </c>
      <c r="J776" s="57"/>
      <c r="K776" s="57"/>
      <c r="L776" s="57"/>
      <c r="M776" s="57"/>
      <c r="N776" s="58"/>
      <c r="O776" s="58"/>
      <c r="P776" s="58"/>
      <c r="Q776" s="58"/>
      <c r="R776" s="58"/>
      <c r="S776" s="58"/>
      <c r="T776" s="61"/>
      <c r="U776" s="57"/>
      <c r="V776" s="57"/>
      <c r="W776" s="57">
        <f t="shared" ca="1" si="36"/>
        <v>10</v>
      </c>
      <c r="X776" s="55" t="str">
        <f t="shared" ca="1" si="37"/>
        <v>1 группа</v>
      </c>
      <c r="Y776" s="55" t="str">
        <f t="shared" ca="1" si="38"/>
        <v>1 подгруппа</v>
      </c>
      <c r="Z776" s="55"/>
      <c r="AA776" s="55" t="s">
        <v>22</v>
      </c>
    </row>
    <row r="777" spans="1:27" ht="38.25" x14ac:dyDescent="0.25">
      <c r="A777" s="57">
        <v>6370</v>
      </c>
      <c r="B777" s="54">
        <v>2019</v>
      </c>
      <c r="C777" s="55" t="s">
        <v>35</v>
      </c>
      <c r="D777" s="55" t="s">
        <v>130</v>
      </c>
      <c r="E777" s="55" t="s">
        <v>26</v>
      </c>
      <c r="F777" s="55" t="s">
        <v>25</v>
      </c>
      <c r="G777" s="56">
        <v>1</v>
      </c>
      <c r="H777" s="50" t="s">
        <v>367</v>
      </c>
      <c r="I777" s="55" t="s">
        <v>251</v>
      </c>
      <c r="J777" s="57"/>
      <c r="K777" s="57"/>
      <c r="L777" s="57"/>
      <c r="M777" s="57"/>
      <c r="N777" s="58"/>
      <c r="O777" s="58"/>
      <c r="P777" s="58"/>
      <c r="Q777" s="58"/>
      <c r="R777" s="58"/>
      <c r="S777" s="58"/>
      <c r="T777" s="61"/>
      <c r="U777" s="57">
        <v>4</v>
      </c>
      <c r="V777" s="57"/>
      <c r="W777" s="57">
        <f t="shared" ca="1" si="36"/>
        <v>10</v>
      </c>
      <c r="X777" s="55" t="str">
        <f t="shared" ca="1" si="37"/>
        <v>1 группа</v>
      </c>
      <c r="Y777" s="55" t="str">
        <f t="shared" ca="1" si="38"/>
        <v>1 подгруппа</v>
      </c>
      <c r="Z777" s="55"/>
      <c r="AA777" s="55" t="s">
        <v>22</v>
      </c>
    </row>
    <row r="778" spans="1:27" ht="38.25" x14ac:dyDescent="0.25">
      <c r="A778" s="57">
        <v>6370</v>
      </c>
      <c r="B778" s="54">
        <v>2019</v>
      </c>
      <c r="C778" s="55" t="s">
        <v>35</v>
      </c>
      <c r="D778" s="55" t="s">
        <v>379</v>
      </c>
      <c r="E778" s="55" t="s">
        <v>26</v>
      </c>
      <c r="F778" s="55" t="s">
        <v>23</v>
      </c>
      <c r="G778" s="56">
        <v>0.75</v>
      </c>
      <c r="H778" s="50" t="s">
        <v>367</v>
      </c>
      <c r="I778" s="55" t="s">
        <v>258</v>
      </c>
      <c r="J778" s="57">
        <v>4</v>
      </c>
      <c r="K778" s="57">
        <v>14</v>
      </c>
      <c r="L778" s="57"/>
      <c r="M778" s="57">
        <v>1</v>
      </c>
      <c r="N778" s="58"/>
      <c r="O778" s="58"/>
      <c r="P778" s="59">
        <v>1</v>
      </c>
      <c r="Q778" s="58"/>
      <c r="R778" s="58"/>
      <c r="S778" s="58"/>
      <c r="T778" s="61"/>
      <c r="U778" s="57"/>
      <c r="V778" s="57"/>
      <c r="W778" s="57">
        <f t="shared" ca="1" si="36"/>
        <v>10</v>
      </c>
      <c r="X778" s="55" t="str">
        <f t="shared" ca="1" si="37"/>
        <v>1 группа</v>
      </c>
      <c r="Y778" s="55" t="str">
        <f t="shared" ca="1" si="38"/>
        <v>1 подгруппа</v>
      </c>
      <c r="Z778" s="55"/>
      <c r="AA778" s="55" t="s">
        <v>22</v>
      </c>
    </row>
    <row r="779" spans="1:27" ht="38.25" x14ac:dyDescent="0.25">
      <c r="A779" s="57">
        <v>6370</v>
      </c>
      <c r="B779" s="54">
        <v>2019</v>
      </c>
      <c r="C779" s="55" t="s">
        <v>35</v>
      </c>
      <c r="D779" s="55" t="s">
        <v>93</v>
      </c>
      <c r="E779" s="55" t="s">
        <v>28</v>
      </c>
      <c r="F779" s="55" t="s">
        <v>23</v>
      </c>
      <c r="G779" s="56">
        <v>0.75</v>
      </c>
      <c r="H779" s="50" t="s">
        <v>367</v>
      </c>
      <c r="I779" s="55" t="s">
        <v>259</v>
      </c>
      <c r="J779" s="57"/>
      <c r="K779" s="57">
        <v>9</v>
      </c>
      <c r="L779" s="57"/>
      <c r="M779" s="57">
        <v>1</v>
      </c>
      <c r="N779" s="58"/>
      <c r="O779" s="58"/>
      <c r="P779" s="59">
        <v>1</v>
      </c>
      <c r="Q779" s="58"/>
      <c r="R779" s="58"/>
      <c r="S779" s="58"/>
      <c r="T779" s="61"/>
      <c r="U779" s="57"/>
      <c r="V779" s="57"/>
      <c r="W779" s="57">
        <f t="shared" ca="1" si="36"/>
        <v>10</v>
      </c>
      <c r="X779" s="55" t="str">
        <f t="shared" ca="1" si="37"/>
        <v>1 группа</v>
      </c>
      <c r="Y779" s="55" t="str">
        <f t="shared" ca="1" si="38"/>
        <v>1 подгруппа</v>
      </c>
      <c r="Z779" s="55"/>
      <c r="AA779" s="55" t="s">
        <v>22</v>
      </c>
    </row>
    <row r="780" spans="1:27" ht="38.25" x14ac:dyDescent="0.25">
      <c r="A780" s="57">
        <v>6370</v>
      </c>
      <c r="B780" s="54">
        <v>2019</v>
      </c>
      <c r="C780" s="55" t="s">
        <v>35</v>
      </c>
      <c r="D780" s="55" t="s">
        <v>70</v>
      </c>
      <c r="E780" s="55" t="s">
        <v>28</v>
      </c>
      <c r="F780" s="55" t="s">
        <v>23</v>
      </c>
      <c r="G780" s="56">
        <v>0.75</v>
      </c>
      <c r="H780" s="50" t="s">
        <v>367</v>
      </c>
      <c r="I780" s="55" t="s">
        <v>235</v>
      </c>
      <c r="J780" s="57"/>
      <c r="K780" s="57"/>
      <c r="L780" s="57"/>
      <c r="M780" s="57"/>
      <c r="N780" s="58"/>
      <c r="O780" s="58"/>
      <c r="P780" s="58"/>
      <c r="Q780" s="58"/>
      <c r="R780" s="58"/>
      <c r="S780" s="58"/>
      <c r="T780" s="61"/>
      <c r="U780" s="57">
        <v>4</v>
      </c>
      <c r="V780" s="57"/>
      <c r="W780" s="57">
        <f t="shared" ca="1" si="36"/>
        <v>10</v>
      </c>
      <c r="X780" s="55" t="str">
        <f t="shared" ca="1" si="37"/>
        <v>1 группа</v>
      </c>
      <c r="Y780" s="55" t="str">
        <f t="shared" ca="1" si="38"/>
        <v>1 подгруппа</v>
      </c>
      <c r="Z780" s="55"/>
      <c r="AA780" s="55" t="s">
        <v>22</v>
      </c>
    </row>
    <row r="781" spans="1:27" ht="51" x14ac:dyDescent="0.25">
      <c r="A781" s="57">
        <v>6370</v>
      </c>
      <c r="B781" s="54">
        <v>2019</v>
      </c>
      <c r="C781" s="55" t="s">
        <v>35</v>
      </c>
      <c r="D781" s="55" t="s">
        <v>93</v>
      </c>
      <c r="E781" s="55" t="s">
        <v>28</v>
      </c>
      <c r="F781" s="55" t="s">
        <v>23</v>
      </c>
      <c r="G781" s="56">
        <v>0.75</v>
      </c>
      <c r="H781" s="50" t="s">
        <v>367</v>
      </c>
      <c r="I781" s="55" t="s">
        <v>250</v>
      </c>
      <c r="J781" s="57"/>
      <c r="K781" s="57"/>
      <c r="L781" s="57"/>
      <c r="M781" s="57"/>
      <c r="N781" s="58"/>
      <c r="O781" s="58"/>
      <c r="P781" s="58"/>
      <c r="Q781" s="58"/>
      <c r="R781" s="58"/>
      <c r="S781" s="58"/>
      <c r="T781" s="61"/>
      <c r="U781" s="57"/>
      <c r="V781" s="57">
        <v>44</v>
      </c>
      <c r="W781" s="57">
        <f t="shared" ca="1" si="36"/>
        <v>10</v>
      </c>
      <c r="X781" s="55" t="str">
        <f t="shared" ca="1" si="37"/>
        <v>1 группа</v>
      </c>
      <c r="Y781" s="55" t="str">
        <f t="shared" ca="1" si="38"/>
        <v>1 подгруппа</v>
      </c>
      <c r="Z781" s="55"/>
      <c r="AA781" s="55" t="s">
        <v>22</v>
      </c>
    </row>
    <row r="782" spans="1:27" ht="38.25" x14ac:dyDescent="0.25">
      <c r="A782" s="57">
        <v>6370</v>
      </c>
      <c r="B782" s="54">
        <v>2019</v>
      </c>
      <c r="C782" s="55" t="s">
        <v>35</v>
      </c>
      <c r="D782" s="55" t="s">
        <v>70</v>
      </c>
      <c r="E782" s="55" t="s">
        <v>28</v>
      </c>
      <c r="F782" s="55" t="s">
        <v>23</v>
      </c>
      <c r="G782" s="56">
        <v>0.75</v>
      </c>
      <c r="H782" s="50" t="s">
        <v>367</v>
      </c>
      <c r="I782" s="55" t="s">
        <v>373</v>
      </c>
      <c r="J782" s="57"/>
      <c r="K782" s="57"/>
      <c r="L782" s="57"/>
      <c r="M782" s="57"/>
      <c r="N782" s="58"/>
      <c r="O782" s="58"/>
      <c r="P782" s="58"/>
      <c r="Q782" s="58"/>
      <c r="R782" s="58"/>
      <c r="S782" s="58"/>
      <c r="T782" s="61"/>
      <c r="U782" s="57">
        <v>4</v>
      </c>
      <c r="V782" s="57"/>
      <c r="W782" s="57">
        <f t="shared" ca="1" si="36"/>
        <v>10</v>
      </c>
      <c r="X782" s="55" t="str">
        <f t="shared" ca="1" si="37"/>
        <v>1 группа</v>
      </c>
      <c r="Y782" s="55" t="str">
        <f t="shared" ca="1" si="38"/>
        <v>1 подгруппа</v>
      </c>
      <c r="Z782" s="55"/>
      <c r="AA782" s="55" t="s">
        <v>22</v>
      </c>
    </row>
    <row r="783" spans="1:27" ht="38.25" x14ac:dyDescent="0.25">
      <c r="A783" s="57">
        <v>6370</v>
      </c>
      <c r="B783" s="54">
        <v>2019</v>
      </c>
      <c r="C783" s="55" t="s">
        <v>35</v>
      </c>
      <c r="D783" s="55" t="s">
        <v>70</v>
      </c>
      <c r="E783" s="55" t="s">
        <v>28</v>
      </c>
      <c r="F783" s="55" t="s">
        <v>23</v>
      </c>
      <c r="G783" s="56">
        <v>0.75</v>
      </c>
      <c r="H783" s="50" t="s">
        <v>367</v>
      </c>
      <c r="I783" s="55" t="s">
        <v>374</v>
      </c>
      <c r="J783" s="57"/>
      <c r="K783" s="57"/>
      <c r="L783" s="57"/>
      <c r="M783" s="57"/>
      <c r="N783" s="58"/>
      <c r="O783" s="58"/>
      <c r="P783" s="58"/>
      <c r="Q783" s="58"/>
      <c r="R783" s="58"/>
      <c r="S783" s="58"/>
      <c r="T783" s="61"/>
      <c r="U783" s="57">
        <v>4</v>
      </c>
      <c r="V783" s="57"/>
      <c r="W783" s="57">
        <f t="shared" ca="1" si="36"/>
        <v>10</v>
      </c>
      <c r="X783" s="55" t="str">
        <f t="shared" ca="1" si="37"/>
        <v>1 группа</v>
      </c>
      <c r="Y783" s="55" t="str">
        <f t="shared" ca="1" si="38"/>
        <v>1 подгруппа</v>
      </c>
      <c r="Z783" s="55"/>
      <c r="AA783" s="55" t="s">
        <v>22</v>
      </c>
    </row>
    <row r="784" spans="1:27" ht="38.25" x14ac:dyDescent="0.25">
      <c r="A784" s="57">
        <v>6370</v>
      </c>
      <c r="B784" s="54">
        <v>2019</v>
      </c>
      <c r="C784" s="55" t="s">
        <v>35</v>
      </c>
      <c r="D784" s="55" t="s">
        <v>70</v>
      </c>
      <c r="E784" s="55" t="s">
        <v>28</v>
      </c>
      <c r="F784" s="55" t="s">
        <v>23</v>
      </c>
      <c r="G784" s="56">
        <v>0.75</v>
      </c>
      <c r="H784" s="50" t="s">
        <v>367</v>
      </c>
      <c r="I784" s="55" t="s">
        <v>251</v>
      </c>
      <c r="J784" s="57"/>
      <c r="K784" s="57"/>
      <c r="L784" s="57"/>
      <c r="M784" s="57"/>
      <c r="N784" s="58"/>
      <c r="O784" s="58"/>
      <c r="P784" s="58"/>
      <c r="Q784" s="58"/>
      <c r="R784" s="58"/>
      <c r="S784" s="58"/>
      <c r="T784" s="61"/>
      <c r="U784" s="57">
        <v>2</v>
      </c>
      <c r="V784" s="57"/>
      <c r="W784" s="57">
        <f t="shared" ca="1" si="36"/>
        <v>10</v>
      </c>
      <c r="X784" s="55" t="str">
        <f t="shared" ca="1" si="37"/>
        <v>1 группа</v>
      </c>
      <c r="Y784" s="55" t="str">
        <f t="shared" ca="1" si="38"/>
        <v>1 подгруппа</v>
      </c>
      <c r="Z784" s="55"/>
      <c r="AA784" s="55" t="s">
        <v>22</v>
      </c>
    </row>
    <row r="785" spans="1:28" ht="38.25" x14ac:dyDescent="0.25">
      <c r="A785" s="57">
        <v>6370</v>
      </c>
      <c r="B785" s="54">
        <v>2019</v>
      </c>
      <c r="C785" s="55" t="s">
        <v>35</v>
      </c>
      <c r="D785" s="55" t="s">
        <v>135</v>
      </c>
      <c r="E785" s="55" t="s">
        <v>20</v>
      </c>
      <c r="F785" s="55" t="s">
        <v>82</v>
      </c>
      <c r="G785" s="56">
        <v>1</v>
      </c>
      <c r="H785" s="50" t="s">
        <v>367</v>
      </c>
      <c r="I785" s="55" t="s">
        <v>256</v>
      </c>
      <c r="J785" s="57"/>
      <c r="K785" s="57">
        <v>20</v>
      </c>
      <c r="L785" s="57"/>
      <c r="M785" s="57">
        <v>1</v>
      </c>
      <c r="N785" s="58"/>
      <c r="O785" s="58"/>
      <c r="P785" s="58"/>
      <c r="Q785" s="58"/>
      <c r="R785" s="58"/>
      <c r="S785" s="58"/>
      <c r="T785" s="61"/>
      <c r="U785" s="57"/>
      <c r="V785" s="57"/>
      <c r="W785" s="57">
        <f t="shared" ca="1" si="36"/>
        <v>10</v>
      </c>
      <c r="X785" s="55" t="str">
        <f t="shared" ca="1" si="37"/>
        <v>1 группа</v>
      </c>
      <c r="Y785" s="55" t="str">
        <f t="shared" ca="1" si="38"/>
        <v>1 подгруппа</v>
      </c>
      <c r="Z785" s="55"/>
      <c r="AA785" s="55" t="s">
        <v>22</v>
      </c>
    </row>
    <row r="786" spans="1:28" ht="38.25" x14ac:dyDescent="0.25">
      <c r="A786" s="57">
        <v>6370</v>
      </c>
      <c r="B786" s="54">
        <v>2019</v>
      </c>
      <c r="C786" s="55" t="s">
        <v>35</v>
      </c>
      <c r="D786" s="55" t="s">
        <v>135</v>
      </c>
      <c r="E786" s="55" t="s">
        <v>20</v>
      </c>
      <c r="F786" s="55" t="s">
        <v>82</v>
      </c>
      <c r="G786" s="56">
        <v>1</v>
      </c>
      <c r="H786" s="50" t="s">
        <v>367</v>
      </c>
      <c r="I786" s="55" t="s">
        <v>260</v>
      </c>
      <c r="J786" s="57"/>
      <c r="K786" s="57">
        <v>9</v>
      </c>
      <c r="L786" s="57"/>
      <c r="M786" s="57">
        <v>1</v>
      </c>
      <c r="N786" s="58"/>
      <c r="O786" s="59">
        <v>1</v>
      </c>
      <c r="P786" s="58"/>
      <c r="Q786" s="58"/>
      <c r="R786" s="58"/>
      <c r="S786" s="58"/>
      <c r="T786" s="61"/>
      <c r="U786" s="57"/>
      <c r="V786" s="57"/>
      <c r="W786" s="57">
        <f t="shared" ca="1" si="36"/>
        <v>10</v>
      </c>
      <c r="X786" s="55" t="str">
        <f t="shared" ca="1" si="37"/>
        <v>1 группа</v>
      </c>
      <c r="Y786" s="55" t="str">
        <f t="shared" ca="1" si="38"/>
        <v>1 подгруппа</v>
      </c>
      <c r="Z786" s="55"/>
      <c r="AA786" s="55" t="s">
        <v>22</v>
      </c>
    </row>
    <row r="787" spans="1:28" ht="38.25" x14ac:dyDescent="0.25">
      <c r="A787" s="57">
        <v>6370</v>
      </c>
      <c r="B787" s="54">
        <v>2019</v>
      </c>
      <c r="C787" s="55" t="s">
        <v>35</v>
      </c>
      <c r="D787" s="55" t="s">
        <v>135</v>
      </c>
      <c r="E787" s="55" t="s">
        <v>20</v>
      </c>
      <c r="F787" s="55" t="s">
        <v>82</v>
      </c>
      <c r="G787" s="56">
        <v>1</v>
      </c>
      <c r="H787" s="50" t="s">
        <v>367</v>
      </c>
      <c r="I787" s="55" t="s">
        <v>255</v>
      </c>
      <c r="J787" s="57"/>
      <c r="K787" s="57">
        <v>14</v>
      </c>
      <c r="L787" s="57"/>
      <c r="M787" s="57">
        <v>1</v>
      </c>
      <c r="N787" s="58"/>
      <c r="O787" s="58"/>
      <c r="P787" s="58"/>
      <c r="Q787" s="58"/>
      <c r="R787" s="58"/>
      <c r="S787" s="58"/>
      <c r="T787" s="61"/>
      <c r="U787" s="57"/>
      <c r="V787" s="57"/>
      <c r="W787" s="57">
        <f t="shared" ca="1" si="36"/>
        <v>10</v>
      </c>
      <c r="X787" s="55" t="str">
        <f t="shared" ca="1" si="37"/>
        <v>1 группа</v>
      </c>
      <c r="Y787" s="55" t="str">
        <f t="shared" ca="1" si="38"/>
        <v>1 подгруппа</v>
      </c>
      <c r="Z787" s="55"/>
      <c r="AA787" s="55" t="s">
        <v>22</v>
      </c>
    </row>
    <row r="788" spans="1:28" ht="38.25" x14ac:dyDescent="0.25">
      <c r="A788" s="57">
        <v>6370</v>
      </c>
      <c r="B788" s="54">
        <v>2019</v>
      </c>
      <c r="C788" s="55" t="s">
        <v>35</v>
      </c>
      <c r="D788" s="55" t="s">
        <v>381</v>
      </c>
      <c r="E788" s="55" t="s">
        <v>78</v>
      </c>
      <c r="F788" s="55" t="s">
        <v>375</v>
      </c>
      <c r="G788" s="56">
        <v>1</v>
      </c>
      <c r="H788" s="50" t="s">
        <v>367</v>
      </c>
      <c r="I788" s="55" t="s">
        <v>235</v>
      </c>
      <c r="J788" s="57"/>
      <c r="K788" s="57"/>
      <c r="L788" s="57"/>
      <c r="M788" s="57"/>
      <c r="N788" s="58"/>
      <c r="O788" s="58"/>
      <c r="P788" s="58"/>
      <c r="Q788" s="58"/>
      <c r="R788" s="58"/>
      <c r="S788" s="58"/>
      <c r="T788" s="61"/>
      <c r="U788" s="57">
        <v>35</v>
      </c>
      <c r="V788" s="57"/>
      <c r="W788" s="57">
        <f t="shared" ca="1" si="36"/>
        <v>10</v>
      </c>
      <c r="X788" s="55" t="str">
        <f t="shared" ca="1" si="37"/>
        <v>1 группа</v>
      </c>
      <c r="Y788" s="55" t="str">
        <f t="shared" ca="1" si="38"/>
        <v>1 подгруппа</v>
      </c>
      <c r="Z788" s="55"/>
      <c r="AA788" s="55"/>
    </row>
    <row r="789" spans="1:28" ht="38.25" x14ac:dyDescent="0.25">
      <c r="A789" s="57">
        <v>6370</v>
      </c>
      <c r="B789" s="54">
        <v>2019</v>
      </c>
      <c r="C789" s="55" t="s">
        <v>35</v>
      </c>
      <c r="D789" s="55" t="s">
        <v>190</v>
      </c>
      <c r="E789" s="55" t="s">
        <v>26</v>
      </c>
      <c r="F789" s="55" t="s">
        <v>25</v>
      </c>
      <c r="G789" s="56">
        <v>0.75</v>
      </c>
      <c r="H789" s="50" t="s">
        <v>367</v>
      </c>
      <c r="I789" s="55" t="s">
        <v>235</v>
      </c>
      <c r="J789" s="57"/>
      <c r="K789" s="57"/>
      <c r="L789" s="57"/>
      <c r="M789" s="57"/>
      <c r="N789" s="58"/>
      <c r="O789" s="58"/>
      <c r="P789" s="58"/>
      <c r="Q789" s="58"/>
      <c r="R789" s="58"/>
      <c r="S789" s="58"/>
      <c r="T789" s="61"/>
      <c r="U789" s="57">
        <v>4</v>
      </c>
      <c r="V789" s="57"/>
      <c r="W789" s="57">
        <f t="shared" ca="1" si="36"/>
        <v>10</v>
      </c>
      <c r="X789" s="55" t="str">
        <f t="shared" ca="1" si="37"/>
        <v>1 группа</v>
      </c>
      <c r="Y789" s="55" t="str">
        <f t="shared" ca="1" si="38"/>
        <v>1 подгруппа</v>
      </c>
      <c r="Z789" s="55"/>
      <c r="AA789" s="55" t="s">
        <v>22</v>
      </c>
    </row>
    <row r="790" spans="1:28" ht="51" x14ac:dyDescent="0.25">
      <c r="A790" s="57">
        <v>6370</v>
      </c>
      <c r="B790" s="54">
        <v>2019</v>
      </c>
      <c r="C790" s="55" t="s">
        <v>35</v>
      </c>
      <c r="D790" s="55" t="s">
        <v>117</v>
      </c>
      <c r="E790" s="55" t="s">
        <v>33</v>
      </c>
      <c r="F790" s="55" t="s">
        <v>25</v>
      </c>
      <c r="G790" s="56">
        <v>0.75</v>
      </c>
      <c r="H790" s="50" t="s">
        <v>367</v>
      </c>
      <c r="I790" s="55" t="s">
        <v>250</v>
      </c>
      <c r="J790" s="57"/>
      <c r="K790" s="57"/>
      <c r="L790" s="57"/>
      <c r="M790" s="57"/>
      <c r="N790" s="58"/>
      <c r="O790" s="58"/>
      <c r="P790" s="58"/>
      <c r="Q790" s="58"/>
      <c r="R790" s="58"/>
      <c r="S790" s="58"/>
      <c r="T790" s="61"/>
      <c r="U790" s="57"/>
      <c r="V790" s="57">
        <v>44</v>
      </c>
      <c r="W790" s="57">
        <f t="shared" ca="1" si="36"/>
        <v>10</v>
      </c>
      <c r="X790" s="55" t="str">
        <f t="shared" ca="1" si="37"/>
        <v>1 группа</v>
      </c>
      <c r="Y790" s="55" t="str">
        <f t="shared" ca="1" si="38"/>
        <v>1 подгруппа</v>
      </c>
      <c r="Z790" s="55"/>
      <c r="AA790" s="55" t="s">
        <v>22</v>
      </c>
    </row>
    <row r="791" spans="1:28" ht="38.25" x14ac:dyDescent="0.25">
      <c r="A791" s="57">
        <v>6370</v>
      </c>
      <c r="B791" s="54">
        <v>2019</v>
      </c>
      <c r="C791" s="55" t="s">
        <v>35</v>
      </c>
      <c r="D791" s="55" t="s">
        <v>190</v>
      </c>
      <c r="E791" s="55" t="s">
        <v>26</v>
      </c>
      <c r="F791" s="55" t="s">
        <v>25</v>
      </c>
      <c r="G791" s="56">
        <v>0.75</v>
      </c>
      <c r="H791" s="50" t="s">
        <v>367</v>
      </c>
      <c r="I791" s="55" t="s">
        <v>373</v>
      </c>
      <c r="J791" s="57"/>
      <c r="K791" s="57"/>
      <c r="L791" s="57"/>
      <c r="M791" s="57"/>
      <c r="N791" s="58"/>
      <c r="O791" s="58"/>
      <c r="P791" s="58"/>
      <c r="Q791" s="58"/>
      <c r="R791" s="58"/>
      <c r="S791" s="58"/>
      <c r="T791" s="61"/>
      <c r="U791" s="57">
        <v>4</v>
      </c>
      <c r="V791" s="57"/>
      <c r="W791" s="57">
        <f t="shared" ca="1" si="36"/>
        <v>10</v>
      </c>
      <c r="X791" s="55" t="str">
        <f t="shared" ca="1" si="37"/>
        <v>1 группа</v>
      </c>
      <c r="Y791" s="55" t="str">
        <f t="shared" ca="1" si="38"/>
        <v>1 подгруппа</v>
      </c>
      <c r="Z791" s="55"/>
      <c r="AA791" s="55" t="s">
        <v>22</v>
      </c>
    </row>
    <row r="792" spans="1:28" ht="38.25" x14ac:dyDescent="0.25">
      <c r="A792" s="57">
        <v>6370</v>
      </c>
      <c r="B792" s="54">
        <v>2019</v>
      </c>
      <c r="C792" s="55" t="s">
        <v>35</v>
      </c>
      <c r="D792" s="55" t="s">
        <v>190</v>
      </c>
      <c r="E792" s="55" t="s">
        <v>26</v>
      </c>
      <c r="F792" s="55" t="s">
        <v>25</v>
      </c>
      <c r="G792" s="56">
        <v>0.75</v>
      </c>
      <c r="H792" s="50" t="s">
        <v>367</v>
      </c>
      <c r="I792" s="55" t="s">
        <v>374</v>
      </c>
      <c r="J792" s="57"/>
      <c r="K792" s="57"/>
      <c r="L792" s="57"/>
      <c r="M792" s="57"/>
      <c r="N792" s="58"/>
      <c r="O792" s="58"/>
      <c r="P792" s="58"/>
      <c r="Q792" s="58"/>
      <c r="R792" s="58"/>
      <c r="S792" s="58"/>
      <c r="T792" s="61"/>
      <c r="U792" s="57">
        <v>4</v>
      </c>
      <c r="V792" s="57"/>
      <c r="W792" s="57">
        <f t="shared" ca="1" si="36"/>
        <v>10</v>
      </c>
      <c r="X792" s="55" t="str">
        <f t="shared" ca="1" si="37"/>
        <v>1 группа</v>
      </c>
      <c r="Y792" s="55" t="str">
        <f t="shared" ca="1" si="38"/>
        <v>1 подгруппа</v>
      </c>
      <c r="Z792" s="55"/>
      <c r="AA792" s="55" t="s">
        <v>61</v>
      </c>
    </row>
    <row r="793" spans="1:28" ht="38.25" x14ac:dyDescent="0.25">
      <c r="A793" s="57">
        <v>6370</v>
      </c>
      <c r="B793" s="54">
        <v>2019</v>
      </c>
      <c r="C793" s="55" t="s">
        <v>35</v>
      </c>
      <c r="D793" s="55" t="s">
        <v>190</v>
      </c>
      <c r="E793" s="55" t="s">
        <v>26</v>
      </c>
      <c r="F793" s="55" t="s">
        <v>25</v>
      </c>
      <c r="G793" s="56">
        <v>0.75</v>
      </c>
      <c r="H793" s="50" t="s">
        <v>367</v>
      </c>
      <c r="I793" s="55" t="s">
        <v>251</v>
      </c>
      <c r="J793" s="57"/>
      <c r="K793" s="57"/>
      <c r="L793" s="57"/>
      <c r="M793" s="57"/>
      <c r="N793" s="58"/>
      <c r="O793" s="58"/>
      <c r="P793" s="58"/>
      <c r="Q793" s="58"/>
      <c r="R793" s="58"/>
      <c r="S793" s="58"/>
      <c r="T793" s="61"/>
      <c r="U793" s="57">
        <v>2</v>
      </c>
      <c r="V793" s="57"/>
      <c r="W793" s="57">
        <f t="shared" ca="1" si="36"/>
        <v>10</v>
      </c>
      <c r="X793" s="55" t="str">
        <f t="shared" ca="1" si="37"/>
        <v>1 группа</v>
      </c>
      <c r="Y793" s="55" t="str">
        <f t="shared" ca="1" si="38"/>
        <v>1 подгруппа</v>
      </c>
      <c r="Z793" s="55"/>
      <c r="AA793" s="55" t="s">
        <v>22</v>
      </c>
    </row>
    <row r="794" spans="1:28" ht="38.25" x14ac:dyDescent="0.25">
      <c r="A794" s="57">
        <v>6370</v>
      </c>
      <c r="B794" s="54">
        <v>2019</v>
      </c>
      <c r="C794" s="55" t="s">
        <v>35</v>
      </c>
      <c r="D794" s="55" t="s">
        <v>380</v>
      </c>
      <c r="E794" s="55" t="s">
        <v>26</v>
      </c>
      <c r="F794" s="55" t="s">
        <v>25</v>
      </c>
      <c r="G794" s="56">
        <v>1</v>
      </c>
      <c r="H794" s="50" t="s">
        <v>367</v>
      </c>
      <c r="I794" s="55" t="s">
        <v>261</v>
      </c>
      <c r="J794" s="57">
        <v>4</v>
      </c>
      <c r="K794" s="57">
        <v>14</v>
      </c>
      <c r="L794" s="57"/>
      <c r="M794" s="57">
        <v>1</v>
      </c>
      <c r="N794" s="58"/>
      <c r="O794" s="58"/>
      <c r="P794" s="59">
        <v>1</v>
      </c>
      <c r="Q794" s="58"/>
      <c r="R794" s="58"/>
      <c r="S794" s="58"/>
      <c r="T794" s="61"/>
      <c r="U794" s="57"/>
      <c r="V794" s="57"/>
      <c r="W794" s="57">
        <f t="shared" ca="1" si="36"/>
        <v>10</v>
      </c>
      <c r="X794" s="55" t="str">
        <f t="shared" ca="1" si="37"/>
        <v>1 группа</v>
      </c>
      <c r="Y794" s="55" t="str">
        <f t="shared" ca="1" si="38"/>
        <v>1 подгруппа</v>
      </c>
      <c r="Z794" s="55"/>
      <c r="AA794" s="55" t="s">
        <v>22</v>
      </c>
    </row>
    <row r="795" spans="1:28" ht="38.25" x14ac:dyDescent="0.25">
      <c r="A795" s="57">
        <v>5791</v>
      </c>
      <c r="B795" s="34">
        <v>2020</v>
      </c>
      <c r="C795" s="55" t="s">
        <v>38</v>
      </c>
      <c r="D795" s="55" t="s">
        <v>229</v>
      </c>
      <c r="E795" s="55" t="s">
        <v>95</v>
      </c>
      <c r="F795" s="55" t="s">
        <v>25</v>
      </c>
      <c r="G795" s="56">
        <v>1</v>
      </c>
      <c r="H795" s="63" t="s">
        <v>326</v>
      </c>
      <c r="I795" s="55" t="s">
        <v>334</v>
      </c>
      <c r="J795" s="57"/>
      <c r="K795" s="57"/>
      <c r="L795" s="57">
        <v>72</v>
      </c>
      <c r="M795" s="60">
        <v>1</v>
      </c>
      <c r="N795" s="60"/>
      <c r="O795" s="60"/>
      <c r="P795" s="60"/>
      <c r="Q795" s="60"/>
      <c r="R795" s="60"/>
      <c r="S795" s="58"/>
      <c r="T795" s="66"/>
      <c r="U795" s="57"/>
      <c r="V795" s="57"/>
      <c r="W795" s="57">
        <f t="shared" ca="1" si="36"/>
        <v>29</v>
      </c>
      <c r="X795" s="55" t="str">
        <f t="shared" ca="1" si="37"/>
        <v>1 группа</v>
      </c>
      <c r="Y795" s="55" t="str">
        <f t="shared" ca="1" si="38"/>
        <v>2 подгруппы</v>
      </c>
      <c r="Z795" s="55"/>
      <c r="AA795" s="55"/>
    </row>
    <row r="796" spans="1:28" s="6" customFormat="1" ht="38.25" x14ac:dyDescent="0.25">
      <c r="A796" s="57">
        <v>6368</v>
      </c>
      <c r="B796" s="54">
        <v>2019</v>
      </c>
      <c r="C796" s="55" t="s">
        <v>35</v>
      </c>
      <c r="D796" s="55" t="s">
        <v>70</v>
      </c>
      <c r="E796" s="55" t="s">
        <v>28</v>
      </c>
      <c r="F796" s="55" t="s">
        <v>23</v>
      </c>
      <c r="G796" s="56">
        <v>1</v>
      </c>
      <c r="H796" s="57" t="s">
        <v>366</v>
      </c>
      <c r="I796" s="55" t="s">
        <v>210</v>
      </c>
      <c r="J796" s="57">
        <v>18</v>
      </c>
      <c r="K796" s="57"/>
      <c r="L796" s="57">
        <v>108</v>
      </c>
      <c r="M796" s="57">
        <v>1</v>
      </c>
      <c r="N796" s="57"/>
      <c r="O796" s="57"/>
      <c r="P796" s="58">
        <v>1</v>
      </c>
      <c r="Q796" s="58"/>
      <c r="R796" s="58"/>
      <c r="S796" s="58"/>
      <c r="T796" s="66"/>
      <c r="U796" s="57"/>
      <c r="V796" s="57"/>
      <c r="W796" s="57">
        <f t="shared" ca="1" si="36"/>
        <v>39</v>
      </c>
      <c r="X796" s="55" t="str">
        <f t="shared" ca="1" si="37"/>
        <v>2 группы</v>
      </c>
      <c r="Y796" s="55" t="str">
        <f t="shared" ca="1" si="38"/>
        <v>3 подгруппы</v>
      </c>
      <c r="Z796" s="55"/>
      <c r="AA796" s="55" t="s">
        <v>22</v>
      </c>
      <c r="AB796"/>
    </row>
    <row r="797" spans="1:28" s="6" customFormat="1" ht="38.25" x14ac:dyDescent="0.25">
      <c r="A797" s="57">
        <v>6368</v>
      </c>
      <c r="B797" s="54">
        <v>2019</v>
      </c>
      <c r="C797" s="55" t="s">
        <v>35</v>
      </c>
      <c r="D797" s="55" t="s">
        <v>72</v>
      </c>
      <c r="E797" s="55" t="s">
        <v>26</v>
      </c>
      <c r="F797" s="55" t="s">
        <v>25</v>
      </c>
      <c r="G797" s="56">
        <v>1</v>
      </c>
      <c r="H797" s="57" t="s">
        <v>366</v>
      </c>
      <c r="I797" s="55" t="s">
        <v>205</v>
      </c>
      <c r="J797" s="57">
        <v>18</v>
      </c>
      <c r="K797" s="57"/>
      <c r="L797" s="57"/>
      <c r="M797" s="57"/>
      <c r="N797" s="57"/>
      <c r="O797" s="57"/>
      <c r="P797" s="58"/>
      <c r="Q797" s="58"/>
      <c r="R797" s="58"/>
      <c r="S797" s="58"/>
      <c r="T797" s="66"/>
      <c r="U797" s="57"/>
      <c r="V797" s="57"/>
      <c r="W797" s="57">
        <f t="shared" ca="1" si="36"/>
        <v>39</v>
      </c>
      <c r="X797" s="55" t="str">
        <f t="shared" ca="1" si="37"/>
        <v>2 группы</v>
      </c>
      <c r="Y797" s="55" t="str">
        <f t="shared" ca="1" si="38"/>
        <v>3 подгруппы</v>
      </c>
      <c r="Z797" s="55"/>
      <c r="AA797" s="55" t="s">
        <v>61</v>
      </c>
      <c r="AB797"/>
    </row>
    <row r="798" spans="1:28" s="6" customFormat="1" ht="38.25" x14ac:dyDescent="0.25">
      <c r="A798" s="57">
        <v>6368</v>
      </c>
      <c r="B798" s="54">
        <v>2019</v>
      </c>
      <c r="C798" s="55" t="s">
        <v>35</v>
      </c>
      <c r="D798" s="55" t="s">
        <v>72</v>
      </c>
      <c r="E798" s="55" t="s">
        <v>26</v>
      </c>
      <c r="F798" s="55" t="s">
        <v>25</v>
      </c>
      <c r="G798" s="56">
        <v>1</v>
      </c>
      <c r="H798" s="57" t="s">
        <v>366</v>
      </c>
      <c r="I798" s="55" t="s">
        <v>125</v>
      </c>
      <c r="J798" s="57"/>
      <c r="K798" s="57"/>
      <c r="L798" s="57">
        <v>36</v>
      </c>
      <c r="M798" s="57"/>
      <c r="N798" s="57"/>
      <c r="O798" s="57"/>
      <c r="P798" s="58"/>
      <c r="Q798" s="58"/>
      <c r="R798" s="58"/>
      <c r="S798" s="58"/>
      <c r="T798" s="66"/>
      <c r="U798" s="57"/>
      <c r="V798" s="57"/>
      <c r="W798" s="57">
        <f t="shared" ca="1" si="36"/>
        <v>39</v>
      </c>
      <c r="X798" s="55" t="str">
        <f t="shared" ca="1" si="37"/>
        <v>2 группы</v>
      </c>
      <c r="Y798" s="55" t="str">
        <f t="shared" ca="1" si="38"/>
        <v>3 подгруппы</v>
      </c>
      <c r="Z798" s="55"/>
      <c r="AA798" s="55" t="s">
        <v>61</v>
      </c>
      <c r="AB798"/>
    </row>
    <row r="799" spans="1:28" s="6" customFormat="1" ht="38.25" x14ac:dyDescent="0.25">
      <c r="A799" s="57">
        <v>6368</v>
      </c>
      <c r="B799" s="54">
        <v>2019</v>
      </c>
      <c r="C799" s="55" t="s">
        <v>35</v>
      </c>
      <c r="D799" s="55" t="s">
        <v>72</v>
      </c>
      <c r="E799" s="55" t="s">
        <v>26</v>
      </c>
      <c r="F799" s="55" t="s">
        <v>25</v>
      </c>
      <c r="G799" s="56">
        <v>1</v>
      </c>
      <c r="H799" s="57" t="s">
        <v>366</v>
      </c>
      <c r="I799" s="55" t="s">
        <v>125</v>
      </c>
      <c r="J799" s="57">
        <v>18</v>
      </c>
      <c r="K799" s="57"/>
      <c r="L799" s="57">
        <v>72</v>
      </c>
      <c r="M799" s="57">
        <v>1</v>
      </c>
      <c r="N799" s="57"/>
      <c r="O799" s="57"/>
      <c r="P799" s="58">
        <v>1</v>
      </c>
      <c r="Q799" s="58"/>
      <c r="R799" s="58"/>
      <c r="S799" s="58"/>
      <c r="T799" s="66"/>
      <c r="U799" s="57"/>
      <c r="V799" s="57"/>
      <c r="W799" s="57">
        <f t="shared" ca="1" si="36"/>
        <v>39</v>
      </c>
      <c r="X799" s="55" t="str">
        <f t="shared" ca="1" si="37"/>
        <v>2 группы</v>
      </c>
      <c r="Y799" s="55" t="str">
        <f t="shared" ca="1" si="38"/>
        <v>3 подгруппы</v>
      </c>
      <c r="Z799" s="55"/>
      <c r="AA799" s="55" t="s">
        <v>22</v>
      </c>
      <c r="AB799"/>
    </row>
    <row r="800" spans="1:28" s="6" customFormat="1" ht="38.25" x14ac:dyDescent="0.25">
      <c r="A800" s="57">
        <v>6368</v>
      </c>
      <c r="B800" s="54">
        <v>2019</v>
      </c>
      <c r="C800" s="55" t="s">
        <v>35</v>
      </c>
      <c r="D800" s="55" t="s">
        <v>190</v>
      </c>
      <c r="E800" s="55" t="s">
        <v>26</v>
      </c>
      <c r="F800" s="55" t="s">
        <v>25</v>
      </c>
      <c r="G800" s="56">
        <v>1</v>
      </c>
      <c r="H800" s="57" t="s">
        <v>366</v>
      </c>
      <c r="I800" s="55" t="s">
        <v>211</v>
      </c>
      <c r="J800" s="57">
        <v>18</v>
      </c>
      <c r="K800" s="57"/>
      <c r="L800" s="57">
        <v>54</v>
      </c>
      <c r="M800" s="57">
        <v>1</v>
      </c>
      <c r="N800" s="57"/>
      <c r="O800" s="57">
        <v>1</v>
      </c>
      <c r="P800" s="58"/>
      <c r="Q800" s="58"/>
      <c r="R800" s="58"/>
      <c r="S800" s="58"/>
      <c r="T800" s="66"/>
      <c r="U800" s="57"/>
      <c r="V800" s="57"/>
      <c r="W800" s="57">
        <f t="shared" ca="1" si="36"/>
        <v>39</v>
      </c>
      <c r="X800" s="55" t="str">
        <f t="shared" ca="1" si="37"/>
        <v>2 группы</v>
      </c>
      <c r="Y800" s="55" t="str">
        <f t="shared" ca="1" si="38"/>
        <v>3 подгруппы</v>
      </c>
      <c r="Z800" s="55"/>
      <c r="AA800" s="55" t="s">
        <v>22</v>
      </c>
      <c r="AB800"/>
    </row>
    <row r="801" spans="1:28" s="6" customFormat="1" ht="38.25" x14ac:dyDescent="0.25">
      <c r="A801" s="57">
        <v>6368</v>
      </c>
      <c r="B801" s="54">
        <v>2019</v>
      </c>
      <c r="C801" s="55" t="s">
        <v>35</v>
      </c>
      <c r="D801" s="55" t="s">
        <v>311</v>
      </c>
      <c r="E801" s="55" t="s">
        <v>63</v>
      </c>
      <c r="F801" s="55" t="s">
        <v>23</v>
      </c>
      <c r="G801" s="56">
        <v>1</v>
      </c>
      <c r="H801" s="57" t="s">
        <v>366</v>
      </c>
      <c r="I801" s="55" t="s">
        <v>129</v>
      </c>
      <c r="J801" s="57">
        <v>4</v>
      </c>
      <c r="K801" s="57"/>
      <c r="L801" s="57"/>
      <c r="M801" s="57"/>
      <c r="N801" s="57"/>
      <c r="O801" s="57"/>
      <c r="P801" s="58"/>
      <c r="Q801" s="58"/>
      <c r="R801" s="58"/>
      <c r="S801" s="58"/>
      <c r="T801" s="66"/>
      <c r="U801" s="57"/>
      <c r="V801" s="57"/>
      <c r="W801" s="57">
        <f t="shared" ca="1" si="36"/>
        <v>39</v>
      </c>
      <c r="X801" s="55" t="str">
        <f t="shared" ca="1" si="37"/>
        <v>2 группы</v>
      </c>
      <c r="Y801" s="55" t="str">
        <f t="shared" ca="1" si="38"/>
        <v>3 подгруппы</v>
      </c>
      <c r="Z801" s="55"/>
      <c r="AA801" s="55" t="s">
        <v>61</v>
      </c>
      <c r="AB801"/>
    </row>
    <row r="802" spans="1:28" s="6" customFormat="1" ht="38.25" x14ac:dyDescent="0.25">
      <c r="A802" s="57">
        <v>6368</v>
      </c>
      <c r="B802" s="54">
        <v>2019</v>
      </c>
      <c r="C802" s="55" t="s">
        <v>35</v>
      </c>
      <c r="D802" s="55" t="s">
        <v>311</v>
      </c>
      <c r="E802" s="55" t="s">
        <v>63</v>
      </c>
      <c r="F802" s="55" t="s">
        <v>23</v>
      </c>
      <c r="G802" s="56">
        <v>1</v>
      </c>
      <c r="H802" s="57" t="s">
        <v>366</v>
      </c>
      <c r="I802" s="55" t="s">
        <v>128</v>
      </c>
      <c r="J802" s="57">
        <v>4</v>
      </c>
      <c r="K802" s="57"/>
      <c r="L802" s="57"/>
      <c r="M802" s="57"/>
      <c r="N802" s="57"/>
      <c r="O802" s="57"/>
      <c r="P802" s="58"/>
      <c r="Q802" s="58"/>
      <c r="R802" s="58"/>
      <c r="S802" s="58"/>
      <c r="T802" s="66"/>
      <c r="U802" s="57"/>
      <c r="V802" s="57"/>
      <c r="W802" s="57">
        <f t="shared" ca="1" si="36"/>
        <v>39</v>
      </c>
      <c r="X802" s="55" t="str">
        <f t="shared" ca="1" si="37"/>
        <v>2 группы</v>
      </c>
      <c r="Y802" s="55" t="str">
        <f t="shared" ca="1" si="38"/>
        <v>3 подгруппы</v>
      </c>
      <c r="Z802" s="55"/>
      <c r="AA802" s="55" t="s">
        <v>61</v>
      </c>
      <c r="AB802"/>
    </row>
    <row r="803" spans="1:28" s="6" customFormat="1" ht="38.25" x14ac:dyDescent="0.25">
      <c r="A803" s="57">
        <v>6368</v>
      </c>
      <c r="B803" s="54">
        <v>2019</v>
      </c>
      <c r="C803" s="55" t="s">
        <v>35</v>
      </c>
      <c r="D803" s="55" t="s">
        <v>309</v>
      </c>
      <c r="E803" s="55" t="s">
        <v>20</v>
      </c>
      <c r="F803" s="55" t="s">
        <v>310</v>
      </c>
      <c r="G803" s="56">
        <v>1</v>
      </c>
      <c r="H803" s="57" t="s">
        <v>366</v>
      </c>
      <c r="I803" s="55" t="s">
        <v>212</v>
      </c>
      <c r="J803" s="57"/>
      <c r="K803" s="57"/>
      <c r="L803" s="57">
        <v>10</v>
      </c>
      <c r="M803" s="57"/>
      <c r="N803" s="57"/>
      <c r="O803" s="57"/>
      <c r="P803" s="58"/>
      <c r="Q803" s="58"/>
      <c r="R803" s="58"/>
      <c r="S803" s="58"/>
      <c r="T803" s="66"/>
      <c r="U803" s="57"/>
      <c r="V803" s="57"/>
      <c r="W803" s="57">
        <f t="shared" ca="1" si="36"/>
        <v>39</v>
      </c>
      <c r="X803" s="55" t="str">
        <f t="shared" ca="1" si="37"/>
        <v>2 группы</v>
      </c>
      <c r="Y803" s="55" t="str">
        <f t="shared" ca="1" si="38"/>
        <v>3 подгруппы</v>
      </c>
      <c r="Z803" s="55"/>
      <c r="AA803" s="55" t="s">
        <v>61</v>
      </c>
      <c r="AB803"/>
    </row>
    <row r="804" spans="1:28" s="6" customFormat="1" ht="38.25" x14ac:dyDescent="0.25">
      <c r="A804" s="57">
        <v>6368</v>
      </c>
      <c r="B804" s="54">
        <v>2019</v>
      </c>
      <c r="C804" s="55" t="s">
        <v>35</v>
      </c>
      <c r="D804" s="55" t="s">
        <v>116</v>
      </c>
      <c r="E804" s="55" t="s">
        <v>28</v>
      </c>
      <c r="F804" s="55" t="s">
        <v>56</v>
      </c>
      <c r="G804" s="56">
        <v>1</v>
      </c>
      <c r="H804" s="57" t="s">
        <v>366</v>
      </c>
      <c r="I804" s="55" t="s">
        <v>212</v>
      </c>
      <c r="J804" s="57">
        <v>8</v>
      </c>
      <c r="K804" s="57"/>
      <c r="L804" s="57"/>
      <c r="M804" s="57">
        <v>1</v>
      </c>
      <c r="N804" s="57"/>
      <c r="O804" s="57"/>
      <c r="P804" s="58"/>
      <c r="Q804" s="58"/>
      <c r="R804" s="58"/>
      <c r="S804" s="58"/>
      <c r="T804" s="66"/>
      <c r="U804" s="57"/>
      <c r="V804" s="57"/>
      <c r="W804" s="57">
        <f t="shared" ca="1" si="36"/>
        <v>39</v>
      </c>
      <c r="X804" s="55" t="str">
        <f t="shared" ca="1" si="37"/>
        <v>2 группы</v>
      </c>
      <c r="Y804" s="55" t="str">
        <f t="shared" ca="1" si="38"/>
        <v>3 подгруппы</v>
      </c>
      <c r="Z804" s="55"/>
      <c r="AA804" s="55" t="s">
        <v>22</v>
      </c>
      <c r="AB804"/>
    </row>
    <row r="805" spans="1:28" s="6" customFormat="1" ht="38.25" x14ac:dyDescent="0.25">
      <c r="A805" s="57">
        <v>6368</v>
      </c>
      <c r="B805" s="54">
        <v>2019</v>
      </c>
      <c r="C805" s="55" t="s">
        <v>35</v>
      </c>
      <c r="D805" s="55" t="s">
        <v>116</v>
      </c>
      <c r="E805" s="55" t="s">
        <v>28</v>
      </c>
      <c r="F805" s="55" t="s">
        <v>56</v>
      </c>
      <c r="G805" s="56">
        <v>1</v>
      </c>
      <c r="H805" s="57" t="s">
        <v>366</v>
      </c>
      <c r="I805" s="55" t="s">
        <v>127</v>
      </c>
      <c r="J805" s="57">
        <v>18</v>
      </c>
      <c r="K805" s="57"/>
      <c r="L805" s="57"/>
      <c r="M805" s="57">
        <v>1</v>
      </c>
      <c r="N805" s="57">
        <v>1</v>
      </c>
      <c r="O805" s="57"/>
      <c r="P805" s="58"/>
      <c r="Q805" s="58"/>
      <c r="R805" s="58"/>
      <c r="S805" s="58"/>
      <c r="T805" s="66"/>
      <c r="U805" s="57"/>
      <c r="V805" s="57"/>
      <c r="W805" s="57">
        <f t="shared" ca="1" si="36"/>
        <v>39</v>
      </c>
      <c r="X805" s="55" t="str">
        <f t="shared" ca="1" si="37"/>
        <v>2 группы</v>
      </c>
      <c r="Y805" s="55" t="str">
        <f t="shared" ca="1" si="38"/>
        <v>3 подгруппы</v>
      </c>
      <c r="Z805" s="55"/>
      <c r="AA805" s="55" t="s">
        <v>22</v>
      </c>
      <c r="AB805"/>
    </row>
    <row r="806" spans="1:28" s="6" customFormat="1" ht="38.25" x14ac:dyDescent="0.25">
      <c r="A806" s="57">
        <v>6368</v>
      </c>
      <c r="B806" s="54">
        <v>2019</v>
      </c>
      <c r="C806" s="55" t="s">
        <v>35</v>
      </c>
      <c r="D806" s="55" t="s">
        <v>116</v>
      </c>
      <c r="E806" s="55" t="s">
        <v>28</v>
      </c>
      <c r="F806" s="55" t="s">
        <v>56</v>
      </c>
      <c r="G806" s="56">
        <v>1</v>
      </c>
      <c r="H806" s="57" t="s">
        <v>366</v>
      </c>
      <c r="I806" s="55" t="s">
        <v>128</v>
      </c>
      <c r="J806" s="57">
        <v>14</v>
      </c>
      <c r="K806" s="57"/>
      <c r="L806" s="57">
        <v>36</v>
      </c>
      <c r="M806" s="57">
        <v>1</v>
      </c>
      <c r="N806" s="57">
        <v>1</v>
      </c>
      <c r="O806" s="57"/>
      <c r="P806" s="58"/>
      <c r="Q806" s="58"/>
      <c r="R806" s="58"/>
      <c r="S806" s="58"/>
      <c r="T806" s="66"/>
      <c r="U806" s="57"/>
      <c r="V806" s="57"/>
      <c r="W806" s="57">
        <f t="shared" ca="1" si="36"/>
        <v>39</v>
      </c>
      <c r="X806" s="55" t="str">
        <f t="shared" ca="1" si="37"/>
        <v>2 группы</v>
      </c>
      <c r="Y806" s="55" t="str">
        <f t="shared" ca="1" si="38"/>
        <v>3 подгруппы</v>
      </c>
      <c r="Z806" s="55"/>
      <c r="AA806" s="55" t="s">
        <v>22</v>
      </c>
      <c r="AB806"/>
    </row>
    <row r="807" spans="1:28" s="6" customFormat="1" ht="38.25" x14ac:dyDescent="0.25">
      <c r="A807" s="57">
        <v>6368</v>
      </c>
      <c r="B807" s="54">
        <v>2019</v>
      </c>
      <c r="C807" s="55" t="s">
        <v>35</v>
      </c>
      <c r="D807" s="55" t="s">
        <v>116</v>
      </c>
      <c r="E807" s="55" t="s">
        <v>28</v>
      </c>
      <c r="F807" s="55" t="s">
        <v>56</v>
      </c>
      <c r="G807" s="56">
        <v>1</v>
      </c>
      <c r="H807" s="57" t="s">
        <v>366</v>
      </c>
      <c r="I807" s="55" t="s">
        <v>129</v>
      </c>
      <c r="J807" s="57"/>
      <c r="K807" s="57"/>
      <c r="L807" s="57">
        <v>81</v>
      </c>
      <c r="M807" s="57">
        <v>1</v>
      </c>
      <c r="N807" s="57">
        <v>1</v>
      </c>
      <c r="O807" s="57"/>
      <c r="P807" s="58"/>
      <c r="Q807" s="58">
        <v>38</v>
      </c>
      <c r="R807" s="58"/>
      <c r="S807" s="58"/>
      <c r="T807" s="66"/>
      <c r="U807" s="57"/>
      <c r="V807" s="57"/>
      <c r="W807" s="57">
        <f t="shared" ca="1" si="36"/>
        <v>39</v>
      </c>
      <c r="X807" s="55" t="str">
        <f t="shared" ca="1" si="37"/>
        <v>2 группы</v>
      </c>
      <c r="Y807" s="55" t="str">
        <f t="shared" ca="1" si="38"/>
        <v>3 подгруппы</v>
      </c>
      <c r="Z807" s="55"/>
      <c r="AA807" s="55" t="s">
        <v>22</v>
      </c>
      <c r="AB807"/>
    </row>
    <row r="808" spans="1:28" s="6" customFormat="1" ht="38.25" x14ac:dyDescent="0.25">
      <c r="A808" s="57">
        <v>6368</v>
      </c>
      <c r="B808" s="54">
        <v>2019</v>
      </c>
      <c r="C808" s="55" t="s">
        <v>35</v>
      </c>
      <c r="D808" s="55" t="s">
        <v>116</v>
      </c>
      <c r="E808" s="55" t="s">
        <v>28</v>
      </c>
      <c r="F808" s="55" t="s">
        <v>56</v>
      </c>
      <c r="G808" s="56">
        <v>1</v>
      </c>
      <c r="H808" s="57" t="s">
        <v>366</v>
      </c>
      <c r="I808" s="55" t="s">
        <v>129</v>
      </c>
      <c r="J808" s="57">
        <v>14</v>
      </c>
      <c r="K808" s="57"/>
      <c r="L808" s="57"/>
      <c r="M808" s="57"/>
      <c r="N808" s="57"/>
      <c r="O808" s="57"/>
      <c r="P808" s="58"/>
      <c r="Q808" s="58"/>
      <c r="R808" s="58"/>
      <c r="S808" s="58"/>
      <c r="T808" s="66"/>
      <c r="U808" s="57"/>
      <c r="V808" s="57"/>
      <c r="W808" s="57">
        <f t="shared" ca="1" si="36"/>
        <v>39</v>
      </c>
      <c r="X808" s="55" t="str">
        <f t="shared" ca="1" si="37"/>
        <v>2 группы</v>
      </c>
      <c r="Y808" s="55" t="str">
        <f t="shared" ca="1" si="38"/>
        <v>3 подгруппы</v>
      </c>
      <c r="Z808" s="55"/>
      <c r="AA808" s="55" t="s">
        <v>61</v>
      </c>
      <c r="AB808"/>
    </row>
    <row r="809" spans="1:28" s="6" customFormat="1" ht="38.25" x14ac:dyDescent="0.25">
      <c r="A809" s="57">
        <v>6368</v>
      </c>
      <c r="B809" s="54">
        <v>2019</v>
      </c>
      <c r="C809" s="55" t="s">
        <v>35</v>
      </c>
      <c r="D809" s="55" t="s">
        <v>36</v>
      </c>
      <c r="E809" s="55" t="s">
        <v>26</v>
      </c>
      <c r="F809" s="55" t="s">
        <v>25</v>
      </c>
      <c r="G809" s="56">
        <v>1</v>
      </c>
      <c r="H809" s="57" t="s">
        <v>366</v>
      </c>
      <c r="I809" s="55" t="s">
        <v>205</v>
      </c>
      <c r="J809" s="57">
        <v>18</v>
      </c>
      <c r="K809" s="57"/>
      <c r="L809" s="57"/>
      <c r="M809" s="57"/>
      <c r="N809" s="57"/>
      <c r="O809" s="57"/>
      <c r="P809" s="58"/>
      <c r="Q809" s="58"/>
      <c r="R809" s="58"/>
      <c r="S809" s="58"/>
      <c r="T809" s="66"/>
      <c r="U809" s="57"/>
      <c r="V809" s="57"/>
      <c r="W809" s="57">
        <f t="shared" ca="1" si="36"/>
        <v>39</v>
      </c>
      <c r="X809" s="55" t="str">
        <f t="shared" ca="1" si="37"/>
        <v>2 группы</v>
      </c>
      <c r="Y809" s="55" t="str">
        <f t="shared" ca="1" si="38"/>
        <v>3 подгруппы</v>
      </c>
      <c r="Z809" s="55"/>
      <c r="AA809" s="55" t="s">
        <v>22</v>
      </c>
      <c r="AB809"/>
    </row>
    <row r="810" spans="1:28" s="6" customFormat="1" ht="38.25" x14ac:dyDescent="0.25">
      <c r="A810" s="57">
        <v>6368</v>
      </c>
      <c r="B810" s="54">
        <v>2019</v>
      </c>
      <c r="C810" s="55" t="s">
        <v>35</v>
      </c>
      <c r="D810" s="55" t="s">
        <v>36</v>
      </c>
      <c r="E810" s="55" t="s">
        <v>26</v>
      </c>
      <c r="F810" s="55" t="s">
        <v>25</v>
      </c>
      <c r="G810" s="56">
        <v>1</v>
      </c>
      <c r="H810" s="57" t="s">
        <v>366</v>
      </c>
      <c r="I810" s="55" t="s">
        <v>127</v>
      </c>
      <c r="J810" s="57"/>
      <c r="K810" s="57"/>
      <c r="L810" s="57">
        <v>36</v>
      </c>
      <c r="M810" s="57"/>
      <c r="N810" s="57"/>
      <c r="O810" s="57"/>
      <c r="P810" s="58"/>
      <c r="Q810" s="58"/>
      <c r="R810" s="58"/>
      <c r="S810" s="58"/>
      <c r="T810" s="66"/>
      <c r="U810" s="57"/>
      <c r="V810" s="57"/>
      <c r="W810" s="57">
        <f t="shared" ca="1" si="36"/>
        <v>39</v>
      </c>
      <c r="X810" s="55" t="str">
        <f t="shared" ca="1" si="37"/>
        <v>2 группы</v>
      </c>
      <c r="Y810" s="55" t="str">
        <f t="shared" ca="1" si="38"/>
        <v>3 подгруппы</v>
      </c>
      <c r="Z810" s="55"/>
      <c r="AA810" s="55" t="s">
        <v>61</v>
      </c>
      <c r="AB810"/>
    </row>
    <row r="811" spans="1:28" s="6" customFormat="1" ht="38.25" x14ac:dyDescent="0.25">
      <c r="A811" s="57">
        <v>6368</v>
      </c>
      <c r="B811" s="54">
        <v>2019</v>
      </c>
      <c r="C811" s="55" t="s">
        <v>35</v>
      </c>
      <c r="D811" s="55" t="s">
        <v>36</v>
      </c>
      <c r="E811" s="55" t="s">
        <v>26</v>
      </c>
      <c r="F811" s="55" t="s">
        <v>25</v>
      </c>
      <c r="G811" s="56">
        <v>1</v>
      </c>
      <c r="H811" s="57" t="s">
        <v>366</v>
      </c>
      <c r="I811" s="55" t="s">
        <v>127</v>
      </c>
      <c r="J811" s="57"/>
      <c r="K811" s="57"/>
      <c r="L811" s="57">
        <v>72</v>
      </c>
      <c r="M811" s="57">
        <v>1</v>
      </c>
      <c r="N811" s="57">
        <v>1</v>
      </c>
      <c r="O811" s="57"/>
      <c r="P811" s="58"/>
      <c r="Q811" s="58"/>
      <c r="R811" s="58"/>
      <c r="S811" s="58"/>
      <c r="T811" s="66"/>
      <c r="U811" s="57"/>
      <c r="V811" s="57"/>
      <c r="W811" s="57">
        <f t="shared" ca="1" si="36"/>
        <v>39</v>
      </c>
      <c r="X811" s="55" t="str">
        <f t="shared" ca="1" si="37"/>
        <v>2 группы</v>
      </c>
      <c r="Y811" s="55" t="str">
        <f t="shared" ca="1" si="38"/>
        <v>3 подгруппы</v>
      </c>
      <c r="Z811" s="55"/>
      <c r="AA811" s="55" t="s">
        <v>22</v>
      </c>
      <c r="AB811"/>
    </row>
    <row r="812" spans="1:28" s="6" customFormat="1" ht="38.25" x14ac:dyDescent="0.25">
      <c r="A812" s="57">
        <v>6368</v>
      </c>
      <c r="B812" s="54">
        <v>2019</v>
      </c>
      <c r="C812" s="55" t="s">
        <v>35</v>
      </c>
      <c r="D812" s="55" t="s">
        <v>36</v>
      </c>
      <c r="E812" s="55" t="s">
        <v>26</v>
      </c>
      <c r="F812" s="55" t="s">
        <v>25</v>
      </c>
      <c r="G812" s="56">
        <v>1</v>
      </c>
      <c r="H812" s="57" t="s">
        <v>366</v>
      </c>
      <c r="I812" s="55" t="s">
        <v>128</v>
      </c>
      <c r="J812" s="57"/>
      <c r="K812" s="57"/>
      <c r="L812" s="57">
        <v>72</v>
      </c>
      <c r="M812" s="57">
        <v>1</v>
      </c>
      <c r="N812" s="57">
        <v>1</v>
      </c>
      <c r="O812" s="57"/>
      <c r="P812" s="58"/>
      <c r="Q812" s="58"/>
      <c r="R812" s="58"/>
      <c r="S812" s="58"/>
      <c r="T812" s="66"/>
      <c r="U812" s="57"/>
      <c r="V812" s="57"/>
      <c r="W812" s="57">
        <f t="shared" ca="1" si="36"/>
        <v>39</v>
      </c>
      <c r="X812" s="55" t="str">
        <f t="shared" ca="1" si="37"/>
        <v>2 группы</v>
      </c>
      <c r="Y812" s="55" t="str">
        <f t="shared" ca="1" si="38"/>
        <v>3 подгруппы</v>
      </c>
      <c r="Z812" s="55"/>
      <c r="AA812" s="55" t="s">
        <v>22</v>
      </c>
      <c r="AB812"/>
    </row>
    <row r="813" spans="1:28" s="6" customFormat="1" ht="38.25" x14ac:dyDescent="0.25">
      <c r="A813" s="57">
        <v>6368</v>
      </c>
      <c r="B813" s="54">
        <v>2019</v>
      </c>
      <c r="C813" s="55" t="s">
        <v>35</v>
      </c>
      <c r="D813" s="55" t="s">
        <v>36</v>
      </c>
      <c r="E813" s="55" t="s">
        <v>26</v>
      </c>
      <c r="F813" s="55" t="s">
        <v>25</v>
      </c>
      <c r="G813" s="56">
        <v>1</v>
      </c>
      <c r="H813" s="57" t="s">
        <v>366</v>
      </c>
      <c r="I813" s="55" t="s">
        <v>129</v>
      </c>
      <c r="J813" s="57"/>
      <c r="K813" s="57"/>
      <c r="L813" s="57">
        <v>27</v>
      </c>
      <c r="M813" s="57"/>
      <c r="N813" s="57"/>
      <c r="O813" s="57"/>
      <c r="P813" s="58"/>
      <c r="Q813" s="58"/>
      <c r="R813" s="58"/>
      <c r="S813" s="58"/>
      <c r="T813" s="66"/>
      <c r="U813" s="57"/>
      <c r="V813" s="57"/>
      <c r="W813" s="57">
        <f t="shared" ca="1" si="36"/>
        <v>39</v>
      </c>
      <c r="X813" s="55" t="str">
        <f t="shared" ca="1" si="37"/>
        <v>2 группы</v>
      </c>
      <c r="Y813" s="55" t="str">
        <f t="shared" ca="1" si="38"/>
        <v>3 подгруппы</v>
      </c>
      <c r="Z813" s="55"/>
      <c r="AA813" s="55" t="s">
        <v>61</v>
      </c>
      <c r="AB813"/>
    </row>
    <row r="814" spans="1:28" s="6" customFormat="1" ht="38.25" x14ac:dyDescent="0.25">
      <c r="A814" s="57">
        <v>6368</v>
      </c>
      <c r="B814" s="54">
        <v>2019</v>
      </c>
      <c r="C814" s="55" t="s">
        <v>35</v>
      </c>
      <c r="D814" s="55" t="s">
        <v>36</v>
      </c>
      <c r="E814" s="55" t="s">
        <v>26</v>
      </c>
      <c r="F814" s="55" t="s">
        <v>25</v>
      </c>
      <c r="G814" s="56">
        <v>1</v>
      </c>
      <c r="H814" s="57" t="s">
        <v>366</v>
      </c>
      <c r="I814" s="55" t="s">
        <v>129</v>
      </c>
      <c r="J814" s="57"/>
      <c r="K814" s="57"/>
      <c r="L814" s="57">
        <v>54</v>
      </c>
      <c r="M814" s="57">
        <v>1</v>
      </c>
      <c r="N814" s="57">
        <v>1</v>
      </c>
      <c r="O814" s="57"/>
      <c r="P814" s="58"/>
      <c r="Q814" s="58">
        <v>40</v>
      </c>
      <c r="R814" s="58"/>
      <c r="S814" s="58"/>
      <c r="T814" s="66"/>
      <c r="U814" s="57"/>
      <c r="V814" s="57"/>
      <c r="W814" s="57">
        <f t="shared" ca="1" si="36"/>
        <v>39</v>
      </c>
      <c r="X814" s="55" t="str">
        <f t="shared" ca="1" si="37"/>
        <v>2 группы</v>
      </c>
      <c r="Y814" s="55" t="str">
        <f t="shared" ca="1" si="38"/>
        <v>3 подгруппы</v>
      </c>
      <c r="Z814" s="55"/>
      <c r="AA814" s="55" t="s">
        <v>22</v>
      </c>
      <c r="AB814"/>
    </row>
    <row r="815" spans="1:28" s="6" customFormat="1" ht="38.25" x14ac:dyDescent="0.25">
      <c r="A815" s="57">
        <v>6368</v>
      </c>
      <c r="B815" s="54">
        <v>2019</v>
      </c>
      <c r="C815" s="55" t="s">
        <v>35</v>
      </c>
      <c r="D815" s="55" t="s">
        <v>130</v>
      </c>
      <c r="E815" s="55" t="s">
        <v>26</v>
      </c>
      <c r="F815" s="55" t="s">
        <v>25</v>
      </c>
      <c r="G815" s="56">
        <v>1</v>
      </c>
      <c r="H815" s="57" t="s">
        <v>366</v>
      </c>
      <c r="I815" s="55" t="s">
        <v>363</v>
      </c>
      <c r="J815" s="57"/>
      <c r="K815" s="57"/>
      <c r="L815" s="57"/>
      <c r="M815" s="57">
        <v>1</v>
      </c>
      <c r="N815" s="57">
        <v>1</v>
      </c>
      <c r="O815" s="57"/>
      <c r="P815" s="58"/>
      <c r="Q815" s="58"/>
      <c r="R815" s="58"/>
      <c r="S815" s="58"/>
      <c r="T815" s="66"/>
      <c r="U815" s="57"/>
      <c r="V815" s="57"/>
      <c r="W815" s="57">
        <f t="shared" ca="1" si="36"/>
        <v>39</v>
      </c>
      <c r="X815" s="55" t="str">
        <f t="shared" ca="1" si="37"/>
        <v>2 группы</v>
      </c>
      <c r="Y815" s="55" t="str">
        <f t="shared" ca="1" si="38"/>
        <v>3 подгруппы</v>
      </c>
      <c r="Z815" s="55"/>
      <c r="AA815" s="55" t="s">
        <v>22</v>
      </c>
      <c r="AB815"/>
    </row>
    <row r="816" spans="1:28" s="6" customFormat="1" ht="38.25" x14ac:dyDescent="0.25">
      <c r="A816" s="57">
        <v>6368</v>
      </c>
      <c r="B816" s="54">
        <v>2019</v>
      </c>
      <c r="C816" s="55" t="s">
        <v>35</v>
      </c>
      <c r="D816" s="55" t="s">
        <v>130</v>
      </c>
      <c r="E816" s="55" t="s">
        <v>26</v>
      </c>
      <c r="F816" s="55" t="s">
        <v>25</v>
      </c>
      <c r="G816" s="56">
        <v>1</v>
      </c>
      <c r="H816" s="57" t="s">
        <v>366</v>
      </c>
      <c r="I816" s="55" t="s">
        <v>213</v>
      </c>
      <c r="J816" s="57">
        <v>18</v>
      </c>
      <c r="K816" s="57">
        <v>36</v>
      </c>
      <c r="L816" s="57">
        <v>108</v>
      </c>
      <c r="M816" s="57">
        <v>1</v>
      </c>
      <c r="N816" s="57"/>
      <c r="O816" s="57"/>
      <c r="P816" s="58"/>
      <c r="Q816" s="58"/>
      <c r="R816" s="58"/>
      <c r="S816" s="58"/>
      <c r="T816" s="66"/>
      <c r="U816" s="57"/>
      <c r="V816" s="57"/>
      <c r="W816" s="57">
        <f t="shared" ca="1" si="36"/>
        <v>39</v>
      </c>
      <c r="X816" s="55" t="str">
        <f t="shared" ca="1" si="37"/>
        <v>2 группы</v>
      </c>
      <c r="Y816" s="55" t="str">
        <f t="shared" ca="1" si="38"/>
        <v>3 подгруппы</v>
      </c>
      <c r="Z816" s="55"/>
      <c r="AA816" s="55" t="s">
        <v>22</v>
      </c>
      <c r="AB816"/>
    </row>
    <row r="817" spans="1:57" s="6" customFormat="1" ht="38.25" x14ac:dyDescent="0.25">
      <c r="A817" s="57">
        <v>6368</v>
      </c>
      <c r="B817" s="54">
        <v>2019</v>
      </c>
      <c r="C817" s="55" t="s">
        <v>35</v>
      </c>
      <c r="D817" s="55" t="s">
        <v>130</v>
      </c>
      <c r="E817" s="55" t="s">
        <v>26</v>
      </c>
      <c r="F817" s="55" t="s">
        <v>25</v>
      </c>
      <c r="G817" s="56">
        <v>1</v>
      </c>
      <c r="H817" s="57" t="s">
        <v>366</v>
      </c>
      <c r="I817" s="55" t="s">
        <v>214</v>
      </c>
      <c r="J817" s="57"/>
      <c r="K817" s="57"/>
      <c r="L817" s="57">
        <v>108</v>
      </c>
      <c r="M817" s="57">
        <v>1</v>
      </c>
      <c r="N817" s="57"/>
      <c r="O817" s="57"/>
      <c r="P817" s="58"/>
      <c r="Q817" s="58"/>
      <c r="R817" s="58"/>
      <c r="S817" s="58"/>
      <c r="T817" s="66"/>
      <c r="U817" s="57"/>
      <c r="V817" s="57"/>
      <c r="W817" s="57">
        <f t="shared" ca="1" si="36"/>
        <v>39</v>
      </c>
      <c r="X817" s="55" t="str">
        <f t="shared" ca="1" si="37"/>
        <v>2 группы</v>
      </c>
      <c r="Y817" s="55" t="str">
        <f t="shared" ca="1" si="38"/>
        <v>3 подгруппы</v>
      </c>
      <c r="Z817" s="55"/>
      <c r="AA817" s="55" t="s">
        <v>22</v>
      </c>
      <c r="AB817"/>
    </row>
    <row r="818" spans="1:57" s="6" customFormat="1" ht="38.25" x14ac:dyDescent="0.25">
      <c r="A818" s="57">
        <v>6368</v>
      </c>
      <c r="B818" s="54">
        <v>2019</v>
      </c>
      <c r="C818" s="55" t="s">
        <v>35</v>
      </c>
      <c r="D818" s="55" t="s">
        <v>130</v>
      </c>
      <c r="E818" s="55" t="s">
        <v>26</v>
      </c>
      <c r="F818" s="55" t="s">
        <v>25</v>
      </c>
      <c r="G818" s="56">
        <v>1</v>
      </c>
      <c r="H818" s="57" t="s">
        <v>366</v>
      </c>
      <c r="I818" s="55" t="s">
        <v>133</v>
      </c>
      <c r="J818" s="57"/>
      <c r="K818" s="57"/>
      <c r="L818" s="57">
        <v>108</v>
      </c>
      <c r="M818" s="57">
        <v>1</v>
      </c>
      <c r="N818" s="57"/>
      <c r="O818" s="57"/>
      <c r="P818" s="58"/>
      <c r="Q818" s="58"/>
      <c r="R818" s="58"/>
      <c r="S818" s="58"/>
      <c r="T818" s="66"/>
      <c r="U818" s="57"/>
      <c r="V818" s="57"/>
      <c r="W818" s="57">
        <f t="shared" ca="1" si="36"/>
        <v>39</v>
      </c>
      <c r="X818" s="55" t="str">
        <f t="shared" ca="1" si="37"/>
        <v>2 группы</v>
      </c>
      <c r="Y818" s="55" t="str">
        <f t="shared" ca="1" si="38"/>
        <v>3 подгруппы</v>
      </c>
      <c r="Z818" s="55"/>
      <c r="AA818" s="55" t="s">
        <v>22</v>
      </c>
      <c r="AB818"/>
    </row>
    <row r="819" spans="1:57" s="6" customFormat="1" ht="38.25" x14ac:dyDescent="0.25">
      <c r="A819" s="57">
        <v>6368</v>
      </c>
      <c r="B819" s="54">
        <v>2019</v>
      </c>
      <c r="C819" s="55" t="s">
        <v>35</v>
      </c>
      <c r="D819" s="55" t="s">
        <v>135</v>
      </c>
      <c r="E819" s="55" t="s">
        <v>20</v>
      </c>
      <c r="F819" s="55" t="s">
        <v>82</v>
      </c>
      <c r="G819" s="56">
        <v>1</v>
      </c>
      <c r="H819" s="57" t="s">
        <v>366</v>
      </c>
      <c r="I819" s="55" t="s">
        <v>205</v>
      </c>
      <c r="J819" s="57"/>
      <c r="K819" s="57"/>
      <c r="L819" s="57">
        <v>216</v>
      </c>
      <c r="M819" s="57">
        <v>1</v>
      </c>
      <c r="N819" s="57"/>
      <c r="O819" s="57"/>
      <c r="P819" s="58"/>
      <c r="Q819" s="58"/>
      <c r="R819" s="58"/>
      <c r="S819" s="58"/>
      <c r="T819" s="66"/>
      <c r="U819" s="57"/>
      <c r="V819" s="57"/>
      <c r="W819" s="57">
        <f t="shared" ca="1" si="36"/>
        <v>39</v>
      </c>
      <c r="X819" s="55" t="str">
        <f t="shared" ca="1" si="37"/>
        <v>2 группы</v>
      </c>
      <c r="Y819" s="55" t="str">
        <f t="shared" ca="1" si="38"/>
        <v>3 подгруппы</v>
      </c>
      <c r="Z819" s="55"/>
      <c r="AA819" s="55" t="s">
        <v>22</v>
      </c>
      <c r="AB819"/>
    </row>
    <row r="820" spans="1:57" s="6" customFormat="1" ht="38.25" x14ac:dyDescent="0.25">
      <c r="A820" s="57">
        <v>6368</v>
      </c>
      <c r="B820" s="54">
        <v>2019</v>
      </c>
      <c r="C820" s="55" t="s">
        <v>35</v>
      </c>
      <c r="D820" s="55" t="s">
        <v>73</v>
      </c>
      <c r="E820" s="55" t="s">
        <v>20</v>
      </c>
      <c r="F820" s="55" t="s">
        <v>21</v>
      </c>
      <c r="G820" s="56">
        <v>1</v>
      </c>
      <c r="H820" s="57" t="s">
        <v>366</v>
      </c>
      <c r="I820" s="55" t="s">
        <v>206</v>
      </c>
      <c r="J820" s="57"/>
      <c r="K820" s="57">
        <v>72</v>
      </c>
      <c r="L820" s="57"/>
      <c r="M820" s="57"/>
      <c r="N820" s="57"/>
      <c r="O820" s="57"/>
      <c r="P820" s="58"/>
      <c r="Q820" s="58"/>
      <c r="R820" s="58"/>
      <c r="S820" s="58"/>
      <c r="T820" s="66"/>
      <c r="U820" s="57"/>
      <c r="V820" s="57"/>
      <c r="W820" s="57">
        <f t="shared" ca="1" si="36"/>
        <v>39</v>
      </c>
      <c r="X820" s="55" t="str">
        <f t="shared" ca="1" si="37"/>
        <v>2 группы</v>
      </c>
      <c r="Y820" s="55" t="str">
        <f t="shared" ca="1" si="38"/>
        <v>3 подгруппы</v>
      </c>
      <c r="Z820" s="55"/>
      <c r="AA820" s="55" t="s">
        <v>22</v>
      </c>
      <c r="AB820"/>
    </row>
    <row r="821" spans="1:57" s="6" customFormat="1" ht="38.25" x14ac:dyDescent="0.25">
      <c r="A821" s="57">
        <v>6368</v>
      </c>
      <c r="B821" s="54">
        <v>2019</v>
      </c>
      <c r="C821" s="55" t="s">
        <v>35</v>
      </c>
      <c r="D821" s="55" t="s">
        <v>73</v>
      </c>
      <c r="E821" s="55" t="s">
        <v>20</v>
      </c>
      <c r="F821" s="55" t="s">
        <v>21</v>
      </c>
      <c r="G821" s="56">
        <v>1</v>
      </c>
      <c r="H821" s="57" t="s">
        <v>366</v>
      </c>
      <c r="I821" s="55" t="s">
        <v>206</v>
      </c>
      <c r="J821" s="57">
        <v>36</v>
      </c>
      <c r="K821" s="57">
        <v>36</v>
      </c>
      <c r="L821" s="57"/>
      <c r="M821" s="57">
        <v>1</v>
      </c>
      <c r="N821" s="57">
        <v>1</v>
      </c>
      <c r="O821" s="57"/>
      <c r="P821" s="58"/>
      <c r="Q821" s="58"/>
      <c r="R821" s="58"/>
      <c r="S821" s="58"/>
      <c r="T821" s="66"/>
      <c r="U821" s="57"/>
      <c r="V821" s="57"/>
      <c r="W821" s="57">
        <f t="shared" ca="1" si="36"/>
        <v>39</v>
      </c>
      <c r="X821" s="55" t="str">
        <f t="shared" ca="1" si="37"/>
        <v>2 группы</v>
      </c>
      <c r="Y821" s="55" t="str">
        <f t="shared" ca="1" si="38"/>
        <v>3 подгруппы</v>
      </c>
      <c r="Z821" s="55"/>
      <c r="AA821" s="55" t="s">
        <v>61</v>
      </c>
      <c r="AB821"/>
    </row>
    <row r="822" spans="1:57" s="6" customFormat="1" ht="38.25" x14ac:dyDescent="0.25">
      <c r="A822" s="57">
        <v>6368</v>
      </c>
      <c r="B822" s="54">
        <v>2019</v>
      </c>
      <c r="C822" s="55" t="s">
        <v>35</v>
      </c>
      <c r="D822" s="55" t="s">
        <v>73</v>
      </c>
      <c r="E822" s="55" t="s">
        <v>20</v>
      </c>
      <c r="F822" s="55" t="s">
        <v>21</v>
      </c>
      <c r="G822" s="56">
        <v>1</v>
      </c>
      <c r="H822" s="57" t="s">
        <v>366</v>
      </c>
      <c r="I822" s="55" t="s">
        <v>215</v>
      </c>
      <c r="J822" s="57"/>
      <c r="K822" s="57"/>
      <c r="L822" s="57">
        <v>54</v>
      </c>
      <c r="M822" s="57">
        <v>1</v>
      </c>
      <c r="N822" s="57"/>
      <c r="O822" s="57"/>
      <c r="P822" s="61">
        <v>1</v>
      </c>
      <c r="Q822" s="58"/>
      <c r="R822" s="58"/>
      <c r="S822" s="58"/>
      <c r="T822" s="66"/>
      <c r="U822" s="57"/>
      <c r="V822" s="57"/>
      <c r="W822" s="57">
        <f t="shared" ca="1" si="36"/>
        <v>39</v>
      </c>
      <c r="X822" s="55" t="str">
        <f t="shared" ca="1" si="37"/>
        <v>2 группы</v>
      </c>
      <c r="Y822" s="55" t="str">
        <f t="shared" ca="1" si="38"/>
        <v>3 подгруппы</v>
      </c>
      <c r="Z822" s="55"/>
      <c r="AA822" s="55" t="s">
        <v>22</v>
      </c>
      <c r="AB822"/>
    </row>
    <row r="823" spans="1:57" s="6" customFormat="1" ht="38.25" x14ac:dyDescent="0.25">
      <c r="A823" s="57">
        <v>6368</v>
      </c>
      <c r="B823" s="54">
        <v>2019</v>
      </c>
      <c r="C823" s="55" t="s">
        <v>35</v>
      </c>
      <c r="D823" s="55" t="s">
        <v>150</v>
      </c>
      <c r="E823" s="55" t="s">
        <v>30</v>
      </c>
      <c r="F823" s="55" t="s">
        <v>25</v>
      </c>
      <c r="G823" s="56">
        <v>1</v>
      </c>
      <c r="H823" s="57" t="s">
        <v>366</v>
      </c>
      <c r="I823" s="55" t="s">
        <v>212</v>
      </c>
      <c r="J823" s="57"/>
      <c r="K823" s="57"/>
      <c r="L823" s="57">
        <v>20</v>
      </c>
      <c r="M823" s="57"/>
      <c r="N823" s="57"/>
      <c r="O823" s="57"/>
      <c r="P823" s="58">
        <v>1</v>
      </c>
      <c r="Q823" s="58"/>
      <c r="R823" s="58"/>
      <c r="S823" s="58"/>
      <c r="T823" s="66"/>
      <c r="U823" s="57"/>
      <c r="V823" s="57"/>
      <c r="W823" s="57">
        <f t="shared" ca="1" si="36"/>
        <v>39</v>
      </c>
      <c r="X823" s="55" t="str">
        <f t="shared" ca="1" si="37"/>
        <v>2 группы</v>
      </c>
      <c r="Y823" s="55" t="str">
        <f t="shared" ca="1" si="38"/>
        <v>3 подгруппы</v>
      </c>
      <c r="Z823" s="55"/>
      <c r="AA823" s="55" t="s">
        <v>22</v>
      </c>
      <c r="AB823"/>
    </row>
    <row r="824" spans="1:57" s="6" customFormat="1" ht="38.25" x14ac:dyDescent="0.25">
      <c r="A824" s="57">
        <v>6368</v>
      </c>
      <c r="B824" s="54">
        <v>2019</v>
      </c>
      <c r="C824" s="55" t="s">
        <v>35</v>
      </c>
      <c r="D824" s="55" t="s">
        <v>150</v>
      </c>
      <c r="E824" s="55" t="s">
        <v>30</v>
      </c>
      <c r="F824" s="55" t="s">
        <v>25</v>
      </c>
      <c r="G824" s="56">
        <v>1</v>
      </c>
      <c r="H824" s="57" t="s">
        <v>366</v>
      </c>
      <c r="I824" s="55" t="s">
        <v>216</v>
      </c>
      <c r="J824" s="57">
        <v>36</v>
      </c>
      <c r="K824" s="57"/>
      <c r="L824" s="57">
        <v>108</v>
      </c>
      <c r="M824" s="57">
        <v>1</v>
      </c>
      <c r="N824" s="57"/>
      <c r="O824" s="57">
        <v>1</v>
      </c>
      <c r="P824" s="58"/>
      <c r="Q824" s="58"/>
      <c r="R824" s="58"/>
      <c r="S824" s="58"/>
      <c r="T824" s="66"/>
      <c r="U824" s="57"/>
      <c r="V824" s="57"/>
      <c r="W824" s="57">
        <f t="shared" ca="1" si="36"/>
        <v>39</v>
      </c>
      <c r="X824" s="55" t="str">
        <f t="shared" ca="1" si="37"/>
        <v>2 группы</v>
      </c>
      <c r="Y824" s="55" t="str">
        <f t="shared" ca="1" si="38"/>
        <v>3 подгруппы</v>
      </c>
      <c r="Z824" s="55"/>
      <c r="AA824" s="55" t="s">
        <v>22</v>
      </c>
      <c r="AB824"/>
    </row>
    <row r="825" spans="1:57" ht="51" x14ac:dyDescent="0.25">
      <c r="A825" s="57">
        <v>6368</v>
      </c>
      <c r="B825" s="54">
        <v>2019</v>
      </c>
      <c r="C825" s="55" t="s">
        <v>38</v>
      </c>
      <c r="D825" s="55" t="s">
        <v>59</v>
      </c>
      <c r="E825" s="55" t="s">
        <v>20</v>
      </c>
      <c r="F825" s="55" t="s">
        <v>21</v>
      </c>
      <c r="G825" s="56">
        <v>0.75</v>
      </c>
      <c r="H825" s="57" t="s">
        <v>366</v>
      </c>
      <c r="I825" s="55" t="s">
        <v>282</v>
      </c>
      <c r="J825" s="57"/>
      <c r="K825" s="57"/>
      <c r="L825" s="57">
        <v>36</v>
      </c>
      <c r="M825" s="60">
        <v>1</v>
      </c>
      <c r="N825" s="60"/>
      <c r="O825" s="60"/>
      <c r="P825" s="60">
        <v>1</v>
      </c>
      <c r="Q825" s="60"/>
      <c r="R825" s="60"/>
      <c r="S825" s="58"/>
      <c r="T825" s="66"/>
      <c r="U825" s="57"/>
      <c r="V825" s="57"/>
      <c r="W825" s="57">
        <f t="shared" ca="1" si="36"/>
        <v>39</v>
      </c>
      <c r="X825" s="55" t="str">
        <f t="shared" ca="1" si="37"/>
        <v>2 группы</v>
      </c>
      <c r="Y825" s="55" t="str">
        <f t="shared" ca="1" si="38"/>
        <v>3 подгруппы</v>
      </c>
      <c r="Z825" s="55"/>
      <c r="AA825" s="55" t="s">
        <v>22</v>
      </c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</row>
    <row r="826" spans="1:57" ht="51" x14ac:dyDescent="0.25">
      <c r="A826" s="57">
        <v>6368</v>
      </c>
      <c r="B826" s="54">
        <v>2019</v>
      </c>
      <c r="C826" s="55" t="s">
        <v>38</v>
      </c>
      <c r="D826" s="55" t="s">
        <v>59</v>
      </c>
      <c r="E826" s="55" t="s">
        <v>20</v>
      </c>
      <c r="F826" s="55" t="s">
        <v>21</v>
      </c>
      <c r="G826" s="56">
        <v>0.75</v>
      </c>
      <c r="H826" s="57" t="s">
        <v>366</v>
      </c>
      <c r="I826" s="55" t="s">
        <v>283</v>
      </c>
      <c r="J826" s="57"/>
      <c r="K826" s="57"/>
      <c r="L826" s="57"/>
      <c r="M826" s="60"/>
      <c r="N826" s="60"/>
      <c r="O826" s="60"/>
      <c r="P826" s="60"/>
      <c r="Q826" s="60"/>
      <c r="R826" s="60"/>
      <c r="S826" s="58"/>
      <c r="T826" s="66"/>
      <c r="U826" s="57"/>
      <c r="V826" s="57"/>
      <c r="W826" s="57">
        <f t="shared" ca="1" si="36"/>
        <v>39</v>
      </c>
      <c r="X826" s="55" t="str">
        <f t="shared" ca="1" si="37"/>
        <v>2 группы</v>
      </c>
      <c r="Y826" s="55" t="str">
        <f t="shared" ca="1" si="38"/>
        <v>3 подгруппы</v>
      </c>
      <c r="Z826" s="55"/>
      <c r="AA826" s="55" t="s">
        <v>22</v>
      </c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</row>
    <row r="827" spans="1:57" ht="38.25" x14ac:dyDescent="0.25">
      <c r="A827" s="57">
        <v>6368</v>
      </c>
      <c r="B827" s="54">
        <v>2019</v>
      </c>
      <c r="C827" s="55" t="s">
        <v>38</v>
      </c>
      <c r="D827" s="55" t="s">
        <v>60</v>
      </c>
      <c r="E827" s="55" t="s">
        <v>20</v>
      </c>
      <c r="F827" s="55" t="s">
        <v>21</v>
      </c>
      <c r="G827" s="56">
        <v>0.5</v>
      </c>
      <c r="H827" s="57" t="s">
        <v>366</v>
      </c>
      <c r="I827" s="55" t="s">
        <v>217</v>
      </c>
      <c r="J827" s="57">
        <v>18</v>
      </c>
      <c r="K827" s="57">
        <v>36</v>
      </c>
      <c r="L827" s="57"/>
      <c r="M827" s="60">
        <v>1</v>
      </c>
      <c r="N827" s="60"/>
      <c r="O827" s="60"/>
      <c r="P827" s="60">
        <v>1</v>
      </c>
      <c r="Q827" s="60"/>
      <c r="R827" s="60"/>
      <c r="S827" s="58"/>
      <c r="T827" s="66"/>
      <c r="U827" s="57"/>
      <c r="V827" s="57"/>
      <c r="W827" s="57">
        <f t="shared" ca="1" si="36"/>
        <v>39</v>
      </c>
      <c r="X827" s="55" t="str">
        <f t="shared" ca="1" si="37"/>
        <v>2 группы</v>
      </c>
      <c r="Y827" s="55" t="str">
        <f t="shared" ca="1" si="38"/>
        <v>3 подгруппы</v>
      </c>
      <c r="Z827" s="55"/>
      <c r="AA827" s="55" t="s">
        <v>22</v>
      </c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</row>
    <row r="828" spans="1:57" ht="51" x14ac:dyDescent="0.25">
      <c r="A828" s="57">
        <v>6368</v>
      </c>
      <c r="B828" s="54">
        <v>2019</v>
      </c>
      <c r="C828" s="55" t="s">
        <v>38</v>
      </c>
      <c r="D828" s="55" t="s">
        <v>80</v>
      </c>
      <c r="E828" s="55" t="s">
        <v>81</v>
      </c>
      <c r="F828" s="55" t="s">
        <v>21</v>
      </c>
      <c r="G828" s="56">
        <v>1</v>
      </c>
      <c r="H828" s="57" t="s">
        <v>366</v>
      </c>
      <c r="I828" s="55" t="s">
        <v>282</v>
      </c>
      <c r="J828" s="57"/>
      <c r="K828" s="57"/>
      <c r="L828" s="57">
        <v>72</v>
      </c>
      <c r="M828" s="60">
        <v>1</v>
      </c>
      <c r="N828" s="60"/>
      <c r="O828" s="60"/>
      <c r="P828" s="60">
        <v>1</v>
      </c>
      <c r="Q828" s="60"/>
      <c r="R828" s="60"/>
      <c r="S828" s="58"/>
      <c r="T828" s="66"/>
      <c r="U828" s="57"/>
      <c r="V828" s="57"/>
      <c r="W828" s="57">
        <f t="shared" ca="1" si="36"/>
        <v>39</v>
      </c>
      <c r="X828" s="55" t="str">
        <f t="shared" ca="1" si="37"/>
        <v>2 группы</v>
      </c>
      <c r="Y828" s="55" t="str">
        <f t="shared" ca="1" si="38"/>
        <v>3 подгруппы</v>
      </c>
      <c r="Z828" s="55"/>
      <c r="AA828" s="55" t="s">
        <v>22</v>
      </c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</row>
    <row r="829" spans="1:57" ht="51" x14ac:dyDescent="0.25">
      <c r="A829" s="57">
        <v>6368</v>
      </c>
      <c r="B829" s="54">
        <v>2019</v>
      </c>
      <c r="C829" s="55" t="s">
        <v>38</v>
      </c>
      <c r="D829" s="55" t="s">
        <v>80</v>
      </c>
      <c r="E829" s="55" t="s">
        <v>81</v>
      </c>
      <c r="F829" s="55" t="s">
        <v>21</v>
      </c>
      <c r="G829" s="56">
        <v>1</v>
      </c>
      <c r="H829" s="57" t="s">
        <v>366</v>
      </c>
      <c r="I829" s="55" t="s">
        <v>283</v>
      </c>
      <c r="J829" s="57"/>
      <c r="K829" s="57"/>
      <c r="L829" s="57">
        <v>54</v>
      </c>
      <c r="M829" s="60">
        <v>1</v>
      </c>
      <c r="N829" s="60"/>
      <c r="O829" s="60"/>
      <c r="P829" s="60">
        <v>1</v>
      </c>
      <c r="Q829" s="60"/>
      <c r="R829" s="60"/>
      <c r="S829" s="58"/>
      <c r="T829" s="66"/>
      <c r="U829" s="57"/>
      <c r="V829" s="57"/>
      <c r="W829" s="57">
        <f t="shared" ca="1" si="36"/>
        <v>39</v>
      </c>
      <c r="X829" s="55" t="str">
        <f t="shared" ca="1" si="37"/>
        <v>2 группы</v>
      </c>
      <c r="Y829" s="55" t="str">
        <f t="shared" ca="1" si="38"/>
        <v>3 подгруппы</v>
      </c>
      <c r="Z829" s="55"/>
      <c r="AA829" s="55" t="s">
        <v>22</v>
      </c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</row>
    <row r="830" spans="1:57" ht="38.25" x14ac:dyDescent="0.25">
      <c r="A830" s="57">
        <v>6368</v>
      </c>
      <c r="B830" s="54">
        <v>2019</v>
      </c>
      <c r="C830" s="55" t="s">
        <v>48</v>
      </c>
      <c r="D830" s="55" t="s">
        <v>49</v>
      </c>
      <c r="E830" s="55" t="s">
        <v>30</v>
      </c>
      <c r="F830" s="55" t="s">
        <v>25</v>
      </c>
      <c r="G830" s="56">
        <v>1</v>
      </c>
      <c r="H830" s="57" t="s">
        <v>366</v>
      </c>
      <c r="I830" s="55" t="s">
        <v>208</v>
      </c>
      <c r="J830" s="57"/>
      <c r="K830" s="57"/>
      <c r="L830" s="57">
        <v>144</v>
      </c>
      <c r="M830" s="60"/>
      <c r="N830" s="60"/>
      <c r="O830" s="60"/>
      <c r="P830" s="60"/>
      <c r="Q830" s="60"/>
      <c r="R830" s="60"/>
      <c r="S830" s="58"/>
      <c r="T830" s="66"/>
      <c r="U830" s="57"/>
      <c r="V830" s="57"/>
      <c r="W830" s="57">
        <f t="shared" ca="1" si="36"/>
        <v>39</v>
      </c>
      <c r="X830" s="55" t="str">
        <f t="shared" ca="1" si="37"/>
        <v>2 группы</v>
      </c>
      <c r="Y830" s="55" t="str">
        <f t="shared" ca="1" si="38"/>
        <v>3 подгруппы</v>
      </c>
      <c r="Z830" s="55"/>
      <c r="AA830" s="55" t="s">
        <v>22</v>
      </c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</row>
    <row r="831" spans="1:57" ht="38.25" x14ac:dyDescent="0.25">
      <c r="A831" s="57">
        <v>6368</v>
      </c>
      <c r="B831" s="54">
        <v>2019</v>
      </c>
      <c r="C831" s="55" t="s">
        <v>48</v>
      </c>
      <c r="D831" s="55" t="s">
        <v>140</v>
      </c>
      <c r="E831" s="55" t="s">
        <v>55</v>
      </c>
      <c r="F831" s="55" t="s">
        <v>23</v>
      </c>
      <c r="G831" s="56">
        <v>1</v>
      </c>
      <c r="H831" s="57" t="s">
        <v>366</v>
      </c>
      <c r="I831" s="55" t="s">
        <v>208</v>
      </c>
      <c r="J831" s="57">
        <v>18</v>
      </c>
      <c r="K831" s="57"/>
      <c r="L831" s="57"/>
      <c r="M831" s="60">
        <v>1</v>
      </c>
      <c r="N831" s="60">
        <v>1</v>
      </c>
      <c r="O831" s="60"/>
      <c r="P831" s="60"/>
      <c r="Q831" s="60"/>
      <c r="R831" s="60"/>
      <c r="S831" s="58"/>
      <c r="T831" s="66"/>
      <c r="U831" s="57"/>
      <c r="V831" s="57"/>
      <c r="W831" s="57">
        <f t="shared" ca="1" si="36"/>
        <v>39</v>
      </c>
      <c r="X831" s="55" t="str">
        <f t="shared" ca="1" si="37"/>
        <v>2 группы</v>
      </c>
      <c r="Y831" s="55" t="str">
        <f t="shared" ca="1" si="38"/>
        <v>3 подгруппы</v>
      </c>
      <c r="Z831" s="55"/>
      <c r="AA831" s="55" t="s">
        <v>22</v>
      </c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</row>
    <row r="832" spans="1:57" ht="38.25" x14ac:dyDescent="0.25">
      <c r="A832" s="57">
        <v>6368</v>
      </c>
      <c r="B832" s="54">
        <v>2021</v>
      </c>
      <c r="C832" s="55" t="s">
        <v>35</v>
      </c>
      <c r="D832" s="62" t="s">
        <v>190</v>
      </c>
      <c r="E832" s="55" t="s">
        <v>26</v>
      </c>
      <c r="F832" s="55" t="s">
        <v>25</v>
      </c>
      <c r="G832" s="56">
        <v>1</v>
      </c>
      <c r="H832" s="63" t="s">
        <v>327</v>
      </c>
      <c r="I832" s="62" t="s">
        <v>365</v>
      </c>
      <c r="J832" s="63">
        <v>18</v>
      </c>
      <c r="K832" s="63"/>
      <c r="L832" s="63">
        <v>54</v>
      </c>
      <c r="M832" s="63">
        <v>1</v>
      </c>
      <c r="N832" s="63"/>
      <c r="O832" s="63"/>
      <c r="P832" s="58">
        <v>1</v>
      </c>
      <c r="Q832" s="58"/>
      <c r="R832" s="58"/>
      <c r="S832" s="58"/>
      <c r="T832" s="53"/>
      <c r="U832" s="63"/>
      <c r="V832" s="63"/>
      <c r="W832" s="63">
        <f t="shared" ca="1" si="36"/>
        <v>39</v>
      </c>
      <c r="X832" s="55" t="str">
        <f t="shared" ca="1" si="37"/>
        <v>2 группы</v>
      </c>
      <c r="Y832" s="55" t="str">
        <f t="shared" ca="1" si="38"/>
        <v>3 подгруппы</v>
      </c>
      <c r="Z832" s="62"/>
      <c r="AA832" s="6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</row>
    <row r="833" spans="1:57" ht="38.25" x14ac:dyDescent="0.25">
      <c r="A833" s="57">
        <v>6368</v>
      </c>
      <c r="B833" s="54">
        <v>2021</v>
      </c>
      <c r="C833" s="55" t="s">
        <v>155</v>
      </c>
      <c r="D833" s="55" t="s">
        <v>156</v>
      </c>
      <c r="E833" s="55" t="s">
        <v>157</v>
      </c>
      <c r="F833" s="55" t="s">
        <v>23</v>
      </c>
      <c r="G833" s="56">
        <v>1</v>
      </c>
      <c r="H833" s="63" t="s">
        <v>327</v>
      </c>
      <c r="I833" s="55" t="s">
        <v>364</v>
      </c>
      <c r="J833" s="57">
        <v>18</v>
      </c>
      <c r="K833" s="57"/>
      <c r="L833" s="57">
        <v>54</v>
      </c>
      <c r="M833" s="60">
        <v>1</v>
      </c>
      <c r="N833" s="60"/>
      <c r="O833" s="60"/>
      <c r="P833" s="60"/>
      <c r="Q833" s="60"/>
      <c r="R833" s="60"/>
      <c r="S833" s="58"/>
      <c r="T833" s="66"/>
      <c r="U833" s="57"/>
      <c r="V833" s="57"/>
      <c r="W833" s="57">
        <f t="shared" ca="1" si="36"/>
        <v>39</v>
      </c>
      <c r="X833" s="55" t="str">
        <f t="shared" ca="1" si="37"/>
        <v>2 группы</v>
      </c>
      <c r="Y833" s="55" t="str">
        <f t="shared" ca="1" si="38"/>
        <v>3 подгруппы</v>
      </c>
      <c r="Z833" s="55"/>
      <c r="AA833" s="55" t="s">
        <v>22</v>
      </c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</row>
    <row r="834" spans="1:57" ht="38.25" x14ac:dyDescent="0.25">
      <c r="A834" s="57">
        <v>6368</v>
      </c>
      <c r="B834" s="34">
        <v>2021</v>
      </c>
      <c r="C834" s="55" t="s">
        <v>38</v>
      </c>
      <c r="D834" s="55" t="s">
        <v>229</v>
      </c>
      <c r="E834" s="55" t="s">
        <v>95</v>
      </c>
      <c r="F834" s="55" t="s">
        <v>25</v>
      </c>
      <c r="G834" s="56">
        <v>1</v>
      </c>
      <c r="H834" s="63" t="s">
        <v>327</v>
      </c>
      <c r="I834" s="55" t="s">
        <v>334</v>
      </c>
      <c r="J834" s="57"/>
      <c r="K834" s="57"/>
      <c r="L834" s="57">
        <v>108</v>
      </c>
      <c r="M834" s="60">
        <v>1</v>
      </c>
      <c r="N834" s="60"/>
      <c r="O834" s="60"/>
      <c r="P834" s="60"/>
      <c r="Q834" s="60"/>
      <c r="R834" s="60"/>
      <c r="S834" s="58"/>
      <c r="T834" s="66"/>
      <c r="U834" s="57"/>
      <c r="V834" s="57"/>
      <c r="W834" s="57">
        <f t="shared" ca="1" si="36"/>
        <v>39</v>
      </c>
      <c r="X834" s="55" t="str">
        <f t="shared" ca="1" si="37"/>
        <v>2 группы</v>
      </c>
      <c r="Y834" s="55" t="str">
        <f t="shared" ca="1" si="38"/>
        <v>3 подгруппы</v>
      </c>
      <c r="Z834" s="55"/>
      <c r="AA834" s="55"/>
    </row>
    <row r="835" spans="1:57" ht="38.25" x14ac:dyDescent="0.25">
      <c r="A835" s="57">
        <v>6368</v>
      </c>
      <c r="B835" s="54">
        <v>2021</v>
      </c>
      <c r="C835" s="55" t="s">
        <v>35</v>
      </c>
      <c r="D835" s="62" t="s">
        <v>130</v>
      </c>
      <c r="E835" s="55" t="s">
        <v>26</v>
      </c>
      <c r="F835" s="55" t="s">
        <v>25</v>
      </c>
      <c r="G835" s="56">
        <v>1</v>
      </c>
      <c r="H835" s="63" t="s">
        <v>327</v>
      </c>
      <c r="I835" s="62" t="s">
        <v>357</v>
      </c>
      <c r="J835" s="63"/>
      <c r="K835" s="63"/>
      <c r="L835" s="63"/>
      <c r="M835" s="63"/>
      <c r="N835" s="63"/>
      <c r="O835" s="63"/>
      <c r="P835" s="58"/>
      <c r="Q835" s="58"/>
      <c r="R835" s="58"/>
      <c r="S835" s="58"/>
      <c r="T835" s="53"/>
      <c r="U835" s="63"/>
      <c r="V835" s="63">
        <v>60</v>
      </c>
      <c r="W835" s="63">
        <f t="shared" ca="1" si="36"/>
        <v>39</v>
      </c>
      <c r="X835" s="55" t="str">
        <f t="shared" ca="1" si="37"/>
        <v>2 группы</v>
      </c>
      <c r="Y835" s="55" t="str">
        <f t="shared" ca="1" si="38"/>
        <v>3 подгруппы</v>
      </c>
      <c r="Z835" s="62"/>
      <c r="AA835" s="62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</row>
    <row r="836" spans="1:57" ht="38.25" x14ac:dyDescent="0.25">
      <c r="A836" s="57">
        <v>6368</v>
      </c>
      <c r="B836" s="54">
        <v>2021</v>
      </c>
      <c r="C836" s="55" t="s">
        <v>35</v>
      </c>
      <c r="D836" s="62" t="s">
        <v>72</v>
      </c>
      <c r="E836" s="55" t="s">
        <v>26</v>
      </c>
      <c r="F836" s="55" t="s">
        <v>25</v>
      </c>
      <c r="G836" s="56">
        <v>1</v>
      </c>
      <c r="H836" s="63" t="s">
        <v>327</v>
      </c>
      <c r="I836" s="62" t="s">
        <v>357</v>
      </c>
      <c r="J836" s="63"/>
      <c r="K836" s="63"/>
      <c r="L836" s="63"/>
      <c r="M836" s="63"/>
      <c r="N836" s="63"/>
      <c r="O836" s="63"/>
      <c r="P836" s="58"/>
      <c r="Q836" s="58"/>
      <c r="R836" s="58"/>
      <c r="S836" s="58"/>
      <c r="T836" s="53"/>
      <c r="U836" s="63"/>
      <c r="V836" s="63">
        <v>60</v>
      </c>
      <c r="W836" s="63">
        <f t="shared" ref="W836:W862" ca="1" si="39">IF($H836=$AD$4,$AD$11,IF($H836=$AE$4,$AE$11,IF($H836=$AF$4,$AF$11,IF($H836=$AG$4,$AG$11,IF($H836=$AH$4,$AH$11,IF($H836=$AI$4,$AI$11,IF($H836=$AJ$4,$AJ$11,IF($H836=$AK$4,$AK$11,IF($H836=$AL$4,$AL$11,IF($H836=$AM$4,$AM$11,IF($H836=$AN$4,$AN$11,IF($H836=$AO$4,$AO$11,IF($H836=$AP$4,$AP$11,IF($H836=$AQ$4,$AQ$11,IF($H836=$AR$4,$AR$11,IF($H836=$AS$4,$AS$11,IF($H836=$AT$4,$AT$11,IF($H836=$AU$4,$AU$11,IF($H836=$AV$4,$AV$11,IF($H836=$AW$4,$AW$11,IF($H836=$AX$4,$AX$11,IF($H836=$AY$4,$AY$11,IF($H836=$AZ$4,$AZ$11,IF($H836=$BA$4,$BA$11,IF($H836=$BB$4,$BB$11,IF($H836=$BC$4,$BC$11,IF($H836=$BD$4,$BD$11,IF($H836=$BE$4,$BE$11,IF($H836=$AD$5,$AD$12,IF($H836=$AE$5,$AE$12,IF($H836=$AH$5,$AH$12,IF($H836=$AI$5,$AI$12,IF($H836=$AL$5,$AL$12,IF($H836=$AM$5,$AM$12,IF($H836=$AP$5,$AP$12,IF($H836=$AQ$5,$AQ$12,IF($H836=$AT$5,$AT$12,IF($H836=$AU$5,$AU$12,IF($H836=$AX$5,$AX$12,IF($H836=$AY$5,$AY$12,IF($H836=$BB$5,$BB$12,IF($H836=$BC$5,$BC$12,RANDBETWEEN(5,60)))))))))))))))))))))))))))))))))))))))))))</f>
        <v>39</v>
      </c>
      <c r="X836" s="55" t="str">
        <f t="shared" ref="X836:X862" ca="1" si="40">IF($W836&lt;=30,"1 группа",IF($W836&lt;=60,"2 группы",IF($W836&lt;=90,"3 группы",IF($W836&lt;=120,"4 группы",IF($W836&lt;=150,"5 групп",IF($W836&lt;=180,"6 групп",IF($W836&lt;=210,"7 групп","8 групп")))))))</f>
        <v>2 группы</v>
      </c>
      <c r="Y836" s="55" t="str">
        <f t="shared" ref="Y836:Y862" ca="1" si="41">IF($W836&lt;=15,"1 подгруппа",IF($W836&lt;=30,"2 подгруппы",IF($W836&lt;=45,"3 подгруппы",IF($W836&lt;=60,"4 подгруппы",IF($W836&lt;=75,"5 подгрупп",IF($W836&lt;=90,"6 подгрупп",IF($W836&lt;=105,"7 подгрупп","8 подгрупп")))))))</f>
        <v>3 подгруппы</v>
      </c>
      <c r="Z836" s="62"/>
      <c r="AA836" s="62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</row>
    <row r="837" spans="1:57" ht="38.25" x14ac:dyDescent="0.25">
      <c r="A837" s="57">
        <v>6368</v>
      </c>
      <c r="B837" s="54">
        <v>2021</v>
      </c>
      <c r="C837" s="55" t="s">
        <v>35</v>
      </c>
      <c r="D837" s="62" t="s">
        <v>311</v>
      </c>
      <c r="E837" s="62" t="s">
        <v>63</v>
      </c>
      <c r="F837" s="62" t="s">
        <v>23</v>
      </c>
      <c r="G837" s="62">
        <v>1</v>
      </c>
      <c r="H837" s="63" t="s">
        <v>327</v>
      </c>
      <c r="I837" s="62" t="s">
        <v>357</v>
      </c>
      <c r="J837" s="63"/>
      <c r="K837" s="63"/>
      <c r="L837" s="63"/>
      <c r="M837" s="63"/>
      <c r="N837" s="63"/>
      <c r="O837" s="63"/>
      <c r="P837" s="58"/>
      <c r="Q837" s="58"/>
      <c r="R837" s="58"/>
      <c r="S837" s="58"/>
      <c r="T837" s="53"/>
      <c r="U837" s="63"/>
      <c r="V837" s="63">
        <v>200</v>
      </c>
      <c r="W837" s="63">
        <f t="shared" ca="1" si="39"/>
        <v>39</v>
      </c>
      <c r="X837" s="55" t="str">
        <f t="shared" ca="1" si="40"/>
        <v>2 группы</v>
      </c>
      <c r="Y837" s="55" t="str">
        <f t="shared" ca="1" si="41"/>
        <v>3 подгруппы</v>
      </c>
      <c r="Z837" s="62"/>
      <c r="AA837" s="62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</row>
    <row r="838" spans="1:57" ht="38.25" x14ac:dyDescent="0.25">
      <c r="A838" s="57">
        <v>6368</v>
      </c>
      <c r="B838" s="54">
        <v>2021</v>
      </c>
      <c r="C838" s="55" t="s">
        <v>35</v>
      </c>
      <c r="D838" s="62" t="s">
        <v>312</v>
      </c>
      <c r="E838" s="62" t="s">
        <v>63</v>
      </c>
      <c r="F838" s="62" t="s">
        <v>23</v>
      </c>
      <c r="G838" s="62">
        <v>1</v>
      </c>
      <c r="H838" s="63" t="s">
        <v>327</v>
      </c>
      <c r="I838" s="62" t="s">
        <v>357</v>
      </c>
      <c r="J838" s="63"/>
      <c r="K838" s="63"/>
      <c r="L838" s="63"/>
      <c r="M838" s="63"/>
      <c r="N838" s="63"/>
      <c r="O838" s="63"/>
      <c r="P838" s="58"/>
      <c r="Q838" s="58"/>
      <c r="R838" s="58"/>
      <c r="S838" s="58"/>
      <c r="T838" s="53"/>
      <c r="U838" s="63"/>
      <c r="V838" s="63">
        <v>200</v>
      </c>
      <c r="W838" s="63">
        <f t="shared" ca="1" si="39"/>
        <v>39</v>
      </c>
      <c r="X838" s="55" t="str">
        <f t="shared" ca="1" si="40"/>
        <v>2 группы</v>
      </c>
      <c r="Y838" s="55" t="str">
        <f t="shared" ca="1" si="41"/>
        <v>3 подгруппы</v>
      </c>
      <c r="Z838" s="62"/>
      <c r="AA838" s="62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</row>
    <row r="839" spans="1:57" ht="38.25" x14ac:dyDescent="0.25">
      <c r="A839" s="57">
        <v>6368</v>
      </c>
      <c r="B839" s="54">
        <v>2021</v>
      </c>
      <c r="C839" s="55" t="s">
        <v>35</v>
      </c>
      <c r="D839" s="62" t="s">
        <v>117</v>
      </c>
      <c r="E839" s="55" t="s">
        <v>33</v>
      </c>
      <c r="F839" s="55" t="s">
        <v>25</v>
      </c>
      <c r="G839" s="56">
        <v>0.75</v>
      </c>
      <c r="H839" s="63" t="s">
        <v>327</v>
      </c>
      <c r="I839" s="62" t="s">
        <v>357</v>
      </c>
      <c r="J839" s="63"/>
      <c r="K839" s="63"/>
      <c r="L839" s="63"/>
      <c r="M839" s="63"/>
      <c r="N839" s="63"/>
      <c r="O839" s="63"/>
      <c r="P839" s="58"/>
      <c r="Q839" s="58"/>
      <c r="R839" s="58"/>
      <c r="S839" s="58"/>
      <c r="T839" s="53"/>
      <c r="U839" s="63"/>
      <c r="V839" s="63">
        <v>40</v>
      </c>
      <c r="W839" s="63">
        <f t="shared" ca="1" si="39"/>
        <v>39</v>
      </c>
      <c r="X839" s="55" t="str">
        <f t="shared" ca="1" si="40"/>
        <v>2 группы</v>
      </c>
      <c r="Y839" s="55" t="str">
        <f t="shared" ca="1" si="41"/>
        <v>3 подгруппы</v>
      </c>
      <c r="Z839" s="62"/>
      <c r="AA839" s="62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</row>
    <row r="840" spans="1:57" ht="38.25" x14ac:dyDescent="0.25">
      <c r="A840" s="57">
        <v>6368</v>
      </c>
      <c r="B840" s="54">
        <v>2021</v>
      </c>
      <c r="C840" s="55" t="s">
        <v>35</v>
      </c>
      <c r="D840" s="62" t="s">
        <v>70</v>
      </c>
      <c r="E840" s="55" t="s">
        <v>28</v>
      </c>
      <c r="F840" s="55" t="s">
        <v>23</v>
      </c>
      <c r="G840" s="56">
        <v>1</v>
      </c>
      <c r="H840" s="63" t="s">
        <v>327</v>
      </c>
      <c r="I840" s="62" t="s">
        <v>357</v>
      </c>
      <c r="J840" s="63"/>
      <c r="K840" s="63"/>
      <c r="L840" s="63"/>
      <c r="M840" s="63"/>
      <c r="N840" s="63"/>
      <c r="O840" s="63"/>
      <c r="P840" s="58"/>
      <c r="Q840" s="58"/>
      <c r="R840" s="58"/>
      <c r="S840" s="58"/>
      <c r="T840" s="53"/>
      <c r="U840" s="63"/>
      <c r="V840" s="63">
        <v>20</v>
      </c>
      <c r="W840" s="63">
        <f t="shared" ca="1" si="39"/>
        <v>39</v>
      </c>
      <c r="X840" s="55" t="str">
        <f t="shared" ca="1" si="40"/>
        <v>2 группы</v>
      </c>
      <c r="Y840" s="55" t="str">
        <f t="shared" ca="1" si="41"/>
        <v>3 подгруппы</v>
      </c>
      <c r="Z840" s="62"/>
      <c r="AA840" s="62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</row>
    <row r="841" spans="1:57" ht="38.25" x14ac:dyDescent="0.25">
      <c r="A841" s="57">
        <v>6368</v>
      </c>
      <c r="B841" s="54">
        <v>2021</v>
      </c>
      <c r="C841" s="55" t="s">
        <v>35</v>
      </c>
      <c r="D841" s="62" t="s">
        <v>312</v>
      </c>
      <c r="E841" s="55" t="s">
        <v>63</v>
      </c>
      <c r="F841" s="55" t="s">
        <v>23</v>
      </c>
      <c r="G841" s="62">
        <v>1</v>
      </c>
      <c r="H841" s="63" t="s">
        <v>327</v>
      </c>
      <c r="I841" s="62" t="s">
        <v>358</v>
      </c>
      <c r="J841" s="63"/>
      <c r="K841" s="63"/>
      <c r="L841" s="63"/>
      <c r="M841" s="63"/>
      <c r="N841" s="63"/>
      <c r="O841" s="63"/>
      <c r="P841" s="58"/>
      <c r="Q841" s="58"/>
      <c r="R841" s="58">
        <v>7</v>
      </c>
      <c r="S841" s="58">
        <v>5</v>
      </c>
      <c r="T841" s="53"/>
      <c r="U841" s="63"/>
      <c r="V841" s="63"/>
      <c r="W841" s="63">
        <f t="shared" ca="1" si="39"/>
        <v>39</v>
      </c>
      <c r="X841" s="55" t="str">
        <f t="shared" ca="1" si="40"/>
        <v>2 группы</v>
      </c>
      <c r="Y841" s="55" t="str">
        <f t="shared" ca="1" si="41"/>
        <v>3 подгруппы</v>
      </c>
      <c r="Z841" s="62"/>
      <c r="AA841" s="62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</row>
    <row r="842" spans="1:57" ht="38.25" x14ac:dyDescent="0.25">
      <c r="A842" s="57">
        <v>6368</v>
      </c>
      <c r="B842" s="54">
        <v>2021</v>
      </c>
      <c r="C842" s="55" t="s">
        <v>35</v>
      </c>
      <c r="D842" s="62" t="s">
        <v>117</v>
      </c>
      <c r="E842" s="55" t="s">
        <v>33</v>
      </c>
      <c r="F842" s="55" t="s">
        <v>25</v>
      </c>
      <c r="G842" s="62">
        <v>0.75</v>
      </c>
      <c r="H842" s="63" t="s">
        <v>327</v>
      </c>
      <c r="I842" s="62" t="s">
        <v>358</v>
      </c>
      <c r="J842" s="63"/>
      <c r="K842" s="63"/>
      <c r="L842" s="63"/>
      <c r="M842" s="63"/>
      <c r="N842" s="63"/>
      <c r="O842" s="63"/>
      <c r="P842" s="58"/>
      <c r="Q842" s="58"/>
      <c r="R842" s="58">
        <v>7</v>
      </c>
      <c r="S842" s="58">
        <v>5</v>
      </c>
      <c r="T842" s="53"/>
      <c r="U842" s="63"/>
      <c r="V842" s="63"/>
      <c r="W842" s="63">
        <f t="shared" ca="1" si="39"/>
        <v>39</v>
      </c>
      <c r="X842" s="55" t="str">
        <f t="shared" ca="1" si="40"/>
        <v>2 группы</v>
      </c>
      <c r="Y842" s="55" t="str">
        <f t="shared" ca="1" si="41"/>
        <v>3 подгруппы</v>
      </c>
      <c r="Z842" s="62"/>
      <c r="AA842" s="6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</row>
    <row r="843" spans="1:57" ht="38.25" x14ac:dyDescent="0.25">
      <c r="A843" s="57">
        <v>6368</v>
      </c>
      <c r="B843" s="54">
        <v>2021</v>
      </c>
      <c r="C843" s="55" t="s">
        <v>35</v>
      </c>
      <c r="D843" s="62" t="s">
        <v>116</v>
      </c>
      <c r="E843" s="55" t="s">
        <v>28</v>
      </c>
      <c r="F843" s="55" t="s">
        <v>56</v>
      </c>
      <c r="G843" s="62">
        <v>1</v>
      </c>
      <c r="H843" s="63" t="s">
        <v>327</v>
      </c>
      <c r="I843" s="62" t="s">
        <v>358</v>
      </c>
      <c r="J843" s="63"/>
      <c r="K843" s="63"/>
      <c r="L843" s="63"/>
      <c r="M843" s="63"/>
      <c r="N843" s="63"/>
      <c r="O843" s="63"/>
      <c r="P843" s="58"/>
      <c r="Q843" s="58"/>
      <c r="R843" s="58">
        <v>6</v>
      </c>
      <c r="S843" s="58">
        <v>3</v>
      </c>
      <c r="T843" s="53"/>
      <c r="U843" s="63"/>
      <c r="V843" s="63"/>
      <c r="W843" s="63">
        <f t="shared" ca="1" si="39"/>
        <v>39</v>
      </c>
      <c r="X843" s="55" t="str">
        <f t="shared" ca="1" si="40"/>
        <v>2 группы</v>
      </c>
      <c r="Y843" s="55" t="str">
        <f t="shared" ca="1" si="41"/>
        <v>3 подгруппы</v>
      </c>
      <c r="Z843" s="62"/>
      <c r="AA843" s="62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</row>
    <row r="844" spans="1:57" ht="38.25" x14ac:dyDescent="0.25">
      <c r="A844" s="57">
        <v>6368</v>
      </c>
      <c r="B844" s="54">
        <v>2021</v>
      </c>
      <c r="C844" s="55" t="s">
        <v>35</v>
      </c>
      <c r="D844" s="62" t="s">
        <v>311</v>
      </c>
      <c r="E844" s="55" t="s">
        <v>63</v>
      </c>
      <c r="F844" s="55" t="s">
        <v>23</v>
      </c>
      <c r="G844" s="62">
        <v>1</v>
      </c>
      <c r="H844" s="63" t="s">
        <v>327</v>
      </c>
      <c r="I844" s="62" t="s">
        <v>372</v>
      </c>
      <c r="J844" s="63"/>
      <c r="K844" s="63"/>
      <c r="L844" s="63"/>
      <c r="M844" s="63">
        <v>1</v>
      </c>
      <c r="N844" s="63"/>
      <c r="O844" s="63"/>
      <c r="P844" s="58"/>
      <c r="Q844" s="58"/>
      <c r="R844" s="58"/>
      <c r="S844" s="58"/>
      <c r="T844" s="53"/>
      <c r="U844" s="63"/>
      <c r="V844" s="63"/>
      <c r="W844" s="63">
        <f t="shared" ca="1" si="39"/>
        <v>39</v>
      </c>
      <c r="X844" s="55" t="str">
        <f t="shared" ca="1" si="40"/>
        <v>2 группы</v>
      </c>
      <c r="Y844" s="55" t="str">
        <f t="shared" ca="1" si="41"/>
        <v>3 подгруппы</v>
      </c>
      <c r="Z844" s="62"/>
      <c r="AA844" s="62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</row>
    <row r="845" spans="1:57" ht="25.5" x14ac:dyDescent="0.25">
      <c r="A845" s="57">
        <v>5762</v>
      </c>
      <c r="B845" s="54">
        <v>2018</v>
      </c>
      <c r="C845" s="55" t="s">
        <v>35</v>
      </c>
      <c r="D845" s="55" t="s">
        <v>72</v>
      </c>
      <c r="E845" s="55" t="s">
        <v>26</v>
      </c>
      <c r="F845" s="55" t="s">
        <v>25</v>
      </c>
      <c r="G845" s="56">
        <v>1</v>
      </c>
      <c r="H845" s="57">
        <v>17248</v>
      </c>
      <c r="I845" s="55" t="s">
        <v>302</v>
      </c>
      <c r="J845" s="57"/>
      <c r="K845" s="57"/>
      <c r="L845" s="57"/>
      <c r="M845" s="57"/>
      <c r="N845" s="58"/>
      <c r="O845" s="58"/>
      <c r="P845" s="58"/>
      <c r="Q845" s="58"/>
      <c r="R845" s="58"/>
      <c r="S845" s="58"/>
      <c r="T845" s="61"/>
      <c r="U845" s="57"/>
      <c r="V845" s="57">
        <v>22</v>
      </c>
      <c r="W845" s="57">
        <f t="shared" ca="1" si="39"/>
        <v>10</v>
      </c>
      <c r="X845" s="55" t="str">
        <f t="shared" ca="1" si="40"/>
        <v>1 группа</v>
      </c>
      <c r="Y845" s="55" t="str">
        <f t="shared" ca="1" si="41"/>
        <v>1 подгруппа</v>
      </c>
      <c r="Z845" s="55"/>
      <c r="AA845" s="55" t="s">
        <v>22</v>
      </c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</row>
    <row r="846" spans="1:57" ht="25.5" x14ac:dyDescent="0.25">
      <c r="A846" s="57">
        <v>5762</v>
      </c>
      <c r="B846" s="54">
        <v>2018</v>
      </c>
      <c r="C846" s="55" t="s">
        <v>35</v>
      </c>
      <c r="D846" s="55" t="s">
        <v>116</v>
      </c>
      <c r="E846" s="55" t="s">
        <v>28</v>
      </c>
      <c r="F846" s="55" t="s">
        <v>56</v>
      </c>
      <c r="G846" s="56">
        <v>1</v>
      </c>
      <c r="H846" s="57">
        <v>17248</v>
      </c>
      <c r="I846" s="55" t="s">
        <v>302</v>
      </c>
      <c r="J846" s="57"/>
      <c r="K846" s="57"/>
      <c r="L846" s="57"/>
      <c r="M846" s="57"/>
      <c r="N846" s="58"/>
      <c r="O846" s="58"/>
      <c r="P846" s="58"/>
      <c r="Q846" s="58"/>
      <c r="R846" s="58"/>
      <c r="S846" s="58"/>
      <c r="T846" s="61"/>
      <c r="U846" s="57"/>
      <c r="V846" s="57">
        <v>66</v>
      </c>
      <c r="W846" s="57">
        <f t="shared" ca="1" si="39"/>
        <v>10</v>
      </c>
      <c r="X846" s="55" t="str">
        <f t="shared" ca="1" si="40"/>
        <v>1 группа</v>
      </c>
      <c r="Y846" s="55" t="str">
        <f t="shared" ca="1" si="41"/>
        <v>1 подгруппа</v>
      </c>
      <c r="Z846" s="55"/>
      <c r="AA846" s="55" t="s">
        <v>22</v>
      </c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</row>
    <row r="847" spans="1:57" ht="25.5" x14ac:dyDescent="0.25">
      <c r="A847" s="57">
        <v>5762</v>
      </c>
      <c r="B847" s="54">
        <v>2018</v>
      </c>
      <c r="C847" s="55" t="s">
        <v>35</v>
      </c>
      <c r="D847" s="55" t="s">
        <v>36</v>
      </c>
      <c r="E847" s="55" t="s">
        <v>26</v>
      </c>
      <c r="F847" s="55" t="s">
        <v>25</v>
      </c>
      <c r="G847" s="56">
        <v>1</v>
      </c>
      <c r="H847" s="57">
        <v>17248</v>
      </c>
      <c r="I847" s="55" t="s">
        <v>302</v>
      </c>
      <c r="J847" s="57"/>
      <c r="K847" s="57"/>
      <c r="L847" s="57"/>
      <c r="M847" s="57"/>
      <c r="N847" s="58"/>
      <c r="O847" s="58"/>
      <c r="P847" s="58"/>
      <c r="Q847" s="58"/>
      <c r="R847" s="58"/>
      <c r="S847" s="58"/>
      <c r="T847" s="61"/>
      <c r="U847" s="57"/>
      <c r="V847" s="57">
        <v>22</v>
      </c>
      <c r="W847" s="57">
        <f t="shared" ca="1" si="39"/>
        <v>10</v>
      </c>
      <c r="X847" s="55" t="str">
        <f t="shared" ca="1" si="40"/>
        <v>1 группа</v>
      </c>
      <c r="Y847" s="55" t="str">
        <f t="shared" ca="1" si="41"/>
        <v>1 подгруппа</v>
      </c>
      <c r="Z847" s="55"/>
      <c r="AA847" s="55" t="s">
        <v>22</v>
      </c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</row>
    <row r="848" spans="1:57" ht="25.5" x14ac:dyDescent="0.25">
      <c r="A848" s="57">
        <v>5762</v>
      </c>
      <c r="B848" s="54">
        <v>2018</v>
      </c>
      <c r="C848" s="55" t="s">
        <v>35</v>
      </c>
      <c r="D848" s="55" t="s">
        <v>130</v>
      </c>
      <c r="E848" s="55" t="s">
        <v>26</v>
      </c>
      <c r="F848" s="55" t="s">
        <v>25</v>
      </c>
      <c r="G848" s="56">
        <v>1</v>
      </c>
      <c r="H848" s="57">
        <v>17248</v>
      </c>
      <c r="I848" s="55" t="s">
        <v>302</v>
      </c>
      <c r="J848" s="57"/>
      <c r="K848" s="57"/>
      <c r="L848" s="57"/>
      <c r="M848" s="57"/>
      <c r="N848" s="59"/>
      <c r="O848" s="58"/>
      <c r="P848" s="58"/>
      <c r="Q848" s="58"/>
      <c r="R848" s="58"/>
      <c r="S848" s="58"/>
      <c r="T848" s="61"/>
      <c r="U848" s="57"/>
      <c r="V848" s="57">
        <v>22</v>
      </c>
      <c r="W848" s="57">
        <f t="shared" ca="1" si="39"/>
        <v>10</v>
      </c>
      <c r="X848" s="55" t="str">
        <f t="shared" ca="1" si="40"/>
        <v>1 группа</v>
      </c>
      <c r="Y848" s="55" t="str">
        <f t="shared" ca="1" si="41"/>
        <v>1 подгруппа</v>
      </c>
      <c r="Z848" s="55"/>
      <c r="AA848" s="55" t="s">
        <v>61</v>
      </c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</row>
    <row r="849" spans="1:57" ht="25.5" x14ac:dyDescent="0.25">
      <c r="A849" s="57">
        <v>5762</v>
      </c>
      <c r="B849" s="54">
        <v>2018</v>
      </c>
      <c r="C849" s="55" t="s">
        <v>35</v>
      </c>
      <c r="D849" s="55" t="s">
        <v>93</v>
      </c>
      <c r="E849" s="55" t="s">
        <v>28</v>
      </c>
      <c r="F849" s="55" t="s">
        <v>23</v>
      </c>
      <c r="G849" s="56">
        <v>1</v>
      </c>
      <c r="H849" s="57">
        <v>17248</v>
      </c>
      <c r="I849" s="55" t="s">
        <v>302</v>
      </c>
      <c r="J849" s="57"/>
      <c r="K849" s="57"/>
      <c r="L849" s="57"/>
      <c r="M849" s="57"/>
      <c r="N849" s="58"/>
      <c r="O849" s="58"/>
      <c r="P849" s="58"/>
      <c r="Q849" s="58"/>
      <c r="R849" s="58"/>
      <c r="S849" s="58"/>
      <c r="T849" s="61"/>
      <c r="U849" s="57"/>
      <c r="V849" s="57">
        <v>44</v>
      </c>
      <c r="W849" s="57">
        <f t="shared" ca="1" si="39"/>
        <v>10</v>
      </c>
      <c r="X849" s="55" t="str">
        <f t="shared" ca="1" si="40"/>
        <v>1 группа</v>
      </c>
      <c r="Y849" s="55" t="str">
        <f t="shared" ca="1" si="41"/>
        <v>1 подгруппа</v>
      </c>
      <c r="Z849" s="55"/>
      <c r="AA849" s="55" t="s">
        <v>22</v>
      </c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</row>
    <row r="850" spans="1:57" ht="25.5" x14ac:dyDescent="0.25">
      <c r="A850" s="57">
        <v>5762</v>
      </c>
      <c r="B850" s="54">
        <v>2018</v>
      </c>
      <c r="C850" s="55" t="s">
        <v>35</v>
      </c>
      <c r="D850" s="55" t="s">
        <v>117</v>
      </c>
      <c r="E850" s="55" t="s">
        <v>33</v>
      </c>
      <c r="F850" s="55" t="s">
        <v>25</v>
      </c>
      <c r="G850" s="56">
        <v>1</v>
      </c>
      <c r="H850" s="57">
        <v>17248</v>
      </c>
      <c r="I850" s="55" t="s">
        <v>302</v>
      </c>
      <c r="J850" s="57"/>
      <c r="K850" s="57"/>
      <c r="L850" s="57"/>
      <c r="M850" s="57"/>
      <c r="N850" s="58"/>
      <c r="O850" s="58"/>
      <c r="P850" s="58"/>
      <c r="Q850" s="58"/>
      <c r="R850" s="58"/>
      <c r="S850" s="58"/>
      <c r="T850" s="61"/>
      <c r="U850" s="57"/>
      <c r="V850" s="57">
        <v>44</v>
      </c>
      <c r="W850" s="57">
        <f t="shared" ca="1" si="39"/>
        <v>10</v>
      </c>
      <c r="X850" s="55" t="str">
        <f t="shared" ca="1" si="40"/>
        <v>1 группа</v>
      </c>
      <c r="Y850" s="55" t="str">
        <f t="shared" ca="1" si="41"/>
        <v>1 подгруппа</v>
      </c>
      <c r="Z850" s="55"/>
      <c r="AA850" s="55" t="s">
        <v>22</v>
      </c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</row>
    <row r="851" spans="1:57" ht="38.25" x14ac:dyDescent="0.25">
      <c r="A851" s="57">
        <v>6370</v>
      </c>
      <c r="B851" s="54">
        <v>2019</v>
      </c>
      <c r="C851" s="55" t="s">
        <v>35</v>
      </c>
      <c r="D851" s="55" t="s">
        <v>70</v>
      </c>
      <c r="E851" s="55" t="s">
        <v>28</v>
      </c>
      <c r="F851" s="55" t="s">
        <v>23</v>
      </c>
      <c r="G851" s="56">
        <v>1</v>
      </c>
      <c r="H851" s="50" t="s">
        <v>367</v>
      </c>
      <c r="I851" s="55" t="s">
        <v>302</v>
      </c>
      <c r="J851" s="57"/>
      <c r="K851" s="57"/>
      <c r="L851" s="57"/>
      <c r="M851" s="57"/>
      <c r="N851" s="58"/>
      <c r="O851" s="58"/>
      <c r="P851" s="58"/>
      <c r="Q851" s="58"/>
      <c r="R851" s="58"/>
      <c r="S851" s="58"/>
      <c r="T851" s="61"/>
      <c r="U851" s="57"/>
      <c r="V851" s="57">
        <v>22</v>
      </c>
      <c r="W851" s="57">
        <f t="shared" ca="1" si="39"/>
        <v>10</v>
      </c>
      <c r="X851" s="55" t="str">
        <f t="shared" ca="1" si="40"/>
        <v>1 группа</v>
      </c>
      <c r="Y851" s="55" t="str">
        <f t="shared" ca="1" si="41"/>
        <v>1 подгруппа</v>
      </c>
      <c r="Z851" s="55"/>
      <c r="AA851" s="55" t="s">
        <v>61</v>
      </c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</row>
    <row r="852" spans="1:57" ht="38.25" x14ac:dyDescent="0.25">
      <c r="A852" s="57">
        <v>6370</v>
      </c>
      <c r="B852" s="54">
        <v>2019</v>
      </c>
      <c r="C852" s="55" t="s">
        <v>35</v>
      </c>
      <c r="D852" s="55" t="s">
        <v>72</v>
      </c>
      <c r="E852" s="55" t="s">
        <v>26</v>
      </c>
      <c r="F852" s="55" t="s">
        <v>25</v>
      </c>
      <c r="G852" s="56">
        <v>1</v>
      </c>
      <c r="H852" s="50" t="s">
        <v>367</v>
      </c>
      <c r="I852" s="55" t="s">
        <v>302</v>
      </c>
      <c r="J852" s="57"/>
      <c r="K852" s="57"/>
      <c r="L852" s="57"/>
      <c r="M852" s="57"/>
      <c r="N852" s="58"/>
      <c r="O852" s="58"/>
      <c r="P852" s="58"/>
      <c r="Q852" s="58"/>
      <c r="R852" s="58"/>
      <c r="S852" s="58"/>
      <c r="T852" s="61"/>
      <c r="U852" s="57"/>
      <c r="V852" s="57">
        <v>44</v>
      </c>
      <c r="W852" s="57">
        <f t="shared" ca="1" si="39"/>
        <v>10</v>
      </c>
      <c r="X852" s="55" t="str">
        <f t="shared" ca="1" si="40"/>
        <v>1 группа</v>
      </c>
      <c r="Y852" s="55" t="str">
        <f t="shared" ca="1" si="41"/>
        <v>1 подгруппа</v>
      </c>
      <c r="Z852" s="55"/>
      <c r="AA852" s="55" t="s">
        <v>22</v>
      </c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</row>
    <row r="853" spans="1:57" ht="38.25" x14ac:dyDescent="0.25">
      <c r="A853" s="57">
        <v>6370</v>
      </c>
      <c r="B853" s="54">
        <v>2019</v>
      </c>
      <c r="C853" s="55" t="s">
        <v>35</v>
      </c>
      <c r="D853" s="55" t="s">
        <v>190</v>
      </c>
      <c r="E853" s="55" t="s">
        <v>26</v>
      </c>
      <c r="F853" s="55" t="s">
        <v>25</v>
      </c>
      <c r="G853" s="56">
        <v>1</v>
      </c>
      <c r="H853" s="50" t="s">
        <v>367</v>
      </c>
      <c r="I853" s="55" t="s">
        <v>302</v>
      </c>
      <c r="J853" s="57"/>
      <c r="K853" s="57"/>
      <c r="L853" s="57"/>
      <c r="M853" s="57"/>
      <c r="N853" s="58"/>
      <c r="O853" s="58"/>
      <c r="P853" s="58"/>
      <c r="Q853" s="58"/>
      <c r="R853" s="58"/>
      <c r="S853" s="58"/>
      <c r="T853" s="61"/>
      <c r="U853" s="57"/>
      <c r="V853" s="57">
        <v>22</v>
      </c>
      <c r="W853" s="57">
        <f t="shared" ca="1" si="39"/>
        <v>10</v>
      </c>
      <c r="X853" s="55" t="str">
        <f t="shared" ca="1" si="40"/>
        <v>1 группа</v>
      </c>
      <c r="Y853" s="55" t="str">
        <f t="shared" ca="1" si="41"/>
        <v>1 подгруппа</v>
      </c>
      <c r="Z853" s="55"/>
      <c r="AA853" s="55" t="s">
        <v>61</v>
      </c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</row>
    <row r="854" spans="1:57" ht="38.25" x14ac:dyDescent="0.25">
      <c r="A854" s="57">
        <v>6370</v>
      </c>
      <c r="B854" s="54">
        <v>2019</v>
      </c>
      <c r="C854" s="55" t="s">
        <v>35</v>
      </c>
      <c r="D854" s="55" t="s">
        <v>116</v>
      </c>
      <c r="E854" s="55" t="s">
        <v>28</v>
      </c>
      <c r="F854" s="55" t="s">
        <v>56</v>
      </c>
      <c r="G854" s="56">
        <v>1</v>
      </c>
      <c r="H854" s="50" t="s">
        <v>367</v>
      </c>
      <c r="I854" s="55" t="s">
        <v>302</v>
      </c>
      <c r="J854" s="57"/>
      <c r="K854" s="57"/>
      <c r="L854" s="57"/>
      <c r="M854" s="57"/>
      <c r="N854" s="58"/>
      <c r="O854" s="58"/>
      <c r="P854" s="58"/>
      <c r="Q854" s="58"/>
      <c r="R854" s="58"/>
      <c r="S854" s="58"/>
      <c r="T854" s="61"/>
      <c r="U854" s="57"/>
      <c r="V854" s="57">
        <v>66</v>
      </c>
      <c r="W854" s="57">
        <f t="shared" ca="1" si="39"/>
        <v>10</v>
      </c>
      <c r="X854" s="55" t="str">
        <f t="shared" ca="1" si="40"/>
        <v>1 группа</v>
      </c>
      <c r="Y854" s="55" t="str">
        <f t="shared" ca="1" si="41"/>
        <v>1 подгруппа</v>
      </c>
      <c r="Z854" s="55"/>
      <c r="AA854" s="55" t="s">
        <v>61</v>
      </c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</row>
    <row r="855" spans="1:57" ht="38.25" x14ac:dyDescent="0.25">
      <c r="A855" s="57">
        <v>6370</v>
      </c>
      <c r="B855" s="54">
        <v>2019</v>
      </c>
      <c r="C855" s="55" t="s">
        <v>35</v>
      </c>
      <c r="D855" s="55" t="s">
        <v>36</v>
      </c>
      <c r="E855" s="55" t="s">
        <v>26</v>
      </c>
      <c r="F855" s="55" t="s">
        <v>25</v>
      </c>
      <c r="G855" s="56">
        <v>1</v>
      </c>
      <c r="H855" s="50" t="s">
        <v>367</v>
      </c>
      <c r="I855" s="55" t="s">
        <v>302</v>
      </c>
      <c r="J855" s="57"/>
      <c r="K855" s="57"/>
      <c r="L855" s="57"/>
      <c r="M855" s="57"/>
      <c r="N855" s="59"/>
      <c r="O855" s="59"/>
      <c r="P855" s="59"/>
      <c r="Q855" s="59"/>
      <c r="R855" s="59"/>
      <c r="S855" s="59"/>
      <c r="T855" s="61"/>
      <c r="U855" s="57"/>
      <c r="V855" s="57">
        <v>22</v>
      </c>
      <c r="W855" s="57">
        <f t="shared" ca="1" si="39"/>
        <v>10</v>
      </c>
      <c r="X855" s="55" t="str">
        <f t="shared" ca="1" si="40"/>
        <v>1 группа</v>
      </c>
      <c r="Y855" s="55" t="str">
        <f t="shared" ca="1" si="41"/>
        <v>1 подгруппа</v>
      </c>
      <c r="Z855" s="55"/>
      <c r="AA855" s="55" t="s">
        <v>61</v>
      </c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</row>
    <row r="856" spans="1:57" ht="38.25" x14ac:dyDescent="0.25">
      <c r="A856" s="57">
        <v>6370</v>
      </c>
      <c r="B856" s="54">
        <v>2019</v>
      </c>
      <c r="C856" s="55" t="s">
        <v>35</v>
      </c>
      <c r="D856" s="55" t="s">
        <v>130</v>
      </c>
      <c r="E856" s="55" t="s">
        <v>26</v>
      </c>
      <c r="F856" s="55" t="s">
        <v>25</v>
      </c>
      <c r="G856" s="56">
        <v>1</v>
      </c>
      <c r="H856" s="50" t="s">
        <v>367</v>
      </c>
      <c r="I856" s="55" t="s">
        <v>302</v>
      </c>
      <c r="J856" s="57"/>
      <c r="K856" s="57"/>
      <c r="L856" s="57"/>
      <c r="M856" s="57"/>
      <c r="N856" s="59"/>
      <c r="O856" s="59"/>
      <c r="P856" s="59"/>
      <c r="Q856" s="59"/>
      <c r="R856" s="59"/>
      <c r="S856" s="59"/>
      <c r="T856" s="61"/>
      <c r="U856" s="57"/>
      <c r="V856" s="57">
        <v>44</v>
      </c>
      <c r="W856" s="57">
        <f t="shared" ca="1" si="39"/>
        <v>10</v>
      </c>
      <c r="X856" s="55" t="str">
        <f t="shared" ca="1" si="40"/>
        <v>1 группа</v>
      </c>
      <c r="Y856" s="55" t="str">
        <f t="shared" ca="1" si="41"/>
        <v>1 подгруппа</v>
      </c>
      <c r="Z856" s="55"/>
      <c r="AA856" s="55" t="s">
        <v>61</v>
      </c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</row>
    <row r="857" spans="1:57" ht="51" x14ac:dyDescent="0.25">
      <c r="A857" s="57">
        <v>4848</v>
      </c>
      <c r="B857" s="54">
        <v>2019</v>
      </c>
      <c r="C857" s="55" t="s">
        <v>0</v>
      </c>
      <c r="D857" s="55" t="s">
        <v>272</v>
      </c>
      <c r="E857" s="55" t="s">
        <v>27</v>
      </c>
      <c r="F857" s="55" t="s">
        <v>25</v>
      </c>
      <c r="G857" s="56">
        <v>0.75</v>
      </c>
      <c r="H857" s="57" t="s">
        <v>323</v>
      </c>
      <c r="I857" s="55" t="s">
        <v>273</v>
      </c>
      <c r="J857" s="57">
        <v>18</v>
      </c>
      <c r="K857" s="57">
        <v>18</v>
      </c>
      <c r="L857" s="57"/>
      <c r="M857" s="60"/>
      <c r="N857" s="60"/>
      <c r="O857" s="60"/>
      <c r="P857" s="60"/>
      <c r="Q857" s="60"/>
      <c r="R857" s="60"/>
      <c r="S857" s="58"/>
      <c r="T857" s="66">
        <v>4</v>
      </c>
      <c r="U857" s="57"/>
      <c r="V857" s="57"/>
      <c r="W857" s="57">
        <f t="shared" ca="1" si="39"/>
        <v>27</v>
      </c>
      <c r="X857" s="55" t="str">
        <f t="shared" ca="1" si="40"/>
        <v>1 группа</v>
      </c>
      <c r="Y857" s="55" t="str">
        <f t="shared" ca="1" si="41"/>
        <v>2 подгруппы</v>
      </c>
      <c r="Z857" s="55"/>
      <c r="AA857" s="55" t="s">
        <v>22</v>
      </c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</row>
    <row r="858" spans="1:57" ht="38.25" x14ac:dyDescent="0.25">
      <c r="A858" s="57">
        <v>4848</v>
      </c>
      <c r="B858" s="54">
        <v>2019</v>
      </c>
      <c r="C858" s="55" t="s">
        <v>38</v>
      </c>
      <c r="D858" s="55" t="s">
        <v>229</v>
      </c>
      <c r="E858" s="55" t="s">
        <v>95</v>
      </c>
      <c r="F858" s="55" t="s">
        <v>25</v>
      </c>
      <c r="G858" s="56">
        <v>1</v>
      </c>
      <c r="H858" s="57" t="s">
        <v>323</v>
      </c>
      <c r="I858" s="55" t="s">
        <v>362</v>
      </c>
      <c r="J858" s="57"/>
      <c r="K858" s="57"/>
      <c r="L858" s="57"/>
      <c r="M858" s="60">
        <v>1</v>
      </c>
      <c r="N858" s="60">
        <v>1</v>
      </c>
      <c r="O858" s="60"/>
      <c r="P858" s="60"/>
      <c r="Q858" s="60"/>
      <c r="R858" s="60"/>
      <c r="S858" s="58"/>
      <c r="T858" s="66"/>
      <c r="U858" s="57"/>
      <c r="V858" s="57"/>
      <c r="W858" s="57">
        <f t="shared" ca="1" si="39"/>
        <v>27</v>
      </c>
      <c r="X858" s="55" t="str">
        <f t="shared" ca="1" si="40"/>
        <v>1 группа</v>
      </c>
      <c r="Y858" s="55" t="str">
        <f t="shared" ca="1" si="41"/>
        <v>2 подгруппы</v>
      </c>
      <c r="Z858" s="55"/>
      <c r="AA858" s="55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</row>
    <row r="859" spans="1:57" ht="51" x14ac:dyDescent="0.25">
      <c r="A859" s="57">
        <v>4848</v>
      </c>
      <c r="B859" s="54">
        <v>2019</v>
      </c>
      <c r="C859" s="55" t="s">
        <v>38</v>
      </c>
      <c r="D859" s="55" t="s">
        <v>229</v>
      </c>
      <c r="E859" s="55" t="s">
        <v>95</v>
      </c>
      <c r="F859" s="55" t="s">
        <v>25</v>
      </c>
      <c r="G859" s="56">
        <v>1</v>
      </c>
      <c r="H859" s="57" t="s">
        <v>323</v>
      </c>
      <c r="I859" s="55" t="s">
        <v>274</v>
      </c>
      <c r="J859" s="57">
        <v>36</v>
      </c>
      <c r="K859" s="57">
        <v>36</v>
      </c>
      <c r="L859" s="57"/>
      <c r="M859" s="60"/>
      <c r="N859" s="60"/>
      <c r="O859" s="60"/>
      <c r="P859" s="60"/>
      <c r="Q859" s="60"/>
      <c r="R859" s="60"/>
      <c r="S859" s="58"/>
      <c r="T859" s="66">
        <v>7</v>
      </c>
      <c r="U859" s="57"/>
      <c r="V859" s="57"/>
      <c r="W859" s="57">
        <f t="shared" ca="1" si="39"/>
        <v>27</v>
      </c>
      <c r="X859" s="55" t="str">
        <f t="shared" ca="1" si="40"/>
        <v>1 группа</v>
      </c>
      <c r="Y859" s="55" t="str">
        <f t="shared" ca="1" si="41"/>
        <v>2 подгруппы</v>
      </c>
      <c r="Z859" s="55"/>
      <c r="AA859" s="55" t="s">
        <v>22</v>
      </c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</row>
    <row r="860" spans="1:57" ht="38.25" x14ac:dyDescent="0.25">
      <c r="A860" s="57">
        <v>4848</v>
      </c>
      <c r="B860" s="54">
        <v>2019</v>
      </c>
      <c r="C860" s="55" t="s">
        <v>38</v>
      </c>
      <c r="D860" s="55" t="s">
        <v>152</v>
      </c>
      <c r="E860" s="55" t="s">
        <v>27</v>
      </c>
      <c r="F860" s="55" t="s">
        <v>25</v>
      </c>
      <c r="G860" s="56">
        <v>0.75</v>
      </c>
      <c r="H860" s="57" t="s">
        <v>323</v>
      </c>
      <c r="I860" s="55" t="s">
        <v>276</v>
      </c>
      <c r="J860" s="57">
        <v>18</v>
      </c>
      <c r="K860" s="57">
        <v>18</v>
      </c>
      <c r="L860" s="57"/>
      <c r="M860" s="60"/>
      <c r="N860" s="60"/>
      <c r="O860" s="60"/>
      <c r="P860" s="60"/>
      <c r="Q860" s="60"/>
      <c r="R860" s="60"/>
      <c r="S860" s="58"/>
      <c r="T860" s="66">
        <v>4</v>
      </c>
      <c r="U860" s="57"/>
      <c r="V860" s="57"/>
      <c r="W860" s="57">
        <f t="shared" ca="1" si="39"/>
        <v>27</v>
      </c>
      <c r="X860" s="55" t="str">
        <f t="shared" ca="1" si="40"/>
        <v>1 группа</v>
      </c>
      <c r="Y860" s="55" t="str">
        <f t="shared" ca="1" si="41"/>
        <v>2 подгруппы</v>
      </c>
      <c r="Z860" s="55"/>
      <c r="AA860" s="55" t="s">
        <v>22</v>
      </c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</row>
    <row r="861" spans="1:57" ht="38.25" x14ac:dyDescent="0.25">
      <c r="A861" s="57">
        <v>4848</v>
      </c>
      <c r="B861" s="54">
        <v>2019</v>
      </c>
      <c r="C861" s="55" t="s">
        <v>38</v>
      </c>
      <c r="D861" s="55" t="s">
        <v>266</v>
      </c>
      <c r="E861" s="55" t="s">
        <v>20</v>
      </c>
      <c r="F861" s="55" t="s">
        <v>21</v>
      </c>
      <c r="G861" s="56">
        <v>0.37</v>
      </c>
      <c r="H861" s="57" t="s">
        <v>323</v>
      </c>
      <c r="I861" s="55" t="s">
        <v>278</v>
      </c>
      <c r="J861" s="57">
        <v>18</v>
      </c>
      <c r="K861" s="57">
        <v>18</v>
      </c>
      <c r="L861" s="57"/>
      <c r="M861" s="60"/>
      <c r="N861" s="60"/>
      <c r="O861" s="60"/>
      <c r="P861" s="60"/>
      <c r="Q861" s="60"/>
      <c r="R861" s="60"/>
      <c r="S861" s="58"/>
      <c r="T861" s="66">
        <v>4</v>
      </c>
      <c r="U861" s="57"/>
      <c r="V861" s="57"/>
      <c r="W861" s="57">
        <f t="shared" ca="1" si="39"/>
        <v>27</v>
      </c>
      <c r="X861" s="55" t="str">
        <f t="shared" ca="1" si="40"/>
        <v>1 группа</v>
      </c>
      <c r="Y861" s="55" t="str">
        <f t="shared" ca="1" si="41"/>
        <v>2 подгруппы</v>
      </c>
      <c r="Z861" s="55"/>
      <c r="AA861" s="55" t="s">
        <v>22</v>
      </c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</row>
    <row r="862" spans="1:57" ht="38.25" x14ac:dyDescent="0.25">
      <c r="A862" s="57">
        <v>4848</v>
      </c>
      <c r="B862" s="54">
        <v>2019</v>
      </c>
      <c r="C862" s="55" t="s">
        <v>38</v>
      </c>
      <c r="D862" s="55" t="s">
        <v>266</v>
      </c>
      <c r="E862" s="55" t="s">
        <v>20</v>
      </c>
      <c r="F862" s="55" t="s">
        <v>21</v>
      </c>
      <c r="G862" s="56">
        <v>0.37</v>
      </c>
      <c r="H862" s="57" t="s">
        <v>323</v>
      </c>
      <c r="I862" s="55" t="s">
        <v>279</v>
      </c>
      <c r="J862" s="57">
        <v>18</v>
      </c>
      <c r="K862" s="57">
        <v>18</v>
      </c>
      <c r="L862" s="57"/>
      <c r="M862" s="60"/>
      <c r="N862" s="60"/>
      <c r="O862" s="60"/>
      <c r="P862" s="60"/>
      <c r="Q862" s="60"/>
      <c r="R862" s="60"/>
      <c r="S862" s="58"/>
      <c r="T862" s="66">
        <v>4</v>
      </c>
      <c r="U862" s="57"/>
      <c r="V862" s="57"/>
      <c r="W862" s="57">
        <f t="shared" ca="1" si="39"/>
        <v>27</v>
      </c>
      <c r="X862" s="55" t="str">
        <f t="shared" ca="1" si="40"/>
        <v>1 группа</v>
      </c>
      <c r="Y862" s="55" t="str">
        <f t="shared" ca="1" si="41"/>
        <v>2 подгруппы</v>
      </c>
      <c r="Z862" s="55"/>
      <c r="AA862" s="55" t="s">
        <v>22</v>
      </c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</row>
  </sheetData>
  <mergeCells count="15">
    <mergeCell ref="AX8:BA8"/>
    <mergeCell ref="BB8:BE8"/>
    <mergeCell ref="AD8:AG8"/>
    <mergeCell ref="AH8:AK8"/>
    <mergeCell ref="AL8:AO8"/>
    <mergeCell ref="AP8:AS8"/>
    <mergeCell ref="AT8:AW8"/>
    <mergeCell ref="BB1:BE1"/>
    <mergeCell ref="J2:V2"/>
    <mergeCell ref="AD1:AG1"/>
    <mergeCell ref="AH1:AK1"/>
    <mergeCell ref="AL1:AO1"/>
    <mergeCell ref="AP1:AS1"/>
    <mergeCell ref="AT1:AW1"/>
    <mergeCell ref="AX1:BA1"/>
  </mergeCells>
  <conditionalFormatting sqref="G3:G41 G183:G325 G673 G327:G372 G374:G433 G435:G466 G468:G557 G563:G567 G570:G671 G560:G561 G43:G54 G58:G59 G56 G61:G62 G112:G176 G73:G88 G91:G108 G64:G71 G675:G684 G686:G784">
    <cfRule type="containsBlanks" dxfId="73" priority="44">
      <formula>LEN(TRIM(G3))=0</formula>
    </cfRule>
  </conditionalFormatting>
  <conditionalFormatting sqref="G177:G179">
    <cfRule type="containsBlanks" dxfId="72" priority="43">
      <formula>LEN(TRIM(G177))=0</formula>
    </cfRule>
  </conditionalFormatting>
  <conditionalFormatting sqref="G180:G182">
    <cfRule type="containsBlanks" dxfId="71" priority="42">
      <formula>LEN(TRIM(G180))=0</formula>
    </cfRule>
  </conditionalFormatting>
  <conditionalFormatting sqref="G796:G824">
    <cfRule type="containsBlanks" dxfId="70" priority="41">
      <formula>LEN(TRIM(G796))=0</formula>
    </cfRule>
  </conditionalFormatting>
  <conditionalFormatting sqref="G825:G827">
    <cfRule type="containsBlanks" dxfId="69" priority="40">
      <formula>LEN(TRIM(G825))=0</formula>
    </cfRule>
  </conditionalFormatting>
  <conditionalFormatting sqref="G828:G831">
    <cfRule type="containsBlanks" dxfId="68" priority="39">
      <formula>LEN(TRIM(G828))=0</formula>
    </cfRule>
  </conditionalFormatting>
  <conditionalFormatting sqref="G434">
    <cfRule type="containsBlanks" dxfId="67" priority="38">
      <formula>LEN(TRIM(G434))=0</formula>
    </cfRule>
  </conditionalFormatting>
  <conditionalFormatting sqref="G832">
    <cfRule type="containsBlanks" dxfId="66" priority="37">
      <formula>LEN(TRIM(G832))=0</formula>
    </cfRule>
  </conditionalFormatting>
  <conditionalFormatting sqref="G326">
    <cfRule type="containsBlanks" dxfId="65" priority="36">
      <formula>LEN(TRIM(G326))=0</formula>
    </cfRule>
  </conditionalFormatting>
  <conditionalFormatting sqref="G373">
    <cfRule type="containsBlanks" dxfId="64" priority="35">
      <formula>LEN(TRIM(G373))=0</formula>
    </cfRule>
  </conditionalFormatting>
  <conditionalFormatting sqref="G833">
    <cfRule type="containsBlanks" dxfId="63" priority="34">
      <formula>LEN(TRIM(G833))=0</formula>
    </cfRule>
  </conditionalFormatting>
  <conditionalFormatting sqref="G835:G840">
    <cfRule type="containsBlanks" dxfId="62" priority="33">
      <formula>LEN(TRIM(G835))=0</formula>
    </cfRule>
  </conditionalFormatting>
  <conditionalFormatting sqref="G841:G844">
    <cfRule type="containsBlanks" dxfId="61" priority="32">
      <formula>LEN(TRIM(G841))=0</formula>
    </cfRule>
  </conditionalFormatting>
  <conditionalFormatting sqref="G845:G850">
    <cfRule type="containsBlanks" dxfId="60" priority="31">
      <formula>LEN(TRIM(G845))=0</formula>
    </cfRule>
  </conditionalFormatting>
  <conditionalFormatting sqref="G851:G856">
    <cfRule type="containsBlanks" dxfId="59" priority="30">
      <formula>LEN(TRIM(G851))=0</formula>
    </cfRule>
  </conditionalFormatting>
  <conditionalFormatting sqref="G672">
    <cfRule type="containsBlanks" dxfId="58" priority="29">
      <formula>LEN(TRIM(G672))=0</formula>
    </cfRule>
  </conditionalFormatting>
  <conditionalFormatting sqref="G857:G862">
    <cfRule type="containsBlanks" dxfId="57" priority="28">
      <formula>LEN(TRIM(G857))=0</formula>
    </cfRule>
  </conditionalFormatting>
  <conditionalFormatting sqref="G467">
    <cfRule type="containsBlanks" dxfId="56" priority="27">
      <formula>LEN(TRIM(G467))=0</formula>
    </cfRule>
  </conditionalFormatting>
  <conditionalFormatting sqref="G569">
    <cfRule type="containsBlanks" dxfId="55" priority="19">
      <formula>LEN(TRIM(G569))=0</formula>
    </cfRule>
  </conditionalFormatting>
  <conditionalFormatting sqref="G562">
    <cfRule type="containsBlanks" dxfId="54" priority="25">
      <formula>LEN(TRIM(G562))=0</formula>
    </cfRule>
  </conditionalFormatting>
  <conditionalFormatting sqref="G795">
    <cfRule type="containsBlanks" dxfId="53" priority="24">
      <formula>LEN(TRIM(G795))=0</formula>
    </cfRule>
  </conditionalFormatting>
  <conditionalFormatting sqref="G834">
    <cfRule type="containsBlanks" dxfId="52" priority="23">
      <formula>LEN(TRIM(G834))=0</formula>
    </cfRule>
  </conditionalFormatting>
  <conditionalFormatting sqref="G568">
    <cfRule type="containsBlanks" dxfId="51" priority="22">
      <formula>LEN(TRIM(G568))=0</formula>
    </cfRule>
  </conditionalFormatting>
  <conditionalFormatting sqref="G558">
    <cfRule type="containsBlanks" dxfId="50" priority="21">
      <formula>LEN(TRIM(G558))=0</formula>
    </cfRule>
  </conditionalFormatting>
  <conditionalFormatting sqref="G559">
    <cfRule type="containsBlanks" dxfId="49" priority="20">
      <formula>LEN(TRIM(G559))=0</formula>
    </cfRule>
  </conditionalFormatting>
  <conditionalFormatting sqref="G63">
    <cfRule type="containsBlanks" dxfId="48" priority="18">
      <formula>LEN(TRIM(G63))=0</formula>
    </cfRule>
  </conditionalFormatting>
  <conditionalFormatting sqref="G72">
    <cfRule type="containsBlanks" dxfId="47" priority="17">
      <formula>LEN(TRIM(G72))=0</formula>
    </cfRule>
  </conditionalFormatting>
  <conditionalFormatting sqref="G42">
    <cfRule type="containsBlanks" dxfId="46" priority="16">
      <formula>LEN(TRIM(G42))=0</formula>
    </cfRule>
  </conditionalFormatting>
  <conditionalFormatting sqref="G57">
    <cfRule type="containsBlanks" dxfId="45" priority="15">
      <formula>LEN(TRIM(G57))=0</formula>
    </cfRule>
  </conditionalFormatting>
  <conditionalFormatting sqref="G55">
    <cfRule type="containsBlanks" dxfId="44" priority="14">
      <formula>LEN(TRIM(G55))=0</formula>
    </cfRule>
  </conditionalFormatting>
  <conditionalFormatting sqref="G60">
    <cfRule type="containsBlanks" dxfId="43" priority="13">
      <formula>LEN(TRIM(G60))=0</formula>
    </cfRule>
  </conditionalFormatting>
  <conditionalFormatting sqref="G109:G111">
    <cfRule type="containsBlanks" dxfId="42" priority="10">
      <formula>LEN(TRIM(G109))=0</formula>
    </cfRule>
  </conditionalFormatting>
  <conditionalFormatting sqref="G90">
    <cfRule type="containsBlanks" dxfId="41" priority="8">
      <formula>LEN(TRIM(G90))=0</formula>
    </cfRule>
  </conditionalFormatting>
  <conditionalFormatting sqref="G89">
    <cfRule type="containsBlanks" dxfId="40" priority="7">
      <formula>LEN(TRIM(G89))=0</formula>
    </cfRule>
  </conditionalFormatting>
  <conditionalFormatting sqref="G674">
    <cfRule type="containsBlanks" dxfId="39" priority="3">
      <formula>LEN(TRIM(G674))=0</formula>
    </cfRule>
  </conditionalFormatting>
  <conditionalFormatting sqref="G685">
    <cfRule type="containsBlanks" dxfId="38" priority="2">
      <formula>LEN(TRIM(G685))=0</formula>
    </cfRule>
  </conditionalFormatting>
  <conditionalFormatting sqref="G788">
    <cfRule type="containsBlanks" dxfId="37" priority="1">
      <formula>LEN(TRIM(G788))=0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62"/>
  <sheetViews>
    <sheetView zoomScale="90" zoomScaleNormal="90" workbookViewId="0">
      <pane xSplit="1" ySplit="2" topLeftCell="I3" activePane="bottomRight" state="frozen"/>
      <selection activeCell="H25" sqref="H25"/>
      <selection pane="topRight" activeCell="H25" sqref="H25"/>
      <selection pane="bottomLeft" activeCell="H25" sqref="H25"/>
      <selection pane="bottomRight" activeCell="S5" sqref="S5"/>
    </sheetView>
  </sheetViews>
  <sheetFormatPr defaultRowHeight="15" x14ac:dyDescent="0.25"/>
  <cols>
    <col min="3" max="3" width="46.42578125" customWidth="1"/>
    <col min="4" max="4" width="29" customWidth="1"/>
    <col min="5" max="5" width="31.140625" customWidth="1"/>
    <col min="6" max="6" width="15" customWidth="1"/>
    <col min="9" max="9" width="53.140625" customWidth="1"/>
    <col min="13" max="16" width="9.140625" style="16"/>
    <col min="17" max="17" width="8.85546875" style="16" customWidth="1"/>
    <col min="18" max="18" width="10.42578125" style="16" customWidth="1"/>
    <col min="19" max="19" width="10.5703125" style="16" customWidth="1"/>
    <col min="20" max="20" width="10.140625" style="21" customWidth="1"/>
    <col min="24" max="24" width="12.5703125" customWidth="1"/>
    <col min="25" max="25" width="13" customWidth="1"/>
    <col min="26" max="26" width="32.5703125" customWidth="1"/>
    <col min="29" max="29" width="35.42578125" style="6" customWidth="1"/>
    <col min="30" max="30" width="11" style="6" customWidth="1"/>
    <col min="31" max="33" width="9.140625" style="6"/>
    <col min="34" max="34" width="12.140625" style="6" customWidth="1"/>
    <col min="35" max="37" width="9.140625" style="6"/>
    <col min="38" max="38" width="11.5703125" style="6" customWidth="1"/>
    <col min="39" max="41" width="9.140625" style="6"/>
    <col min="42" max="42" width="11.42578125" style="6" customWidth="1"/>
    <col min="43" max="47" width="9.140625" style="6"/>
    <col min="48" max="48" width="9" style="6" customWidth="1"/>
    <col min="49" max="57" width="9.140625" style="6"/>
    <col min="59" max="59" width="30.140625" customWidth="1"/>
  </cols>
  <sheetData>
    <row r="1" spans="1:60" s="6" customFormat="1" ht="30.75" thickBot="1" x14ac:dyDescent="0.5">
      <c r="A1" s="1"/>
      <c r="B1" s="2"/>
      <c r="C1" s="3"/>
      <c r="D1" s="67"/>
      <c r="E1" s="3"/>
      <c r="F1" s="3"/>
      <c r="G1" s="3"/>
      <c r="H1" s="2"/>
      <c r="I1" s="3"/>
      <c r="J1" s="38" t="s">
        <v>10</v>
      </c>
      <c r="K1" s="38" t="s">
        <v>11</v>
      </c>
      <c r="L1" s="38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68" t="s">
        <v>288</v>
      </c>
      <c r="R1" s="68" t="s">
        <v>303</v>
      </c>
      <c r="S1" s="68" t="s">
        <v>304</v>
      </c>
      <c r="T1" s="52" t="s">
        <v>13</v>
      </c>
      <c r="U1" s="38" t="s">
        <v>14</v>
      </c>
      <c r="V1" s="38" t="s">
        <v>17</v>
      </c>
      <c r="W1" s="2"/>
      <c r="X1" s="2"/>
      <c r="Y1" s="2"/>
      <c r="Z1" s="3"/>
      <c r="AA1" s="4"/>
      <c r="AC1" s="10" t="s">
        <v>293</v>
      </c>
      <c r="AD1" s="75" t="s">
        <v>294</v>
      </c>
      <c r="AE1" s="76"/>
      <c r="AF1" s="76"/>
      <c r="AG1" s="77"/>
      <c r="AH1" s="75" t="s">
        <v>295</v>
      </c>
      <c r="AI1" s="76"/>
      <c r="AJ1" s="76"/>
      <c r="AK1" s="77"/>
      <c r="AL1" s="75" t="s">
        <v>296</v>
      </c>
      <c r="AM1" s="76"/>
      <c r="AN1" s="76"/>
      <c r="AO1" s="77"/>
      <c r="AP1" s="75" t="s">
        <v>297</v>
      </c>
      <c r="AQ1" s="76"/>
      <c r="AR1" s="76"/>
      <c r="AS1" s="77"/>
      <c r="AT1" s="75" t="s">
        <v>320</v>
      </c>
      <c r="AU1" s="76"/>
      <c r="AV1" s="76"/>
      <c r="AW1" s="77"/>
      <c r="AX1" s="75" t="s">
        <v>321</v>
      </c>
      <c r="AY1" s="76"/>
      <c r="AZ1" s="76"/>
      <c r="BA1" s="77"/>
      <c r="BB1" s="75" t="s">
        <v>322</v>
      </c>
      <c r="BC1" s="76"/>
      <c r="BD1" s="76"/>
      <c r="BE1" s="77"/>
      <c r="BG1" s="20" t="s">
        <v>313</v>
      </c>
      <c r="BH1" s="20"/>
    </row>
    <row r="2" spans="1:60" s="6" customFormat="1" ht="30" x14ac:dyDescent="0.35">
      <c r="A2" s="39" t="s">
        <v>7</v>
      </c>
      <c r="B2" s="37" t="s">
        <v>29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7" t="s">
        <v>8</v>
      </c>
      <c r="I2" s="36" t="s">
        <v>9</v>
      </c>
      <c r="J2" s="78" t="s">
        <v>16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37" t="s">
        <v>18</v>
      </c>
      <c r="X2" s="40" t="s">
        <v>382</v>
      </c>
      <c r="Y2" s="40" t="s">
        <v>383</v>
      </c>
      <c r="Z2" s="36" t="s">
        <v>15</v>
      </c>
      <c r="AA2" s="35" t="s">
        <v>19</v>
      </c>
      <c r="AC2" s="10" t="s">
        <v>298</v>
      </c>
      <c r="AD2" s="13">
        <v>1</v>
      </c>
      <c r="AE2" s="13">
        <v>2</v>
      </c>
      <c r="AF2" s="13">
        <v>3</v>
      </c>
      <c r="AG2" s="13">
        <v>4</v>
      </c>
      <c r="AH2" s="13">
        <v>1</v>
      </c>
      <c r="AI2" s="13">
        <v>2</v>
      </c>
      <c r="AJ2" s="13">
        <v>3</v>
      </c>
      <c r="AK2" s="13">
        <v>4</v>
      </c>
      <c r="AL2" s="13">
        <v>1</v>
      </c>
      <c r="AM2" s="13">
        <v>2</v>
      </c>
      <c r="AN2" s="13">
        <v>3</v>
      </c>
      <c r="AO2" s="13">
        <v>4</v>
      </c>
      <c r="AP2" s="13">
        <v>1</v>
      </c>
      <c r="AQ2" s="13">
        <v>2</v>
      </c>
      <c r="AR2" s="13">
        <v>3</v>
      </c>
      <c r="AS2" s="13">
        <v>4</v>
      </c>
      <c r="AT2" s="13">
        <v>1</v>
      </c>
      <c r="AU2" s="13">
        <v>2</v>
      </c>
      <c r="AV2" s="13">
        <v>3</v>
      </c>
      <c r="AW2" s="13">
        <v>4</v>
      </c>
      <c r="AX2" s="13">
        <v>1</v>
      </c>
      <c r="AY2" s="13">
        <v>2</v>
      </c>
      <c r="AZ2" s="13">
        <v>3</v>
      </c>
      <c r="BA2" s="13">
        <v>4</v>
      </c>
      <c r="BB2" s="13">
        <v>1</v>
      </c>
      <c r="BC2" s="13">
        <v>2</v>
      </c>
      <c r="BD2" s="13">
        <v>3</v>
      </c>
      <c r="BE2" s="13">
        <v>4</v>
      </c>
      <c r="BG2" s="19" t="s">
        <v>5</v>
      </c>
      <c r="BH2" s="19" t="s">
        <v>16</v>
      </c>
    </row>
    <row r="3" spans="1:60" ht="25.5" x14ac:dyDescent="0.35">
      <c r="A3" s="57">
        <f>Данные!A3</f>
        <v>3250</v>
      </c>
      <c r="B3" s="54">
        <f>Данные!B3</f>
        <v>2015</v>
      </c>
      <c r="C3" s="55" t="str">
        <f>Данные!C3</f>
        <v>компьютерных технологий и электронного обучения</v>
      </c>
      <c r="D3" s="55" t="str">
        <f>Данные!D3</f>
        <v>Гончарова Светлана Викторовна</v>
      </c>
      <c r="E3" s="55" t="str">
        <f>Данные!E3</f>
        <v>кандидат педагогических наук</v>
      </c>
      <c r="F3" s="55" t="str">
        <f>Данные!F3</f>
        <v>доцент</v>
      </c>
      <c r="G3" s="56">
        <f>Данные!G3</f>
        <v>1</v>
      </c>
      <c r="H3" s="57">
        <f>Данные!H3</f>
        <v>13809</v>
      </c>
      <c r="I3" s="55" t="str">
        <f>Данные!I3</f>
        <v>Информатика</v>
      </c>
      <c r="J3" s="57">
        <f>Данные!J3</f>
        <v>34</v>
      </c>
      <c r="K3" s="57">
        <f>Данные!K3</f>
        <v>0</v>
      </c>
      <c r="L3" s="57">
        <f>Данные!L3</f>
        <v>102</v>
      </c>
      <c r="M3" s="73">
        <f>0.1*(SUM(J3:L3))</f>
        <v>13.600000000000001</v>
      </c>
      <c r="N3" s="74">
        <f ca="1">2+(0.33*W3)</f>
        <v>16.520000000000003</v>
      </c>
      <c r="O3" s="74">
        <f ca="1">0.25*$W3</f>
        <v>11</v>
      </c>
      <c r="P3" s="74">
        <f ca="1">0.25*$W3</f>
        <v>11</v>
      </c>
      <c r="Q3" s="58">
        <f>Данные!Q3</f>
        <v>0</v>
      </c>
      <c r="R3" s="58">
        <f>Данные!R3</f>
        <v>0</v>
      </c>
      <c r="S3" s="58">
        <f>Данные!S3</f>
        <v>0</v>
      </c>
      <c r="T3" s="66">
        <f>Данные!T3</f>
        <v>12</v>
      </c>
      <c r="U3" s="57">
        <f>Данные!U3</f>
        <v>0</v>
      </c>
      <c r="V3" s="57">
        <f>Данные!V3</f>
        <v>0</v>
      </c>
      <c r="W3" s="57">
        <f ca="1">Данные!W3</f>
        <v>44</v>
      </c>
      <c r="X3" s="55" t="str">
        <f ca="1">Данные!X3</f>
        <v>2 группы</v>
      </c>
      <c r="Y3" s="55" t="str">
        <f ca="1">Данные!Y3</f>
        <v>3 подгруппы</v>
      </c>
      <c r="Z3" s="55">
        <f>Данные!Z3</f>
        <v>0</v>
      </c>
      <c r="AA3" s="55" t="str">
        <f>Данные!AA3</f>
        <v>осн</v>
      </c>
      <c r="AB3" s="6"/>
      <c r="AC3" s="10" t="s">
        <v>299</v>
      </c>
      <c r="AD3" s="13">
        <v>2015</v>
      </c>
      <c r="AE3" s="13">
        <v>2014</v>
      </c>
      <c r="AF3" s="13">
        <v>2013</v>
      </c>
      <c r="AG3" s="13">
        <v>2012</v>
      </c>
      <c r="AH3" s="13">
        <v>2016</v>
      </c>
      <c r="AI3" s="13">
        <v>2015</v>
      </c>
      <c r="AJ3" s="13">
        <v>2014</v>
      </c>
      <c r="AK3" s="13">
        <v>2013</v>
      </c>
      <c r="AL3" s="13">
        <v>2017</v>
      </c>
      <c r="AM3" s="13">
        <v>2016</v>
      </c>
      <c r="AN3" s="13">
        <v>2015</v>
      </c>
      <c r="AO3" s="13">
        <v>2014</v>
      </c>
      <c r="AP3" s="13">
        <v>2018</v>
      </c>
      <c r="AQ3" s="13">
        <v>2017</v>
      </c>
      <c r="AR3" s="13">
        <v>2016</v>
      </c>
      <c r="AS3" s="13">
        <v>2015</v>
      </c>
      <c r="AT3" s="13">
        <v>2019</v>
      </c>
      <c r="AU3" s="13">
        <v>2018</v>
      </c>
      <c r="AV3" s="13">
        <v>2017</v>
      </c>
      <c r="AW3" s="13">
        <v>2016</v>
      </c>
      <c r="AX3" s="13">
        <v>2020</v>
      </c>
      <c r="AY3" s="13">
        <v>2019</v>
      </c>
      <c r="AZ3" s="13">
        <v>2018</v>
      </c>
      <c r="BA3" s="13">
        <v>2017</v>
      </c>
      <c r="BB3" s="13">
        <v>2021</v>
      </c>
      <c r="BC3" s="13">
        <v>2020</v>
      </c>
      <c r="BD3" s="13">
        <v>2019</v>
      </c>
      <c r="BE3" s="13">
        <v>2018</v>
      </c>
      <c r="BG3" s="17" t="str">
        <f>Данные!BG3</f>
        <v>заведующий кафедрой</v>
      </c>
      <c r="BH3" s="18">
        <f>Данные!BH3</f>
        <v>700</v>
      </c>
    </row>
    <row r="4" spans="1:60" ht="38.25" x14ac:dyDescent="0.25">
      <c r="A4" s="57">
        <f>Данные!A4</f>
        <v>4276</v>
      </c>
      <c r="B4" s="54">
        <f>Данные!B4</f>
        <v>2015</v>
      </c>
      <c r="C4" s="55" t="str">
        <f>Данные!C4</f>
        <v>компьютерных технологий и электронного обучения</v>
      </c>
      <c r="D4" s="55" t="str">
        <f>Данные!D4</f>
        <v>Абрамян Геннадий Владимирович</v>
      </c>
      <c r="E4" s="55" t="str">
        <f>Данные!E4</f>
        <v>доктор педагогических наук</v>
      </c>
      <c r="F4" s="55" t="str">
        <f>Данные!F4</f>
        <v>профессор</v>
      </c>
      <c r="G4" s="56">
        <f>Данные!G4</f>
        <v>1</v>
      </c>
      <c r="H4" s="57">
        <f>Данные!H4</f>
        <v>13818</v>
      </c>
      <c r="I4" s="55" t="str">
        <f>Данные!I4</f>
        <v>Информационное обеспечение технологического образования. Применение Интернет-технологий в технологическом образовании</v>
      </c>
      <c r="J4" s="57">
        <f>Данные!J4</f>
        <v>18</v>
      </c>
      <c r="K4" s="57">
        <f>Данные!K4</f>
        <v>0</v>
      </c>
      <c r="L4" s="57">
        <f>Данные!L4</f>
        <v>54</v>
      </c>
      <c r="M4" s="73">
        <f t="shared" ref="M4:M67" si="0">0.1*(SUM(J4:L4))</f>
        <v>7.2</v>
      </c>
      <c r="N4" s="74">
        <f t="shared" ref="N4:N67" ca="1" si="1">2+(0.33*W4)</f>
        <v>16.850000000000001</v>
      </c>
      <c r="O4" s="74">
        <f t="shared" ref="O4:O67" ca="1" si="2">0.25*$W4</f>
        <v>11.25</v>
      </c>
      <c r="P4" s="74">
        <f t="shared" ref="P4:P67" ca="1" si="3">0.25*$W4</f>
        <v>11.25</v>
      </c>
      <c r="Q4" s="58">
        <f>Данные!Q4</f>
        <v>0</v>
      </c>
      <c r="R4" s="58">
        <f>Данные!R4</f>
        <v>0</v>
      </c>
      <c r="S4" s="58">
        <f>Данные!S4</f>
        <v>0</v>
      </c>
      <c r="T4" s="66">
        <f>Данные!T4</f>
        <v>21</v>
      </c>
      <c r="U4" s="57">
        <f>Данные!U4</f>
        <v>0</v>
      </c>
      <c r="V4" s="57">
        <f>Данные!V4</f>
        <v>0</v>
      </c>
      <c r="W4" s="57">
        <f ca="1">Данные!W4</f>
        <v>45</v>
      </c>
      <c r="X4" s="55" t="str">
        <f ca="1">Данные!X4</f>
        <v>2 группы</v>
      </c>
      <c r="Y4" s="55" t="str">
        <f ca="1">Данные!Y4</f>
        <v>3 подгруппы</v>
      </c>
      <c r="Z4" s="55">
        <f>Данные!Z4</f>
        <v>0</v>
      </c>
      <c r="AA4" s="55" t="str">
        <f>Данные!AA4</f>
        <v>осн</v>
      </c>
      <c r="AB4" s="6"/>
      <c r="AC4" s="11" t="s">
        <v>300</v>
      </c>
      <c r="AD4" s="69">
        <f>Данные!AD4</f>
        <v>14014</v>
      </c>
      <c r="AE4" s="69">
        <f>Данные!AE4</f>
        <v>14899</v>
      </c>
      <c r="AF4" s="69">
        <f>Данные!AF4</f>
        <v>14567</v>
      </c>
      <c r="AG4" s="69">
        <f>Данные!AG4</f>
        <v>14324</v>
      </c>
      <c r="AH4" s="69">
        <f>Данные!AH4</f>
        <v>15177</v>
      </c>
      <c r="AI4" s="69">
        <f>Данные!AI4</f>
        <v>15377</v>
      </c>
      <c r="AJ4" s="69">
        <f>Данные!AJ4</f>
        <v>15678</v>
      </c>
      <c r="AK4" s="69">
        <f>Данные!AK4</f>
        <v>15890</v>
      </c>
      <c r="AL4" s="69">
        <f>Данные!AL4</f>
        <v>16591</v>
      </c>
      <c r="AM4" s="69">
        <f>Данные!AM4</f>
        <v>16002</v>
      </c>
      <c r="AN4" s="69">
        <f>Данные!AN4</f>
        <v>16003</v>
      </c>
      <c r="AO4" s="69">
        <f>Данные!AO4</f>
        <v>16457</v>
      </c>
      <c r="AP4" s="69">
        <f>Данные!AP4</f>
        <v>17043</v>
      </c>
      <c r="AQ4" s="69">
        <f>Данные!AQ4</f>
        <v>17236</v>
      </c>
      <c r="AR4" s="69">
        <f>Данные!AR4</f>
        <v>17232</v>
      </c>
      <c r="AS4" s="69">
        <f>Данные!AS4</f>
        <v>17231</v>
      </c>
      <c r="AT4" s="69" t="str">
        <f>Данные!AT4</f>
        <v>1 курс (б) 2018 год/пост</v>
      </c>
      <c r="AU4" s="70" t="str">
        <f>Данные!AU4</f>
        <v>2 курс (б) 2018 год/пост</v>
      </c>
      <c r="AV4" s="69" t="str">
        <f>Данные!AV4</f>
        <v>3 курс 2017 год/пост</v>
      </c>
      <c r="AW4" s="70" t="str">
        <f>Данные!AW4</f>
        <v>4 курс 2016 год/пост</v>
      </c>
      <c r="AX4" s="69">
        <f>Данные!AX4</f>
        <v>12020</v>
      </c>
      <c r="AY4" s="69">
        <f>Данные!AY4</f>
        <v>22020</v>
      </c>
      <c r="AZ4" s="70" t="str">
        <f>Данные!AZ4</f>
        <v>3 курс 2018 год/пост</v>
      </c>
      <c r="BA4" s="70" t="str">
        <f>Данные!BA4</f>
        <v>4 курс 2017 год/пост</v>
      </c>
      <c r="BB4" s="69">
        <f>Данные!BB4</f>
        <v>12021</v>
      </c>
      <c r="BC4" s="69">
        <f>Данные!BC4</f>
        <v>22021</v>
      </c>
      <c r="BD4" s="69">
        <f>Данные!BD4</f>
        <v>32021</v>
      </c>
      <c r="BE4" s="70" t="str">
        <f>Данные!BE4</f>
        <v>4 курс 2018 год/пост</v>
      </c>
      <c r="BG4" s="17" t="str">
        <f>Данные!BG4</f>
        <v>профессор</v>
      </c>
      <c r="BH4" s="18">
        <f>Данные!BH4</f>
        <v>750</v>
      </c>
    </row>
    <row r="5" spans="1:60" ht="38.25" x14ac:dyDescent="0.25">
      <c r="A5" s="57">
        <f>Данные!A5</f>
        <v>4276</v>
      </c>
      <c r="B5" s="54">
        <f>Данные!B5</f>
        <v>2015</v>
      </c>
      <c r="C5" s="55" t="str">
        <f>Данные!C5</f>
        <v>компьютерных технологий и электронного обучения</v>
      </c>
      <c r="D5" s="55" t="str">
        <f>Данные!D5</f>
        <v>Авксентьева Елена Юрьевна</v>
      </c>
      <c r="E5" s="55" t="str">
        <f>Данные!E5</f>
        <v>кандидат педагогических наук</v>
      </c>
      <c r="F5" s="55" t="str">
        <f>Данные!F5</f>
        <v>доцент</v>
      </c>
      <c r="G5" s="56">
        <f>Данные!G5</f>
        <v>1</v>
      </c>
      <c r="H5" s="57">
        <f>Данные!H5</f>
        <v>13818</v>
      </c>
      <c r="I5" s="55" t="str">
        <f>Данные!I5</f>
        <v>Информационные технологии</v>
      </c>
      <c r="J5" s="57">
        <f>Данные!J5</f>
        <v>0</v>
      </c>
      <c r="K5" s="57">
        <f>Данные!K5</f>
        <v>0</v>
      </c>
      <c r="L5" s="57">
        <f>Данные!L5</f>
        <v>0</v>
      </c>
      <c r="M5" s="73">
        <f t="shared" si="0"/>
        <v>0</v>
      </c>
      <c r="N5" s="74">
        <f t="shared" ca="1" si="1"/>
        <v>12.89</v>
      </c>
      <c r="O5" s="74">
        <f t="shared" ca="1" si="2"/>
        <v>8.25</v>
      </c>
      <c r="P5" s="74">
        <f t="shared" ca="1" si="3"/>
        <v>8.25</v>
      </c>
      <c r="Q5" s="58">
        <f>Данные!Q5</f>
        <v>0</v>
      </c>
      <c r="R5" s="58">
        <f>Данные!R5</f>
        <v>0</v>
      </c>
      <c r="S5" s="58">
        <f>Данные!S5</f>
        <v>0</v>
      </c>
      <c r="T5" s="66">
        <f>Данные!T5</f>
        <v>15</v>
      </c>
      <c r="U5" s="57">
        <f>Данные!U5</f>
        <v>0</v>
      </c>
      <c r="V5" s="57">
        <f>Данные!V5</f>
        <v>0</v>
      </c>
      <c r="W5" s="57">
        <f ca="1">Данные!W5</f>
        <v>33</v>
      </c>
      <c r="X5" s="55" t="str">
        <f ca="1">Данные!X5</f>
        <v>2 группы</v>
      </c>
      <c r="Y5" s="55" t="str">
        <f ca="1">Данные!Y5</f>
        <v>3 подгруппы</v>
      </c>
      <c r="Z5" s="55">
        <f>Данные!Z5</f>
        <v>0</v>
      </c>
      <c r="AA5" s="55" t="str">
        <f>Данные!AA5</f>
        <v>осн</v>
      </c>
      <c r="AB5" s="6"/>
      <c r="AC5" s="12" t="s">
        <v>301</v>
      </c>
      <c r="AD5" s="22">
        <f>Данные!AD5</f>
        <v>14099</v>
      </c>
      <c r="AE5" s="22">
        <f>Данные!AE5</f>
        <v>14811</v>
      </c>
      <c r="AF5" s="50"/>
      <c r="AG5" s="50"/>
      <c r="AH5" s="22">
        <f>Данные!AH5</f>
        <v>15157</v>
      </c>
      <c r="AI5" s="22">
        <f>Данные!AI5</f>
        <v>15355</v>
      </c>
      <c r="AJ5" s="50"/>
      <c r="AK5" s="50"/>
      <c r="AL5" s="22">
        <f>Данные!AL5</f>
        <v>16595</v>
      </c>
      <c r="AM5" s="22">
        <f>Данные!AM5</f>
        <v>15764</v>
      </c>
      <c r="AN5" s="50"/>
      <c r="AO5" s="50"/>
      <c r="AP5" s="22">
        <f>Данные!AP5</f>
        <v>17048</v>
      </c>
      <c r="AQ5" s="22">
        <f>Данные!AQ5</f>
        <v>17248</v>
      </c>
      <c r="AR5" s="50"/>
      <c r="AS5" s="50"/>
      <c r="AT5" s="22" t="str">
        <f>Данные!AT5</f>
        <v>1 курс (м) 2018 год/пост</v>
      </c>
      <c r="AU5" s="22" t="str">
        <f>Данные!AU5</f>
        <v>2 курс (м) 2018 год/пост</v>
      </c>
      <c r="AV5" s="50"/>
      <c r="AW5" s="50"/>
      <c r="AX5" s="22">
        <f>Данные!AX5</f>
        <v>19020</v>
      </c>
      <c r="AY5" s="22">
        <f>Данные!AY5</f>
        <v>29020</v>
      </c>
      <c r="AZ5" s="50"/>
      <c r="BA5" s="50"/>
      <c r="BB5" s="22">
        <f>Данные!BB5</f>
        <v>17021</v>
      </c>
      <c r="BC5" s="22">
        <f>Данные!BC5</f>
        <v>27021</v>
      </c>
      <c r="BD5" s="50"/>
      <c r="BE5" s="50"/>
      <c r="BG5" s="17" t="str">
        <f>Данные!BG5</f>
        <v>доцент</v>
      </c>
      <c r="BH5" s="18">
        <f>Данные!BH5</f>
        <v>800</v>
      </c>
    </row>
    <row r="6" spans="1:60" ht="25.5" x14ac:dyDescent="0.25">
      <c r="A6" s="57">
        <f>Данные!A6</f>
        <v>4276</v>
      </c>
      <c r="B6" s="54">
        <f>Данные!B6</f>
        <v>2015</v>
      </c>
      <c r="C6" s="55" t="str">
        <f>Данные!C6</f>
        <v>компьютерных технологий и электронного обучения</v>
      </c>
      <c r="D6" s="55" t="str">
        <f>Данные!D6</f>
        <v>Гончарова Светлана Викторовна</v>
      </c>
      <c r="E6" s="55" t="str">
        <f>Данные!E6</f>
        <v>кандидат педагогических наук</v>
      </c>
      <c r="F6" s="55" t="str">
        <f>Данные!F6</f>
        <v>доцент</v>
      </c>
      <c r="G6" s="56">
        <f>Данные!G6</f>
        <v>1</v>
      </c>
      <c r="H6" s="57">
        <f>Данные!H6</f>
        <v>13818</v>
      </c>
      <c r="I6" s="55" t="str">
        <f>Данные!I6</f>
        <v>Информационные технологии</v>
      </c>
      <c r="J6" s="57">
        <f>Данные!J6</f>
        <v>9</v>
      </c>
      <c r="K6" s="57">
        <f>Данные!K6</f>
        <v>32</v>
      </c>
      <c r="L6" s="57">
        <f>Данные!L6</f>
        <v>0</v>
      </c>
      <c r="M6" s="73">
        <f t="shared" si="0"/>
        <v>4.1000000000000005</v>
      </c>
      <c r="N6" s="74">
        <f t="shared" ca="1" si="1"/>
        <v>3.6500000000000004</v>
      </c>
      <c r="O6" s="74">
        <f t="shared" ca="1" si="2"/>
        <v>1.25</v>
      </c>
      <c r="P6" s="74">
        <f t="shared" ca="1" si="3"/>
        <v>1.25</v>
      </c>
      <c r="Q6" s="58">
        <f>Данные!Q6</f>
        <v>0</v>
      </c>
      <c r="R6" s="58">
        <f>Данные!R6</f>
        <v>0</v>
      </c>
      <c r="S6" s="58">
        <f>Данные!S6</f>
        <v>0</v>
      </c>
      <c r="T6" s="66">
        <f>Данные!T6</f>
        <v>3</v>
      </c>
      <c r="U6" s="57">
        <f>Данные!U6</f>
        <v>0</v>
      </c>
      <c r="V6" s="57">
        <f>Данные!V6</f>
        <v>0</v>
      </c>
      <c r="W6" s="57">
        <f ca="1">Данные!W6</f>
        <v>5</v>
      </c>
      <c r="X6" s="55" t="str">
        <f ca="1">Данные!X6</f>
        <v>1 группа</v>
      </c>
      <c r="Y6" s="55" t="str">
        <f ca="1">Данные!Y6</f>
        <v>1 подгруппа</v>
      </c>
      <c r="Z6" s="55">
        <f>Данные!Z6</f>
        <v>0</v>
      </c>
      <c r="AA6" s="55" t="str">
        <f>Данные!AA6</f>
        <v>осн</v>
      </c>
      <c r="AB6" s="6"/>
      <c r="BG6" s="17" t="str">
        <f>Данные!BG6</f>
        <v>старший преподаватель</v>
      </c>
      <c r="BH6" s="18">
        <f>Данные!BH6</f>
        <v>850</v>
      </c>
    </row>
    <row r="7" spans="1:60" ht="25.5" x14ac:dyDescent="0.25">
      <c r="A7" s="57">
        <f>Данные!A7</f>
        <v>4276</v>
      </c>
      <c r="B7" s="54">
        <f>Данные!B7</f>
        <v>2015</v>
      </c>
      <c r="C7" s="55" t="str">
        <f>Данные!C7</f>
        <v>компьютерных технологий и электронного обучения</v>
      </c>
      <c r="D7" s="55" t="str">
        <f>Данные!D7</f>
        <v>Ильина Татьяна Сергеевна</v>
      </c>
      <c r="E7" s="55" t="str">
        <f>Данные!E7</f>
        <v>нет</v>
      </c>
      <c r="F7" s="55" t="str">
        <f>Данные!F7</f>
        <v>старший преподаватель</v>
      </c>
      <c r="G7" s="56">
        <f>Данные!G7</f>
        <v>1</v>
      </c>
      <c r="H7" s="57">
        <f>Данные!H7</f>
        <v>13818</v>
      </c>
      <c r="I7" s="55" t="str">
        <f>Данные!I7</f>
        <v>Информационные технологии</v>
      </c>
      <c r="J7" s="57">
        <f>Данные!J7</f>
        <v>0</v>
      </c>
      <c r="K7" s="57">
        <f>Данные!K7</f>
        <v>64</v>
      </c>
      <c r="L7" s="57">
        <f>Данные!L7</f>
        <v>0</v>
      </c>
      <c r="M7" s="73">
        <f t="shared" si="0"/>
        <v>6.4</v>
      </c>
      <c r="N7" s="74">
        <f t="shared" ca="1" si="1"/>
        <v>20.150000000000002</v>
      </c>
      <c r="O7" s="74">
        <f t="shared" ca="1" si="2"/>
        <v>13.75</v>
      </c>
      <c r="P7" s="74">
        <f t="shared" ca="1" si="3"/>
        <v>13.75</v>
      </c>
      <c r="Q7" s="58">
        <f>Данные!Q7</f>
        <v>0</v>
      </c>
      <c r="R7" s="58">
        <f>Данные!R7</f>
        <v>0</v>
      </c>
      <c r="S7" s="58">
        <f>Данные!S7</f>
        <v>0</v>
      </c>
      <c r="T7" s="66">
        <f>Данные!T7</f>
        <v>3</v>
      </c>
      <c r="U7" s="57">
        <f>Данные!U7</f>
        <v>0</v>
      </c>
      <c r="V7" s="57">
        <f>Данные!V7</f>
        <v>0</v>
      </c>
      <c r="W7" s="57">
        <f ca="1">Данные!W7</f>
        <v>55</v>
      </c>
      <c r="X7" s="55" t="str">
        <f ca="1">Данные!X7</f>
        <v>2 группы</v>
      </c>
      <c r="Y7" s="55" t="str">
        <f ca="1">Данные!Y7</f>
        <v>4 подгруппы</v>
      </c>
      <c r="Z7" s="55">
        <f>Данные!Z7</f>
        <v>0</v>
      </c>
      <c r="AA7" s="55" t="str">
        <f>Данные!AA7</f>
        <v>осн</v>
      </c>
      <c r="AB7" s="6"/>
      <c r="BG7" s="17" t="str">
        <f>Данные!BG7</f>
        <v>ассистент</v>
      </c>
      <c r="BH7" s="18">
        <f>Данные!BH7</f>
        <v>900</v>
      </c>
    </row>
    <row r="8" spans="1:60" ht="38.25" x14ac:dyDescent="0.45">
      <c r="A8" s="57">
        <f>Данные!A8</f>
        <v>4276</v>
      </c>
      <c r="B8" s="54">
        <f>Данные!B8</f>
        <v>2016</v>
      </c>
      <c r="C8" s="55" t="str">
        <f>Данные!C8</f>
        <v>компьютерных технологий и электронного обучения</v>
      </c>
      <c r="D8" s="55" t="str">
        <f>Данные!D8</f>
        <v>Готская Ирина Борисовна</v>
      </c>
      <c r="E8" s="55" t="str">
        <f>Данные!E8</f>
        <v>доктор педагогических наук</v>
      </c>
      <c r="F8" s="55" t="str">
        <f>Данные!F8</f>
        <v>профессор</v>
      </c>
      <c r="G8" s="56">
        <f>Данные!G8</f>
        <v>1</v>
      </c>
      <c r="H8" s="57">
        <f>Данные!H8</f>
        <v>14784</v>
      </c>
      <c r="I8" s="55" t="str">
        <f>Данные!I8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8" s="57">
        <f>Данные!J8</f>
        <v>32</v>
      </c>
      <c r="K8" s="57">
        <f>Данные!K8</f>
        <v>0</v>
      </c>
      <c r="L8" s="57">
        <f>Данные!L8</f>
        <v>120</v>
      </c>
      <c r="M8" s="73">
        <f t="shared" si="0"/>
        <v>15.200000000000001</v>
      </c>
      <c r="N8" s="74">
        <f t="shared" ca="1" si="1"/>
        <v>10.25</v>
      </c>
      <c r="O8" s="74">
        <f t="shared" ca="1" si="2"/>
        <v>6.25</v>
      </c>
      <c r="P8" s="74">
        <f t="shared" ca="1" si="3"/>
        <v>6.25</v>
      </c>
      <c r="Q8" s="58">
        <f>Данные!Q8</f>
        <v>0</v>
      </c>
      <c r="R8" s="58">
        <f>Данные!R8</f>
        <v>0</v>
      </c>
      <c r="S8" s="58">
        <f>Данные!S8</f>
        <v>0</v>
      </c>
      <c r="T8" s="66">
        <f>Данные!T8</f>
        <v>21</v>
      </c>
      <c r="U8" s="57">
        <f>Данные!U8</f>
        <v>0</v>
      </c>
      <c r="V8" s="57">
        <f>Данные!V8</f>
        <v>0</v>
      </c>
      <c r="W8" s="57">
        <f ca="1">Данные!W8</f>
        <v>25</v>
      </c>
      <c r="X8" s="55" t="str">
        <f ca="1">Данные!X8</f>
        <v>1 группа</v>
      </c>
      <c r="Y8" s="55" t="str">
        <f ca="1">Данные!Y8</f>
        <v>2 подгруппы</v>
      </c>
      <c r="Z8" s="55">
        <f>Данные!Z8</f>
        <v>0</v>
      </c>
      <c r="AA8" s="55" t="str">
        <f>Данные!AA8</f>
        <v>осн</v>
      </c>
      <c r="AB8" s="6"/>
      <c r="AC8" s="10" t="s">
        <v>293</v>
      </c>
      <c r="AD8" s="75" t="s">
        <v>294</v>
      </c>
      <c r="AE8" s="76"/>
      <c r="AF8" s="76"/>
      <c r="AG8" s="77"/>
      <c r="AH8" s="75" t="s">
        <v>295</v>
      </c>
      <c r="AI8" s="76"/>
      <c r="AJ8" s="76"/>
      <c r="AK8" s="77"/>
      <c r="AL8" s="75" t="s">
        <v>296</v>
      </c>
      <c r="AM8" s="76"/>
      <c r="AN8" s="76"/>
      <c r="AO8" s="77"/>
      <c r="AP8" s="75" t="s">
        <v>297</v>
      </c>
      <c r="AQ8" s="76"/>
      <c r="AR8" s="76"/>
      <c r="AS8" s="77"/>
      <c r="AT8" s="75" t="s">
        <v>320</v>
      </c>
      <c r="AU8" s="76"/>
      <c r="AV8" s="76"/>
      <c r="AW8" s="77"/>
      <c r="AX8" s="75" t="s">
        <v>321</v>
      </c>
      <c r="AY8" s="76"/>
      <c r="AZ8" s="76"/>
      <c r="BA8" s="77"/>
      <c r="BB8" s="75" t="s">
        <v>322</v>
      </c>
      <c r="BC8" s="76"/>
      <c r="BD8" s="76"/>
      <c r="BE8" s="77"/>
      <c r="BG8" s="17" t="str">
        <f>Данные!BG8</f>
        <v>эксперт-программист</v>
      </c>
      <c r="BH8" s="18">
        <f>Данные!BH8</f>
        <v>900</v>
      </c>
    </row>
    <row r="9" spans="1:60" ht="38.25" x14ac:dyDescent="0.35">
      <c r="A9" s="57">
        <f>Данные!A9</f>
        <v>4276</v>
      </c>
      <c r="B9" s="54">
        <f>Данные!B9</f>
        <v>2017</v>
      </c>
      <c r="C9" s="55" t="str">
        <f>Данные!C9</f>
        <v>компьютерных технологий и электронного обучения</v>
      </c>
      <c r="D9" s="55" t="str">
        <f>Данные!D9</f>
        <v>Готская Ирина Борисовна</v>
      </c>
      <c r="E9" s="55" t="str">
        <f>Данные!E9</f>
        <v>доктор педагогических наук</v>
      </c>
      <c r="F9" s="55" t="str">
        <f>Данные!F9</f>
        <v>профессор</v>
      </c>
      <c r="G9" s="56">
        <f>Данные!G9</f>
        <v>1</v>
      </c>
      <c r="H9" s="57">
        <f>Данные!H9</f>
        <v>16006</v>
      </c>
      <c r="I9" s="55" t="str">
        <f>Данные!I9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9" s="57">
        <f>Данные!J9</f>
        <v>16</v>
      </c>
      <c r="K9" s="57">
        <f>Данные!K9</f>
        <v>0</v>
      </c>
      <c r="L9" s="57">
        <f>Данные!L9</f>
        <v>60</v>
      </c>
      <c r="M9" s="73">
        <f t="shared" si="0"/>
        <v>7.6000000000000005</v>
      </c>
      <c r="N9" s="74">
        <f t="shared" ca="1" si="1"/>
        <v>21.14</v>
      </c>
      <c r="O9" s="74">
        <f t="shared" ca="1" si="2"/>
        <v>14.5</v>
      </c>
      <c r="P9" s="74">
        <f t="shared" ca="1" si="3"/>
        <v>14.5</v>
      </c>
      <c r="Q9" s="58">
        <f>Данные!Q9</f>
        <v>0</v>
      </c>
      <c r="R9" s="58">
        <f>Данные!R9</f>
        <v>0</v>
      </c>
      <c r="S9" s="58">
        <f>Данные!S9</f>
        <v>0</v>
      </c>
      <c r="T9" s="66">
        <f>Данные!T9</f>
        <v>11</v>
      </c>
      <c r="U9" s="57">
        <f>Данные!U9</f>
        <v>0</v>
      </c>
      <c r="V9" s="57">
        <f>Данные!V9</f>
        <v>0</v>
      </c>
      <c r="W9" s="57">
        <f ca="1">Данные!W9</f>
        <v>58</v>
      </c>
      <c r="X9" s="55" t="str">
        <f ca="1">Данные!X9</f>
        <v>2 группы</v>
      </c>
      <c r="Y9" s="55" t="str">
        <f ca="1">Данные!Y9</f>
        <v>4 подгруппы</v>
      </c>
      <c r="Z9" s="55">
        <f>Данные!Z9</f>
        <v>0</v>
      </c>
      <c r="AA9" s="55" t="str">
        <f>Данные!AA9</f>
        <v>осн</v>
      </c>
      <c r="AB9" s="6"/>
      <c r="AC9" s="10" t="s">
        <v>298</v>
      </c>
      <c r="AD9" s="13">
        <v>1</v>
      </c>
      <c r="AE9" s="13">
        <v>2</v>
      </c>
      <c r="AF9" s="13">
        <v>3</v>
      </c>
      <c r="AG9" s="13">
        <v>4</v>
      </c>
      <c r="AH9" s="13">
        <v>1</v>
      </c>
      <c r="AI9" s="13">
        <v>2</v>
      </c>
      <c r="AJ9" s="13">
        <v>3</v>
      </c>
      <c r="AK9" s="13">
        <v>4</v>
      </c>
      <c r="AL9" s="13">
        <v>1</v>
      </c>
      <c r="AM9" s="13">
        <v>2</v>
      </c>
      <c r="AN9" s="13">
        <v>3</v>
      </c>
      <c r="AO9" s="13">
        <v>4</v>
      </c>
      <c r="AP9" s="13">
        <v>1</v>
      </c>
      <c r="AQ9" s="13">
        <v>2</v>
      </c>
      <c r="AR9" s="13">
        <v>3</v>
      </c>
      <c r="AS9" s="13">
        <v>4</v>
      </c>
      <c r="AT9" s="13">
        <v>1</v>
      </c>
      <c r="AU9" s="13">
        <v>2</v>
      </c>
      <c r="AV9" s="13">
        <v>3</v>
      </c>
      <c r="AW9" s="13">
        <v>4</v>
      </c>
      <c r="AX9" s="13">
        <v>1</v>
      </c>
      <c r="AY9" s="13">
        <v>2</v>
      </c>
      <c r="AZ9" s="13">
        <v>3</v>
      </c>
      <c r="BA9" s="13">
        <v>4</v>
      </c>
      <c r="BB9" s="13">
        <v>1</v>
      </c>
      <c r="BC9" s="13">
        <v>2</v>
      </c>
      <c r="BD9" s="13">
        <v>3</v>
      </c>
      <c r="BE9" s="13">
        <v>4</v>
      </c>
      <c r="BG9" s="17" t="str">
        <f>Данные!BG9</f>
        <v>и.о.доцент</v>
      </c>
      <c r="BH9" s="18">
        <f>Данные!BH9</f>
        <v>900</v>
      </c>
    </row>
    <row r="10" spans="1:60" ht="24" customHeight="1" x14ac:dyDescent="0.35">
      <c r="A10" s="57">
        <f>Данные!A10</f>
        <v>4277</v>
      </c>
      <c r="B10" s="54">
        <f>Данные!B10</f>
        <v>2017</v>
      </c>
      <c r="C10" s="55" t="str">
        <f>Данные!C10</f>
        <v>компьютерных технологий и электронного обучения</v>
      </c>
      <c r="D10" s="55" t="str">
        <f>Данные!D10</f>
        <v>Абрамян Геннадий Владимирович</v>
      </c>
      <c r="E10" s="55" t="str">
        <f>Данные!E10</f>
        <v>доктор педагогических наук</v>
      </c>
      <c r="F10" s="55" t="str">
        <f>Данные!F10</f>
        <v>профессор</v>
      </c>
      <c r="G10" s="56">
        <f>Данные!G10</f>
        <v>1</v>
      </c>
      <c r="H10" s="57">
        <f>Данные!H10</f>
        <v>16005</v>
      </c>
      <c r="I10" s="55" t="str">
        <f>Данные!I10</f>
        <v>Мультимедиа технологии и компьютерная графика</v>
      </c>
      <c r="J10" s="57">
        <f>Данные!J10</f>
        <v>18</v>
      </c>
      <c r="K10" s="57">
        <f>Данные!K10</f>
        <v>0</v>
      </c>
      <c r="L10" s="57">
        <f>Данные!L10</f>
        <v>54</v>
      </c>
      <c r="M10" s="73">
        <f t="shared" si="0"/>
        <v>7.2</v>
      </c>
      <c r="N10" s="74">
        <f t="shared" ca="1" si="1"/>
        <v>17.510000000000002</v>
      </c>
      <c r="O10" s="74">
        <f t="shared" ca="1" si="2"/>
        <v>11.75</v>
      </c>
      <c r="P10" s="74">
        <f t="shared" ca="1" si="3"/>
        <v>11.75</v>
      </c>
      <c r="Q10" s="58">
        <f>Данные!Q10</f>
        <v>0</v>
      </c>
      <c r="R10" s="58">
        <f>Данные!R10</f>
        <v>0</v>
      </c>
      <c r="S10" s="58">
        <f>Данные!S10</f>
        <v>0</v>
      </c>
      <c r="T10" s="66">
        <f>Данные!T10</f>
        <v>11</v>
      </c>
      <c r="U10" s="57">
        <f>Данные!U10</f>
        <v>0</v>
      </c>
      <c r="V10" s="57">
        <f>Данные!V10</f>
        <v>0</v>
      </c>
      <c r="W10" s="57">
        <f ca="1">Данные!W10</f>
        <v>47</v>
      </c>
      <c r="X10" s="55" t="str">
        <f ca="1">Данные!X10</f>
        <v>2 группы</v>
      </c>
      <c r="Y10" s="55" t="str">
        <f ca="1">Данные!Y10</f>
        <v>4 подгруппы</v>
      </c>
      <c r="Z10" s="55">
        <f>Данные!Z10</f>
        <v>0</v>
      </c>
      <c r="AA10" s="55" t="str">
        <f>Данные!AA10</f>
        <v>осн</v>
      </c>
      <c r="AC10" s="10" t="s">
        <v>299</v>
      </c>
      <c r="AD10" s="13">
        <v>2015</v>
      </c>
      <c r="AE10" s="13">
        <v>2014</v>
      </c>
      <c r="AF10" s="13">
        <v>2013</v>
      </c>
      <c r="AG10" s="13">
        <v>2012</v>
      </c>
      <c r="AH10" s="13">
        <v>2016</v>
      </c>
      <c r="AI10" s="13">
        <v>2015</v>
      </c>
      <c r="AJ10" s="13">
        <v>2014</v>
      </c>
      <c r="AK10" s="13">
        <v>2013</v>
      </c>
      <c r="AL10" s="13">
        <v>2017</v>
      </c>
      <c r="AM10" s="13">
        <v>2016</v>
      </c>
      <c r="AN10" s="13">
        <v>2015</v>
      </c>
      <c r="AO10" s="13">
        <v>2014</v>
      </c>
      <c r="AP10" s="13">
        <v>2018</v>
      </c>
      <c r="AQ10" s="13">
        <v>2017</v>
      </c>
      <c r="AR10" s="13">
        <v>2016</v>
      </c>
      <c r="AS10" s="13">
        <v>2015</v>
      </c>
      <c r="AT10" s="13">
        <v>2019</v>
      </c>
      <c r="AU10" s="13">
        <v>2018</v>
      </c>
      <c r="AV10" s="13">
        <v>2017</v>
      </c>
      <c r="AW10" s="13">
        <v>2016</v>
      </c>
      <c r="AX10" s="13">
        <v>2020</v>
      </c>
      <c r="AY10" s="13">
        <v>2019</v>
      </c>
      <c r="AZ10" s="13">
        <v>2018</v>
      </c>
      <c r="BA10" s="13">
        <v>2017</v>
      </c>
      <c r="BB10" s="13">
        <v>2021</v>
      </c>
      <c r="BC10" s="13">
        <v>2020</v>
      </c>
      <c r="BD10" s="13">
        <v>2019</v>
      </c>
      <c r="BE10" s="13">
        <v>2018</v>
      </c>
      <c r="BG10" s="17" t="str">
        <f>Данные!BG10</f>
        <v>внешний</v>
      </c>
      <c r="BH10" s="18">
        <f>Данные!BH10</f>
        <v>900</v>
      </c>
    </row>
    <row r="11" spans="1:60" ht="26.25" x14ac:dyDescent="0.25">
      <c r="A11" s="57">
        <f>Данные!A11</f>
        <v>4277</v>
      </c>
      <c r="B11" s="54">
        <f>Данные!B11</f>
        <v>2018</v>
      </c>
      <c r="C11" s="55" t="str">
        <f>Данные!C11</f>
        <v>компьютерных технологий и электронного обучения</v>
      </c>
      <c r="D11" s="55" t="str">
        <f>Данные!D11</f>
        <v>Абрамян Геннадий Владимирович</v>
      </c>
      <c r="E11" s="55" t="str">
        <f>Данные!E11</f>
        <v>доктор педагогических наук</v>
      </c>
      <c r="F11" s="55" t="str">
        <f>Данные!F11</f>
        <v>профессор</v>
      </c>
      <c r="G11" s="56">
        <f>Данные!G11</f>
        <v>1</v>
      </c>
      <c r="H11" s="57">
        <f>Данные!H11</f>
        <v>17336</v>
      </c>
      <c r="I11" s="55" t="str">
        <f>Данные!I11</f>
        <v>Мультимедиа технологии и компьютерная графика</v>
      </c>
      <c r="J11" s="57">
        <f>Данные!J11</f>
        <v>0</v>
      </c>
      <c r="K11" s="57">
        <f>Данные!K11</f>
        <v>0</v>
      </c>
      <c r="L11" s="57">
        <f>Данные!L11</f>
        <v>36</v>
      </c>
      <c r="M11" s="73">
        <f t="shared" si="0"/>
        <v>3.6</v>
      </c>
      <c r="N11" s="74">
        <f t="shared" ca="1" si="1"/>
        <v>7.28</v>
      </c>
      <c r="O11" s="74">
        <f t="shared" ca="1" si="2"/>
        <v>4</v>
      </c>
      <c r="P11" s="74">
        <f t="shared" ca="1" si="3"/>
        <v>4</v>
      </c>
      <c r="Q11" s="58">
        <f>Данные!Q11</f>
        <v>0</v>
      </c>
      <c r="R11" s="58">
        <f>Данные!R11</f>
        <v>0</v>
      </c>
      <c r="S11" s="58">
        <f>Данные!S11</f>
        <v>0</v>
      </c>
      <c r="T11" s="66">
        <f>Данные!T11</f>
        <v>11</v>
      </c>
      <c r="U11" s="57">
        <f>Данные!U11</f>
        <v>0</v>
      </c>
      <c r="V11" s="57">
        <f>Данные!V11</f>
        <v>0</v>
      </c>
      <c r="W11" s="57">
        <f ca="1">Данные!W11</f>
        <v>16</v>
      </c>
      <c r="X11" s="55" t="str">
        <f ca="1">Данные!X11</f>
        <v>1 группа</v>
      </c>
      <c r="Y11" s="55" t="str">
        <f ca="1">Данные!Y11</f>
        <v>2 подгруппы</v>
      </c>
      <c r="Z11" s="55">
        <f>Данные!Z11</f>
        <v>0</v>
      </c>
      <c r="AA11" s="55" t="str">
        <f>Данные!AA11</f>
        <v>осн</v>
      </c>
      <c r="AC11" s="11" t="s">
        <v>300</v>
      </c>
      <c r="AD11" s="69">
        <f>Данные!AD11</f>
        <v>13</v>
      </c>
      <c r="AE11" s="69">
        <f>Данные!AE11</f>
        <v>13</v>
      </c>
      <c r="AF11" s="69">
        <f>Данные!AF11</f>
        <v>12</v>
      </c>
      <c r="AG11" s="69">
        <f>Данные!AG11</f>
        <v>12</v>
      </c>
      <c r="AH11" s="69">
        <f>Данные!AH11</f>
        <v>27</v>
      </c>
      <c r="AI11" s="69">
        <f>Данные!AI11</f>
        <v>13</v>
      </c>
      <c r="AJ11" s="69">
        <f>Данные!AJ11</f>
        <v>13</v>
      </c>
      <c r="AK11" s="69">
        <f>Данные!AK11</f>
        <v>12</v>
      </c>
      <c r="AL11" s="69">
        <f>Данные!AL11</f>
        <v>29</v>
      </c>
      <c r="AM11" s="69">
        <f>Данные!AM11</f>
        <v>27</v>
      </c>
      <c r="AN11" s="69">
        <f>Данные!AN11</f>
        <v>13</v>
      </c>
      <c r="AO11" s="69">
        <f>Данные!AO11</f>
        <v>13</v>
      </c>
      <c r="AP11" s="69">
        <f>Данные!AP11</f>
        <v>39</v>
      </c>
      <c r="AQ11" s="69">
        <f>Данные!AQ11</f>
        <v>29</v>
      </c>
      <c r="AR11" s="69">
        <f>Данные!AR11</f>
        <v>27</v>
      </c>
      <c r="AS11" s="69">
        <f>Данные!AS11</f>
        <v>13</v>
      </c>
      <c r="AT11" s="69">
        <f>Данные!AT11</f>
        <v>41</v>
      </c>
      <c r="AU11" s="71">
        <f>Данные!AU11</f>
        <v>39</v>
      </c>
      <c r="AV11" s="69">
        <f>Данные!AV11</f>
        <v>29</v>
      </c>
      <c r="AW11" s="71">
        <f>Данные!AW11</f>
        <v>27</v>
      </c>
      <c r="AX11" s="69">
        <f>Данные!AX11</f>
        <v>44</v>
      </c>
      <c r="AY11" s="69">
        <f>Данные!AY11</f>
        <v>41</v>
      </c>
      <c r="AZ11" s="71">
        <f>Данные!AZ11</f>
        <v>39</v>
      </c>
      <c r="BA11" s="71">
        <f>Данные!BA11</f>
        <v>29</v>
      </c>
      <c r="BB11" s="69">
        <f>Данные!BB11</f>
        <v>46</v>
      </c>
      <c r="BC11" s="69">
        <f>Данные!BC11</f>
        <v>44</v>
      </c>
      <c r="BD11" s="69">
        <f>Данные!BD11</f>
        <v>41</v>
      </c>
      <c r="BE11" s="71">
        <f>Данные!BE11</f>
        <v>39</v>
      </c>
      <c r="BG11" s="17" t="str">
        <f>Данные!BG11</f>
        <v>должность</v>
      </c>
      <c r="BH11" s="18">
        <f>Данные!BH11</f>
        <v>1</v>
      </c>
    </row>
    <row r="12" spans="1:60" ht="26.25" x14ac:dyDescent="0.25">
      <c r="A12" s="57">
        <f>Данные!A12</f>
        <v>4699</v>
      </c>
      <c r="B12" s="54">
        <f>Данные!B12</f>
        <v>2016</v>
      </c>
      <c r="C12" s="55" t="str">
        <f>Данные!C12</f>
        <v>компьютерных технологий и электронного обучения</v>
      </c>
      <c r="D12" s="55" t="str">
        <f>Данные!D12</f>
        <v>Полякова Наталия Александровна</v>
      </c>
      <c r="E12" s="55" t="str">
        <f>Данные!E12</f>
        <v>кандидат педагогических наук</v>
      </c>
      <c r="F12" s="55" t="str">
        <f>Данные!F12</f>
        <v>доцент</v>
      </c>
      <c r="G12" s="56">
        <f>Данные!G12</f>
        <v>1</v>
      </c>
      <c r="H12" s="57">
        <f>Данные!H12</f>
        <v>15014</v>
      </c>
      <c r="I12" s="55" t="str">
        <f>Данные!I12</f>
        <v>Информационные технологии</v>
      </c>
      <c r="J12" s="57">
        <f>Данные!J12</f>
        <v>9</v>
      </c>
      <c r="K12" s="57">
        <f>Данные!K12</f>
        <v>32</v>
      </c>
      <c r="L12" s="57">
        <f>Данные!L12</f>
        <v>0</v>
      </c>
      <c r="M12" s="73">
        <f t="shared" si="0"/>
        <v>4.1000000000000005</v>
      </c>
      <c r="N12" s="74">
        <f t="shared" ca="1" si="1"/>
        <v>20.48</v>
      </c>
      <c r="O12" s="74">
        <f t="shared" ca="1" si="2"/>
        <v>14</v>
      </c>
      <c r="P12" s="74">
        <f t="shared" ca="1" si="3"/>
        <v>14</v>
      </c>
      <c r="Q12" s="58">
        <f>Данные!Q12</f>
        <v>0</v>
      </c>
      <c r="R12" s="58">
        <f>Данные!R12</f>
        <v>0</v>
      </c>
      <c r="S12" s="58">
        <f>Данные!S12</f>
        <v>0</v>
      </c>
      <c r="T12" s="66">
        <f>Данные!T12</f>
        <v>6</v>
      </c>
      <c r="U12" s="57">
        <f>Данные!U12</f>
        <v>0</v>
      </c>
      <c r="V12" s="57">
        <f>Данные!V12</f>
        <v>0</v>
      </c>
      <c r="W12" s="57">
        <f ca="1">Данные!W12</f>
        <v>56</v>
      </c>
      <c r="X12" s="55" t="str">
        <f ca="1">Данные!X12</f>
        <v>2 группы</v>
      </c>
      <c r="Y12" s="55" t="str">
        <f ca="1">Данные!Y12</f>
        <v>4 подгруппы</v>
      </c>
      <c r="Z12" s="55">
        <f>Данные!Z12</f>
        <v>0</v>
      </c>
      <c r="AA12" s="55" t="str">
        <f>Данные!AA12</f>
        <v>осн</v>
      </c>
      <c r="AC12" s="12" t="s">
        <v>301</v>
      </c>
      <c r="AD12" s="22">
        <f>Данные!AD12</f>
        <v>9</v>
      </c>
      <c r="AE12" s="22">
        <f>Данные!AE12</f>
        <v>8</v>
      </c>
      <c r="AF12" s="50"/>
      <c r="AG12" s="50"/>
      <c r="AH12" s="22">
        <f>Данные!AH12</f>
        <v>10</v>
      </c>
      <c r="AI12" s="22">
        <f>Данные!AI12</f>
        <v>9</v>
      </c>
      <c r="AJ12" s="50"/>
      <c r="AK12" s="50"/>
      <c r="AL12" s="22">
        <f>Данные!AL12</f>
        <v>10</v>
      </c>
      <c r="AM12" s="22">
        <f>Данные!AM12</f>
        <v>10</v>
      </c>
      <c r="AN12" s="50"/>
      <c r="AO12" s="50"/>
      <c r="AP12" s="22">
        <f>Данные!AP12</f>
        <v>10</v>
      </c>
      <c r="AQ12" s="22">
        <f>Данные!AQ12</f>
        <v>10</v>
      </c>
      <c r="AR12" s="50"/>
      <c r="AS12" s="50"/>
      <c r="AT12" s="22">
        <f>Данные!AT12</f>
        <v>11</v>
      </c>
      <c r="AU12" s="22">
        <f>Данные!AU12</f>
        <v>10</v>
      </c>
      <c r="AV12" s="50"/>
      <c r="AW12" s="50"/>
      <c r="AX12" s="22">
        <f>Данные!AX12</f>
        <v>11</v>
      </c>
      <c r="AY12" s="22">
        <f>Данные!AY12</f>
        <v>11</v>
      </c>
      <c r="AZ12" s="50"/>
      <c r="BA12" s="50"/>
      <c r="BB12" s="22">
        <f>Данные!BB12</f>
        <v>11</v>
      </c>
      <c r="BC12" s="22">
        <f>Данные!BC12</f>
        <v>11</v>
      </c>
      <c r="BD12" s="50"/>
      <c r="BE12" s="50"/>
      <c r="BG12" s="17" t="str">
        <f>Данные!BG12</f>
        <v>должность</v>
      </c>
      <c r="BH12" s="18">
        <f>Данные!BH12</f>
        <v>1</v>
      </c>
    </row>
    <row r="13" spans="1:60" ht="25.5" x14ac:dyDescent="0.25">
      <c r="A13" s="57">
        <f>Данные!A13</f>
        <v>4699</v>
      </c>
      <c r="B13" s="54">
        <f>Данные!B13</f>
        <v>2018</v>
      </c>
      <c r="C13" s="55" t="str">
        <f>Данные!C13</f>
        <v>компьютерных технологий и электронного обучения</v>
      </c>
      <c r="D13" s="55" t="str">
        <f>Данные!D13</f>
        <v>Абрамян Геннадий Владимирович</v>
      </c>
      <c r="E13" s="55" t="str">
        <f>Данные!E13</f>
        <v>доктор педагогических наук</v>
      </c>
      <c r="F13" s="55" t="str">
        <f>Данные!F13</f>
        <v>профессор</v>
      </c>
      <c r="G13" s="56">
        <f>Данные!G13</f>
        <v>1</v>
      </c>
      <c r="H13" s="57">
        <f>Данные!H13</f>
        <v>17337</v>
      </c>
      <c r="I13" s="55" t="str">
        <f>Данные!I13</f>
        <v>Мультимедиа технологии и компьютерная графика</v>
      </c>
      <c r="J13" s="57">
        <f>Данные!J13</f>
        <v>18</v>
      </c>
      <c r="K13" s="57">
        <f>Данные!K13</f>
        <v>0</v>
      </c>
      <c r="L13" s="57">
        <f>Данные!L13</f>
        <v>54</v>
      </c>
      <c r="M13" s="73">
        <f t="shared" si="0"/>
        <v>7.2</v>
      </c>
      <c r="N13" s="74">
        <f t="shared" ca="1" si="1"/>
        <v>19.490000000000002</v>
      </c>
      <c r="O13" s="74">
        <f t="shared" ca="1" si="2"/>
        <v>13.25</v>
      </c>
      <c r="P13" s="74">
        <f t="shared" ca="1" si="3"/>
        <v>13.25</v>
      </c>
      <c r="Q13" s="58">
        <f>Данные!Q13</f>
        <v>0</v>
      </c>
      <c r="R13" s="58">
        <f>Данные!R13</f>
        <v>0</v>
      </c>
      <c r="S13" s="58">
        <f>Данные!S13</f>
        <v>0</v>
      </c>
      <c r="T13" s="66">
        <f>Данные!T13</f>
        <v>10</v>
      </c>
      <c r="U13" s="57">
        <f>Данные!U13</f>
        <v>0</v>
      </c>
      <c r="V13" s="57">
        <f>Данные!V13</f>
        <v>0</v>
      </c>
      <c r="W13" s="57">
        <f ca="1">Данные!W13</f>
        <v>53</v>
      </c>
      <c r="X13" s="55" t="str">
        <f ca="1">Данные!X13</f>
        <v>2 группы</v>
      </c>
      <c r="Y13" s="55" t="str">
        <f ca="1">Данные!Y13</f>
        <v>4 подгруппы</v>
      </c>
      <c r="Z13" s="55">
        <f>Данные!Z13</f>
        <v>0</v>
      </c>
      <c r="AA13" s="55" t="str">
        <f>Данные!AA13</f>
        <v>осн</v>
      </c>
      <c r="BG13" s="17" t="str">
        <f>Данные!BG13</f>
        <v>должность</v>
      </c>
      <c r="BH13" s="18">
        <f>Данные!BH13</f>
        <v>1</v>
      </c>
    </row>
    <row r="14" spans="1:60" ht="25.5" x14ac:dyDescent="0.25">
      <c r="A14" s="57">
        <f>Данные!A14</f>
        <v>4701</v>
      </c>
      <c r="B14" s="54">
        <f>Данные!B14</f>
        <v>2016</v>
      </c>
      <c r="C14" s="55" t="str">
        <f>Данные!C14</f>
        <v>компьютерных технологий и электронного обучения</v>
      </c>
      <c r="D14" s="55" t="str">
        <f>Данные!D14</f>
        <v>Аксютин Павел Александрович</v>
      </c>
      <c r="E14" s="55" t="str">
        <f>Данные!E14</f>
        <v>нет</v>
      </c>
      <c r="F14" s="55" t="str">
        <f>Данные!F14</f>
        <v>ассистент</v>
      </c>
      <c r="G14" s="56">
        <f>Данные!G14</f>
        <v>0.5</v>
      </c>
      <c r="H14" s="57">
        <f>Данные!H14</f>
        <v>15313</v>
      </c>
      <c r="I14" s="55" t="str">
        <f>Данные!I14</f>
        <v>Информационные технологии</v>
      </c>
      <c r="J14" s="57">
        <f>Данные!J14</f>
        <v>0</v>
      </c>
      <c r="K14" s="57">
        <f>Данные!K14</f>
        <v>0</v>
      </c>
      <c r="L14" s="57">
        <f>Данные!L14</f>
        <v>0</v>
      </c>
      <c r="M14" s="73">
        <f t="shared" si="0"/>
        <v>0</v>
      </c>
      <c r="N14" s="74">
        <f t="shared" ca="1" si="1"/>
        <v>13.88</v>
      </c>
      <c r="O14" s="74">
        <f t="shared" ca="1" si="2"/>
        <v>9</v>
      </c>
      <c r="P14" s="74">
        <f t="shared" ca="1" si="3"/>
        <v>9</v>
      </c>
      <c r="Q14" s="58">
        <f>Данные!Q14</f>
        <v>0</v>
      </c>
      <c r="R14" s="58">
        <f>Данные!R14</f>
        <v>0</v>
      </c>
      <c r="S14" s="58">
        <f>Данные!S14</f>
        <v>0</v>
      </c>
      <c r="T14" s="66">
        <f>Данные!T14</f>
        <v>7</v>
      </c>
      <c r="U14" s="57">
        <f>Данные!U14</f>
        <v>0</v>
      </c>
      <c r="V14" s="57">
        <f>Данные!V14</f>
        <v>0</v>
      </c>
      <c r="W14" s="57">
        <f ca="1">Данные!W14</f>
        <v>36</v>
      </c>
      <c r="X14" s="55" t="str">
        <f ca="1">Данные!X14</f>
        <v>2 группы</v>
      </c>
      <c r="Y14" s="55" t="str">
        <f ca="1">Данные!Y14</f>
        <v>3 подгруппы</v>
      </c>
      <c r="Z14" s="55">
        <f>Данные!Z14</f>
        <v>0</v>
      </c>
      <c r="AA14" s="55" t="str">
        <f>Данные!AA14</f>
        <v>осн</v>
      </c>
      <c r="BG14" s="17" t="str">
        <f>Данные!BG14</f>
        <v>должность</v>
      </c>
      <c r="BH14" s="18">
        <f>Данные!BH14</f>
        <v>1</v>
      </c>
    </row>
    <row r="15" spans="1:60" ht="25.5" x14ac:dyDescent="0.25">
      <c r="A15" s="57">
        <f>Данные!A15</f>
        <v>4701</v>
      </c>
      <c r="B15" s="54">
        <f>Данные!B15</f>
        <v>2016</v>
      </c>
      <c r="C15" s="55" t="str">
        <f>Данные!C15</f>
        <v>компьютерных технологий и электронного обучения</v>
      </c>
      <c r="D15" s="55" t="str">
        <f>Данные!D15</f>
        <v>Власова Елена Зотиковна</v>
      </c>
      <c r="E15" s="55" t="str">
        <f>Данные!E15</f>
        <v>доктор педагогических наук</v>
      </c>
      <c r="F15" s="55" t="str">
        <f>Данные!F15</f>
        <v>заведующий кафедрой</v>
      </c>
      <c r="G15" s="56">
        <f>Данные!G15</f>
        <v>1</v>
      </c>
      <c r="H15" s="57">
        <f>Данные!H15</f>
        <v>15313</v>
      </c>
      <c r="I15" s="55" t="str">
        <f>Данные!I15</f>
        <v>Информатика</v>
      </c>
      <c r="J15" s="57">
        <f>Данные!J15</f>
        <v>2</v>
      </c>
      <c r="K15" s="57">
        <f>Данные!K15</f>
        <v>0</v>
      </c>
      <c r="L15" s="57">
        <f>Данные!L15</f>
        <v>0</v>
      </c>
      <c r="M15" s="73">
        <f t="shared" si="0"/>
        <v>0.2</v>
      </c>
      <c r="N15" s="74">
        <f t="shared" ca="1" si="1"/>
        <v>7.61</v>
      </c>
      <c r="O15" s="74">
        <f t="shared" ca="1" si="2"/>
        <v>4.25</v>
      </c>
      <c r="P15" s="74">
        <f t="shared" ca="1" si="3"/>
        <v>4.25</v>
      </c>
      <c r="Q15" s="58">
        <f>Данные!Q15</f>
        <v>0</v>
      </c>
      <c r="R15" s="58">
        <f>Данные!R15</f>
        <v>0</v>
      </c>
      <c r="S15" s="58">
        <f>Данные!S15</f>
        <v>0</v>
      </c>
      <c r="T15" s="66">
        <f>Данные!T15</f>
        <v>9</v>
      </c>
      <c r="U15" s="57">
        <f>Данные!U15</f>
        <v>0</v>
      </c>
      <c r="V15" s="57">
        <f>Данные!V15</f>
        <v>0</v>
      </c>
      <c r="W15" s="57">
        <f ca="1">Данные!W15</f>
        <v>17</v>
      </c>
      <c r="X15" s="55" t="str">
        <f ca="1">Данные!X15</f>
        <v>1 группа</v>
      </c>
      <c r="Y15" s="55" t="str">
        <f ca="1">Данные!Y15</f>
        <v>2 подгруппы</v>
      </c>
      <c r="Z15" s="55">
        <f>Данные!Z15</f>
        <v>0</v>
      </c>
      <c r="AA15" s="55" t="str">
        <f>Данные!AA15</f>
        <v>осн</v>
      </c>
      <c r="BG15" s="17" t="str">
        <f>Данные!BG15</f>
        <v>должность</v>
      </c>
      <c r="BH15" s="18">
        <f>Данные!BH15</f>
        <v>1</v>
      </c>
    </row>
    <row r="16" spans="1:60" ht="25.5" x14ac:dyDescent="0.25">
      <c r="A16" s="57">
        <f>Данные!A16</f>
        <v>4701</v>
      </c>
      <c r="B16" s="54">
        <f>Данные!B16</f>
        <v>2016</v>
      </c>
      <c r="C16" s="55" t="str">
        <f>Данные!C16</f>
        <v>компьютерных технологий и электронного обучения</v>
      </c>
      <c r="D16" s="55" t="str">
        <f>Данные!D16</f>
        <v>Гончарова Светлана Викторовна</v>
      </c>
      <c r="E16" s="55" t="str">
        <f>Данные!E16</f>
        <v>кандидат педагогических наук</v>
      </c>
      <c r="F16" s="55" t="str">
        <f>Данные!F16</f>
        <v>доцент</v>
      </c>
      <c r="G16" s="56">
        <f>Данные!G16</f>
        <v>1</v>
      </c>
      <c r="H16" s="57">
        <f>Данные!H16</f>
        <v>15313</v>
      </c>
      <c r="I16" s="55" t="str">
        <f>Данные!I16</f>
        <v>Информатика</v>
      </c>
      <c r="J16" s="57">
        <f>Данные!J16</f>
        <v>32</v>
      </c>
      <c r="K16" s="57">
        <f>Данные!K16</f>
        <v>0</v>
      </c>
      <c r="L16" s="57">
        <f>Данные!L16</f>
        <v>51</v>
      </c>
      <c r="M16" s="73">
        <f t="shared" si="0"/>
        <v>8.3000000000000007</v>
      </c>
      <c r="N16" s="74">
        <f t="shared" ca="1" si="1"/>
        <v>3.98</v>
      </c>
      <c r="O16" s="74">
        <f t="shared" ca="1" si="2"/>
        <v>1.5</v>
      </c>
      <c r="P16" s="74">
        <f t="shared" ca="1" si="3"/>
        <v>1.5</v>
      </c>
      <c r="Q16" s="58">
        <f>Данные!Q16</f>
        <v>0</v>
      </c>
      <c r="R16" s="58">
        <f>Данные!R16</f>
        <v>0</v>
      </c>
      <c r="S16" s="58">
        <f>Данные!S16</f>
        <v>0</v>
      </c>
      <c r="T16" s="66">
        <f>Данные!T16</f>
        <v>4</v>
      </c>
      <c r="U16" s="57">
        <f>Данные!U16</f>
        <v>0</v>
      </c>
      <c r="V16" s="57">
        <f>Данные!V16</f>
        <v>0</v>
      </c>
      <c r="W16" s="57">
        <f ca="1">Данные!W16</f>
        <v>6</v>
      </c>
      <c r="X16" s="55" t="str">
        <f ca="1">Данные!X16</f>
        <v>1 группа</v>
      </c>
      <c r="Y16" s="55" t="str">
        <f ca="1">Данные!Y16</f>
        <v>1 подгруппа</v>
      </c>
      <c r="Z16" s="55">
        <f>Данные!Z16</f>
        <v>0</v>
      </c>
      <c r="AA16" s="55" t="str">
        <f>Данные!AA16</f>
        <v>осн</v>
      </c>
    </row>
    <row r="17" spans="1:60" ht="25.5" x14ac:dyDescent="0.25">
      <c r="A17" s="57">
        <f>Данные!A17</f>
        <v>4701</v>
      </c>
      <c r="B17" s="54">
        <f>Данные!B17</f>
        <v>2016</v>
      </c>
      <c r="C17" s="55" t="str">
        <f>Данные!C17</f>
        <v>компьютерных технологий и электронного обучения</v>
      </c>
      <c r="D17" s="55" t="str">
        <f>Данные!D17</f>
        <v>Ильина Татьяна Сергеевна</v>
      </c>
      <c r="E17" s="55" t="str">
        <f>Данные!E17</f>
        <v>нет</v>
      </c>
      <c r="F17" s="55" t="str">
        <f>Данные!F17</f>
        <v>старший преподаватель</v>
      </c>
      <c r="G17" s="56">
        <f>Данные!G17</f>
        <v>1</v>
      </c>
      <c r="H17" s="57">
        <f>Данные!H17</f>
        <v>15313</v>
      </c>
      <c r="I17" s="55" t="str">
        <f>Данные!I17</f>
        <v>Информатика</v>
      </c>
      <c r="J17" s="57">
        <f>Данные!J17</f>
        <v>0</v>
      </c>
      <c r="K17" s="57">
        <f>Данные!K17</f>
        <v>0</v>
      </c>
      <c r="L17" s="57">
        <f>Данные!L17</f>
        <v>102</v>
      </c>
      <c r="M17" s="73">
        <f t="shared" si="0"/>
        <v>10.200000000000001</v>
      </c>
      <c r="N17" s="74">
        <f t="shared" ca="1" si="1"/>
        <v>21.14</v>
      </c>
      <c r="O17" s="74">
        <f t="shared" ca="1" si="2"/>
        <v>14.5</v>
      </c>
      <c r="P17" s="74">
        <f t="shared" ca="1" si="3"/>
        <v>14.5</v>
      </c>
      <c r="Q17" s="58">
        <f>Данные!Q17</f>
        <v>0</v>
      </c>
      <c r="R17" s="58">
        <f>Данные!R17</f>
        <v>0</v>
      </c>
      <c r="S17" s="58">
        <f>Данные!S17</f>
        <v>0</v>
      </c>
      <c r="T17" s="66">
        <f>Данные!T17</f>
        <v>10</v>
      </c>
      <c r="U17" s="57">
        <f>Данные!U17</f>
        <v>0</v>
      </c>
      <c r="V17" s="57">
        <f>Данные!V17</f>
        <v>0</v>
      </c>
      <c r="W17" s="57">
        <f ca="1">Данные!W17</f>
        <v>58</v>
      </c>
      <c r="X17" s="55" t="str">
        <f ca="1">Данные!X17</f>
        <v>2 группы</v>
      </c>
      <c r="Y17" s="55" t="str">
        <f ca="1">Данные!Y17</f>
        <v>4 подгруппы</v>
      </c>
      <c r="Z17" s="55">
        <f>Данные!Z17</f>
        <v>0</v>
      </c>
      <c r="AA17" s="55" t="str">
        <f>Данные!AA17</f>
        <v>осн</v>
      </c>
    </row>
    <row r="18" spans="1:60" ht="25.5" x14ac:dyDescent="0.25">
      <c r="A18" s="57">
        <f>Данные!A18</f>
        <v>4701</v>
      </c>
      <c r="B18" s="54">
        <f>Данные!B18</f>
        <v>2016</v>
      </c>
      <c r="C18" s="55" t="str">
        <f>Данные!C18</f>
        <v>компьютерных технологий и электронного обучения</v>
      </c>
      <c r="D18" s="55" t="str">
        <f>Данные!D18</f>
        <v>Карпова Наталья Александровна</v>
      </c>
      <c r="E18" s="55" t="str">
        <f>Данные!E18</f>
        <v>кандидат технических наук</v>
      </c>
      <c r="F18" s="55" t="str">
        <f>Данные!F18</f>
        <v>доцент</v>
      </c>
      <c r="G18" s="56">
        <f>Данные!G18</f>
        <v>0.5</v>
      </c>
      <c r="H18" s="57">
        <f>Данные!H18</f>
        <v>15313</v>
      </c>
      <c r="I18" s="55" t="str">
        <f>Данные!I18</f>
        <v>Информационные технологии</v>
      </c>
      <c r="J18" s="57">
        <f>Данные!J18</f>
        <v>17</v>
      </c>
      <c r="K18" s="57">
        <f>Данные!K18</f>
        <v>0</v>
      </c>
      <c r="L18" s="57">
        <f>Данные!L18</f>
        <v>102</v>
      </c>
      <c r="M18" s="73">
        <f t="shared" si="0"/>
        <v>11.9</v>
      </c>
      <c r="N18" s="74">
        <f t="shared" ca="1" si="1"/>
        <v>4.6400000000000006</v>
      </c>
      <c r="O18" s="74">
        <f t="shared" ca="1" si="2"/>
        <v>2</v>
      </c>
      <c r="P18" s="74">
        <f t="shared" ca="1" si="3"/>
        <v>2</v>
      </c>
      <c r="Q18" s="58">
        <f>Данные!Q18</f>
        <v>0</v>
      </c>
      <c r="R18" s="58">
        <f>Данные!R18</f>
        <v>0</v>
      </c>
      <c r="S18" s="58">
        <f>Данные!S18</f>
        <v>0</v>
      </c>
      <c r="T18" s="66">
        <f>Данные!T18</f>
        <v>12</v>
      </c>
      <c r="U18" s="57">
        <f>Данные!U18</f>
        <v>0</v>
      </c>
      <c r="V18" s="57">
        <f>Данные!V18</f>
        <v>0</v>
      </c>
      <c r="W18" s="57">
        <f ca="1">Данные!W18</f>
        <v>8</v>
      </c>
      <c r="X18" s="55" t="str">
        <f ca="1">Данные!X18</f>
        <v>1 группа</v>
      </c>
      <c r="Y18" s="55" t="str">
        <f ca="1">Данные!Y18</f>
        <v>1 подгруппа</v>
      </c>
      <c r="Z18" s="55">
        <f>Данные!Z18</f>
        <v>0</v>
      </c>
      <c r="AA18" s="55" t="str">
        <f>Данные!AA18</f>
        <v>осн</v>
      </c>
    </row>
    <row r="19" spans="1:60" ht="38.25" x14ac:dyDescent="0.25">
      <c r="A19" s="57">
        <f>Данные!A19</f>
        <v>4755</v>
      </c>
      <c r="B19" s="54">
        <f>Данные!B19</f>
        <v>2016</v>
      </c>
      <c r="C19" s="55" t="str">
        <f>Данные!C19</f>
        <v>компьютерных технологий и электронного обучения</v>
      </c>
      <c r="D19" s="55" t="str">
        <f>Данные!D19</f>
        <v>Абрамян Геннадий Владимирович</v>
      </c>
      <c r="E19" s="55" t="str">
        <f>Данные!E19</f>
        <v>доктор педагогических наук</v>
      </c>
      <c r="F19" s="55" t="str">
        <f>Данные!F19</f>
        <v>профессор</v>
      </c>
      <c r="G19" s="56">
        <f>Данные!G19</f>
        <v>1</v>
      </c>
      <c r="H19" s="57">
        <f>Данные!H19</f>
        <v>15058</v>
      </c>
      <c r="I19" s="55" t="str">
        <f>Данные!I19</f>
        <v>Информационное обеспечение технологического образования. Применение Интернет-технологий в технологическом образовании</v>
      </c>
      <c r="J19" s="57">
        <f>Данные!J19</f>
        <v>18</v>
      </c>
      <c r="K19" s="57">
        <f>Данные!K19</f>
        <v>0</v>
      </c>
      <c r="L19" s="57">
        <f>Данные!L19</f>
        <v>72</v>
      </c>
      <c r="M19" s="73">
        <f t="shared" si="0"/>
        <v>9</v>
      </c>
      <c r="N19" s="74">
        <f t="shared" ca="1" si="1"/>
        <v>17.510000000000002</v>
      </c>
      <c r="O19" s="74">
        <f t="shared" ca="1" si="2"/>
        <v>11.75</v>
      </c>
      <c r="P19" s="74">
        <f t="shared" ca="1" si="3"/>
        <v>11.75</v>
      </c>
      <c r="Q19" s="58">
        <f>Данные!Q19</f>
        <v>0</v>
      </c>
      <c r="R19" s="58">
        <f>Данные!R19</f>
        <v>0</v>
      </c>
      <c r="S19" s="58">
        <f>Данные!S19</f>
        <v>0</v>
      </c>
      <c r="T19" s="66">
        <f>Данные!T19</f>
        <v>17</v>
      </c>
      <c r="U19" s="57">
        <f>Данные!U19</f>
        <v>0</v>
      </c>
      <c r="V19" s="57">
        <f>Данные!V19</f>
        <v>0</v>
      </c>
      <c r="W19" s="57">
        <f ca="1">Данные!W19</f>
        <v>47</v>
      </c>
      <c r="X19" s="55" t="str">
        <f ca="1">Данные!X19</f>
        <v>2 группы</v>
      </c>
      <c r="Y19" s="55" t="str">
        <f ca="1">Данные!Y19</f>
        <v>4 подгруппы</v>
      </c>
      <c r="Z19" s="55">
        <f>Данные!Z19</f>
        <v>0</v>
      </c>
      <c r="AA19" s="55" t="str">
        <f>Данные!AA19</f>
        <v>осн</v>
      </c>
    </row>
    <row r="20" spans="1:60" ht="25.5" x14ac:dyDescent="0.25">
      <c r="A20" s="57">
        <f>Данные!A20</f>
        <v>4755</v>
      </c>
      <c r="B20" s="54">
        <f>Данные!B20</f>
        <v>2016</v>
      </c>
      <c r="C20" s="55" t="str">
        <f>Данные!C20</f>
        <v>компьютерных технологий и электронного обучения</v>
      </c>
      <c r="D20" s="55" t="str">
        <f>Данные!D20</f>
        <v>Авксентьева Елена Юрьевна</v>
      </c>
      <c r="E20" s="55" t="str">
        <f>Данные!E20</f>
        <v>кандидат педагогических наук</v>
      </c>
      <c r="F20" s="55" t="str">
        <f>Данные!F20</f>
        <v>доцент</v>
      </c>
      <c r="G20" s="56">
        <f>Данные!G20</f>
        <v>1</v>
      </c>
      <c r="H20" s="57">
        <f>Данные!H20</f>
        <v>15058</v>
      </c>
      <c r="I20" s="55" t="str">
        <f>Данные!I20</f>
        <v>Информационные технологии</v>
      </c>
      <c r="J20" s="57">
        <f>Данные!J20</f>
        <v>0</v>
      </c>
      <c r="K20" s="57">
        <f>Данные!K20</f>
        <v>96</v>
      </c>
      <c r="L20" s="57">
        <f>Данные!L20</f>
        <v>0</v>
      </c>
      <c r="M20" s="73">
        <f t="shared" si="0"/>
        <v>9.6000000000000014</v>
      </c>
      <c r="N20" s="74">
        <f t="shared" ca="1" si="1"/>
        <v>20.150000000000002</v>
      </c>
      <c r="O20" s="74">
        <f t="shared" ca="1" si="2"/>
        <v>13.75</v>
      </c>
      <c r="P20" s="74">
        <f t="shared" ca="1" si="3"/>
        <v>13.75</v>
      </c>
      <c r="Q20" s="58">
        <f>Данные!Q20</f>
        <v>0</v>
      </c>
      <c r="R20" s="58">
        <f>Данные!R20</f>
        <v>0</v>
      </c>
      <c r="S20" s="58">
        <f>Данные!S20</f>
        <v>0</v>
      </c>
      <c r="T20" s="66">
        <f>Данные!T20</f>
        <v>12</v>
      </c>
      <c r="U20" s="57">
        <f>Данные!U20</f>
        <v>0</v>
      </c>
      <c r="V20" s="57">
        <f>Данные!V20</f>
        <v>0</v>
      </c>
      <c r="W20" s="57">
        <f ca="1">Данные!W20</f>
        <v>55</v>
      </c>
      <c r="X20" s="55" t="str">
        <f ca="1">Данные!X20</f>
        <v>2 группы</v>
      </c>
      <c r="Y20" s="55" t="str">
        <f ca="1">Данные!Y20</f>
        <v>4 подгруппы</v>
      </c>
      <c r="Z20" s="55">
        <f>Данные!Z20</f>
        <v>0</v>
      </c>
      <c r="AA20" s="55" t="str">
        <f>Данные!AA20</f>
        <v>осн</v>
      </c>
    </row>
    <row r="21" spans="1:60" ht="38.25" x14ac:dyDescent="0.25">
      <c r="A21" s="57">
        <f>Данные!A21</f>
        <v>4755</v>
      </c>
      <c r="B21" s="54">
        <f>Данные!B21</f>
        <v>2016</v>
      </c>
      <c r="C21" s="55" t="str">
        <f>Данные!C21</f>
        <v>компьютерных технологий и электронного обучения</v>
      </c>
      <c r="D21" s="55" t="str">
        <f>Данные!D21</f>
        <v>Карпова Наталья Александровна</v>
      </c>
      <c r="E21" s="55" t="str">
        <f>Данные!E21</f>
        <v>кандидат технических наук</v>
      </c>
      <c r="F21" s="55" t="str">
        <f>Данные!F21</f>
        <v>доцент</v>
      </c>
      <c r="G21" s="56">
        <f>Данные!G21</f>
        <v>1</v>
      </c>
      <c r="H21" s="57">
        <f>Данные!H21</f>
        <v>15058</v>
      </c>
      <c r="I21" s="55" t="str">
        <f>Данные!I21</f>
        <v>Информационное обеспечение технологического образования. Применение Интернет-технологий в технологическом образовании</v>
      </c>
      <c r="J21" s="57">
        <f>Данные!J21</f>
        <v>0</v>
      </c>
      <c r="K21" s="57">
        <f>Данные!K21</f>
        <v>0</v>
      </c>
      <c r="L21" s="57">
        <f>Данные!L21</f>
        <v>0</v>
      </c>
      <c r="M21" s="73">
        <f t="shared" si="0"/>
        <v>0</v>
      </c>
      <c r="N21" s="74">
        <f t="shared" ca="1" si="1"/>
        <v>10.91</v>
      </c>
      <c r="O21" s="74">
        <f t="shared" ca="1" si="2"/>
        <v>6.75</v>
      </c>
      <c r="P21" s="74">
        <f t="shared" ca="1" si="3"/>
        <v>6.75</v>
      </c>
      <c r="Q21" s="58">
        <f>Данные!Q21</f>
        <v>0</v>
      </c>
      <c r="R21" s="58">
        <f>Данные!R21</f>
        <v>0</v>
      </c>
      <c r="S21" s="58">
        <f>Данные!S21</f>
        <v>0</v>
      </c>
      <c r="T21" s="66">
        <f>Данные!T21</f>
        <v>2</v>
      </c>
      <c r="U21" s="57">
        <f>Данные!U21</f>
        <v>0</v>
      </c>
      <c r="V21" s="57">
        <f>Данные!V21</f>
        <v>0</v>
      </c>
      <c r="W21" s="57">
        <f ca="1">Данные!W21</f>
        <v>27</v>
      </c>
      <c r="X21" s="55" t="str">
        <f ca="1">Данные!X21</f>
        <v>1 группа</v>
      </c>
      <c r="Y21" s="55" t="str">
        <f ca="1">Данные!Y21</f>
        <v>2 подгруппы</v>
      </c>
      <c r="Z21" s="55">
        <f>Данные!Z21</f>
        <v>0</v>
      </c>
      <c r="AA21" s="55" t="str">
        <f>Данные!AA21</f>
        <v>осн</v>
      </c>
    </row>
    <row r="22" spans="1:60" ht="25.5" x14ac:dyDescent="0.25">
      <c r="A22" s="57">
        <f>Данные!A22</f>
        <v>4755</v>
      </c>
      <c r="B22" s="54">
        <f>Данные!B22</f>
        <v>2016</v>
      </c>
      <c r="C22" s="55" t="str">
        <f>Данные!C22</f>
        <v>компьютерных технологий и электронного обучения</v>
      </c>
      <c r="D22" s="55" t="str">
        <f>Данные!D22</f>
        <v>Полякова Наталия Александровна</v>
      </c>
      <c r="E22" s="55" t="str">
        <f>Данные!E22</f>
        <v>кандидат педагогических наук</v>
      </c>
      <c r="F22" s="55" t="str">
        <f>Данные!F22</f>
        <v>доцент</v>
      </c>
      <c r="G22" s="56">
        <f>Данные!G22</f>
        <v>1</v>
      </c>
      <c r="H22" s="57">
        <f>Данные!H22</f>
        <v>15058</v>
      </c>
      <c r="I22" s="55" t="str">
        <f>Данные!I22</f>
        <v>Информационные технологии</v>
      </c>
      <c r="J22" s="57">
        <f>Данные!J22</f>
        <v>9</v>
      </c>
      <c r="K22" s="57">
        <f>Данные!K22</f>
        <v>0</v>
      </c>
      <c r="L22" s="57">
        <f>Данные!L22</f>
        <v>0</v>
      </c>
      <c r="M22" s="73">
        <f t="shared" si="0"/>
        <v>0.9</v>
      </c>
      <c r="N22" s="74">
        <f t="shared" ca="1" si="1"/>
        <v>7.94</v>
      </c>
      <c r="O22" s="74">
        <f t="shared" ca="1" si="2"/>
        <v>4.5</v>
      </c>
      <c r="P22" s="74">
        <f t="shared" ca="1" si="3"/>
        <v>4.5</v>
      </c>
      <c r="Q22" s="58">
        <f>Данные!Q22</f>
        <v>0</v>
      </c>
      <c r="R22" s="58">
        <f>Данные!R22</f>
        <v>0</v>
      </c>
      <c r="S22" s="58">
        <f>Данные!S22</f>
        <v>0</v>
      </c>
      <c r="T22" s="66">
        <f>Данные!T22</f>
        <v>0</v>
      </c>
      <c r="U22" s="57">
        <f>Данные!U22</f>
        <v>0</v>
      </c>
      <c r="V22" s="57">
        <f>Данные!V22</f>
        <v>0</v>
      </c>
      <c r="W22" s="57">
        <f ca="1">Данные!W22</f>
        <v>18</v>
      </c>
      <c r="X22" s="55" t="str">
        <f ca="1">Данные!X22</f>
        <v>1 группа</v>
      </c>
      <c r="Y22" s="55" t="str">
        <f ca="1">Данные!Y22</f>
        <v>2 подгруппы</v>
      </c>
      <c r="Z22" s="55">
        <f>Данные!Z22</f>
        <v>0</v>
      </c>
      <c r="AA22" s="55" t="str">
        <f>Данные!AA22</f>
        <v>осн</v>
      </c>
    </row>
    <row r="23" spans="1:60" ht="38.25" x14ac:dyDescent="0.25">
      <c r="A23" s="57">
        <f>Данные!A23</f>
        <v>4755</v>
      </c>
      <c r="B23" s="54">
        <f>Данные!B23</f>
        <v>2017</v>
      </c>
      <c r="C23" s="55" t="str">
        <f>Данные!C23</f>
        <v>компьютерных технологий и электронного обучения</v>
      </c>
      <c r="D23" s="55" t="str">
        <f>Данные!D23</f>
        <v>Готская Ирина Борисовна</v>
      </c>
      <c r="E23" s="55" t="str">
        <f>Данные!E23</f>
        <v>доктор педагогических наук</v>
      </c>
      <c r="F23" s="55" t="str">
        <f>Данные!F23</f>
        <v>профессор</v>
      </c>
      <c r="G23" s="56">
        <f>Данные!G23</f>
        <v>1</v>
      </c>
      <c r="H23" s="57">
        <f>Данные!H23</f>
        <v>16007</v>
      </c>
      <c r="I23" s="55" t="str">
        <f>Данные!I23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23" s="57">
        <f>Данные!J23</f>
        <v>32</v>
      </c>
      <c r="K23" s="57">
        <f>Данные!K23</f>
        <v>0</v>
      </c>
      <c r="L23" s="57">
        <f>Данные!L23</f>
        <v>160</v>
      </c>
      <c r="M23" s="73">
        <f t="shared" si="0"/>
        <v>19.200000000000003</v>
      </c>
      <c r="N23" s="74">
        <f t="shared" ca="1" si="1"/>
        <v>11.24</v>
      </c>
      <c r="O23" s="74">
        <f t="shared" ca="1" si="2"/>
        <v>7</v>
      </c>
      <c r="P23" s="74">
        <f t="shared" ca="1" si="3"/>
        <v>7</v>
      </c>
      <c r="Q23" s="58">
        <f>Данные!Q23</f>
        <v>0</v>
      </c>
      <c r="R23" s="58">
        <f>Данные!R23</f>
        <v>0</v>
      </c>
      <c r="S23" s="58">
        <f>Данные!S23</f>
        <v>0</v>
      </c>
      <c r="T23" s="66">
        <f>Данные!T23</f>
        <v>22</v>
      </c>
      <c r="U23" s="57">
        <f>Данные!U23</f>
        <v>0</v>
      </c>
      <c r="V23" s="57">
        <f>Данные!V23</f>
        <v>0</v>
      </c>
      <c r="W23" s="57">
        <f ca="1">Данные!W23</f>
        <v>28</v>
      </c>
      <c r="X23" s="55" t="str">
        <f ca="1">Данные!X23</f>
        <v>1 группа</v>
      </c>
      <c r="Y23" s="55" t="str">
        <f ca="1">Данные!Y23</f>
        <v>2 подгруппы</v>
      </c>
      <c r="Z23" s="55">
        <f>Данные!Z23</f>
        <v>0</v>
      </c>
      <c r="AA23" s="55" t="str">
        <f>Данные!AA23</f>
        <v>осн</v>
      </c>
    </row>
    <row r="24" spans="1:60" ht="38.25" x14ac:dyDescent="0.25">
      <c r="A24" s="57">
        <f>Данные!A24</f>
        <v>4755</v>
      </c>
      <c r="B24" s="54">
        <f>Данные!B24</f>
        <v>2018</v>
      </c>
      <c r="C24" s="55" t="str">
        <f>Данные!C24</f>
        <v>компьютерных технологий и электронного обучения</v>
      </c>
      <c r="D24" s="55" t="str">
        <f>Данные!D24</f>
        <v>Готская Ирина Борисовна</v>
      </c>
      <c r="E24" s="55" t="str">
        <f>Данные!E24</f>
        <v>доктор педагогических наук</v>
      </c>
      <c r="F24" s="55" t="str">
        <f>Данные!F24</f>
        <v>профессор</v>
      </c>
      <c r="G24" s="56">
        <f>Данные!G24</f>
        <v>0.75</v>
      </c>
      <c r="H24" s="57">
        <f>Данные!H24</f>
        <v>17235</v>
      </c>
      <c r="I24" s="55" t="str">
        <f>Данные!I24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24" s="57">
        <f>Данные!J24</f>
        <v>16</v>
      </c>
      <c r="K24" s="57">
        <f>Данные!K24</f>
        <v>0</v>
      </c>
      <c r="L24" s="57">
        <f>Данные!L24</f>
        <v>80</v>
      </c>
      <c r="M24" s="73">
        <f t="shared" si="0"/>
        <v>9.6000000000000014</v>
      </c>
      <c r="N24" s="74">
        <f t="shared" ca="1" si="1"/>
        <v>17.18</v>
      </c>
      <c r="O24" s="74">
        <f t="shared" ca="1" si="2"/>
        <v>11.5</v>
      </c>
      <c r="P24" s="74">
        <f t="shared" ca="1" si="3"/>
        <v>11.5</v>
      </c>
      <c r="Q24" s="58">
        <f>Данные!Q24</f>
        <v>0</v>
      </c>
      <c r="R24" s="58">
        <f>Данные!R24</f>
        <v>0</v>
      </c>
      <c r="S24" s="58">
        <f>Данные!S24</f>
        <v>0</v>
      </c>
      <c r="T24" s="66">
        <f>Данные!T24</f>
        <v>13</v>
      </c>
      <c r="U24" s="57">
        <f>Данные!U24</f>
        <v>0</v>
      </c>
      <c r="V24" s="57">
        <f>Данные!V24</f>
        <v>0</v>
      </c>
      <c r="W24" s="57">
        <f ca="1">Данные!W24</f>
        <v>46</v>
      </c>
      <c r="X24" s="55" t="str">
        <f ca="1">Данные!X24</f>
        <v>2 группы</v>
      </c>
      <c r="Y24" s="55" t="str">
        <f ca="1">Данные!Y24</f>
        <v>4 подгруппы</v>
      </c>
      <c r="Z24" s="55">
        <f>Данные!Z24</f>
        <v>0</v>
      </c>
      <c r="AA24" s="55" t="str">
        <f>Данные!AA24</f>
        <v>осн</v>
      </c>
    </row>
    <row r="25" spans="1:60" ht="25.5" x14ac:dyDescent="0.25">
      <c r="A25" s="57">
        <f>Данные!A25</f>
        <v>4848</v>
      </c>
      <c r="B25" s="54">
        <f>Данные!B25</f>
        <v>2015</v>
      </c>
      <c r="C25" s="55" t="str">
        <f>Данные!C25</f>
        <v>компьютерных технологий и электронного обучения</v>
      </c>
      <c r="D25" s="55" t="str">
        <f>Данные!D25</f>
        <v>Абрамян Геннадий Владимирович</v>
      </c>
      <c r="E25" s="55" t="str">
        <f>Данные!E25</f>
        <v>доктор педагогических наук</v>
      </c>
      <c r="F25" s="55" t="str">
        <f>Данные!F25</f>
        <v>профессор</v>
      </c>
      <c r="G25" s="56">
        <f>Данные!G25</f>
        <v>1</v>
      </c>
      <c r="H25" s="57">
        <f>Данные!H25</f>
        <v>14014</v>
      </c>
      <c r="I25" s="55" t="str">
        <f>Данные!I25</f>
        <v>ЭВМ и периферийные устройства</v>
      </c>
      <c r="J25" s="57">
        <f>Данные!J25</f>
        <v>42</v>
      </c>
      <c r="K25" s="57">
        <f>Данные!K25</f>
        <v>0</v>
      </c>
      <c r="L25" s="57">
        <f>Данные!L25</f>
        <v>42</v>
      </c>
      <c r="M25" s="73">
        <f t="shared" si="0"/>
        <v>8.4</v>
      </c>
      <c r="N25" s="74">
        <f t="shared" ca="1" si="1"/>
        <v>6.29</v>
      </c>
      <c r="O25" s="74">
        <f t="shared" ca="1" si="2"/>
        <v>3.25</v>
      </c>
      <c r="P25" s="74">
        <f t="shared" ca="1" si="3"/>
        <v>3.25</v>
      </c>
      <c r="Q25" s="59">
        <f>Данные!Q25</f>
        <v>0</v>
      </c>
      <c r="R25" s="59">
        <f>Данные!R25</f>
        <v>0</v>
      </c>
      <c r="S25" s="59">
        <f>Данные!S25</f>
        <v>0</v>
      </c>
      <c r="T25" s="66">
        <f>Данные!T25</f>
        <v>0</v>
      </c>
      <c r="U25" s="57">
        <f>Данные!U25</f>
        <v>0</v>
      </c>
      <c r="V25" s="57">
        <f>Данные!V25</f>
        <v>0</v>
      </c>
      <c r="W25" s="57">
        <f ca="1">Данные!W25</f>
        <v>13</v>
      </c>
      <c r="X25" s="55" t="str">
        <f ca="1">Данные!X25</f>
        <v>1 группа</v>
      </c>
      <c r="Y25" s="55" t="str">
        <f ca="1">Данные!Y25</f>
        <v>1 подгруппа</v>
      </c>
      <c r="Z25" s="55">
        <f>Данные!Z25</f>
        <v>0</v>
      </c>
      <c r="AA25" s="55" t="str">
        <f>Данные!AA25</f>
        <v>осн</v>
      </c>
    </row>
    <row r="26" spans="1:60" ht="25.5" x14ac:dyDescent="0.25">
      <c r="A26" s="57">
        <f>Данные!A26</f>
        <v>4848</v>
      </c>
      <c r="B26" s="54">
        <f>Данные!B26</f>
        <v>2015</v>
      </c>
      <c r="C26" s="55" t="str">
        <f>Данные!C26</f>
        <v>компьютерных технологий и электронного обучения</v>
      </c>
      <c r="D26" s="55" t="str">
        <f>Данные!D26</f>
        <v>Власова Елена Зотиковна</v>
      </c>
      <c r="E26" s="55" t="str">
        <f>Данные!E26</f>
        <v>доктор педагогических наук</v>
      </c>
      <c r="F26" s="55" t="str">
        <f>Данные!F26</f>
        <v>заведующий кафедрой</v>
      </c>
      <c r="G26" s="56">
        <f>Данные!G26</f>
        <v>1</v>
      </c>
      <c r="H26" s="57">
        <f>Данные!H26</f>
        <v>14014</v>
      </c>
      <c r="I26" s="55" t="str">
        <f>Данные!I26</f>
        <v>Информатика</v>
      </c>
      <c r="J26" s="57">
        <f>Данные!J26</f>
        <v>17</v>
      </c>
      <c r="K26" s="57">
        <f>Данные!K26</f>
        <v>17</v>
      </c>
      <c r="L26" s="57">
        <f>Данные!L26</f>
        <v>0</v>
      </c>
      <c r="M26" s="73">
        <f t="shared" si="0"/>
        <v>3.4000000000000004</v>
      </c>
      <c r="N26" s="74">
        <f t="shared" ca="1" si="1"/>
        <v>6.29</v>
      </c>
      <c r="O26" s="74">
        <f t="shared" ca="1" si="2"/>
        <v>3.25</v>
      </c>
      <c r="P26" s="74">
        <f t="shared" ca="1" si="3"/>
        <v>3.25</v>
      </c>
      <c r="Q26" s="59">
        <f>Данные!Q26</f>
        <v>0</v>
      </c>
      <c r="R26" s="59">
        <f>Данные!R26</f>
        <v>0</v>
      </c>
      <c r="S26" s="59">
        <f>Данные!S26</f>
        <v>0</v>
      </c>
      <c r="T26" s="66">
        <f>Данные!T26</f>
        <v>0</v>
      </c>
      <c r="U26" s="57">
        <f>Данные!U26</f>
        <v>0</v>
      </c>
      <c r="V26" s="57">
        <f>Данные!V26</f>
        <v>0</v>
      </c>
      <c r="W26" s="57">
        <f ca="1">Данные!W26</f>
        <v>13</v>
      </c>
      <c r="X26" s="55" t="str">
        <f ca="1">Данные!X26</f>
        <v>1 группа</v>
      </c>
      <c r="Y26" s="55" t="str">
        <f ca="1">Данные!Y26</f>
        <v>1 подгруппа</v>
      </c>
      <c r="Z26" s="55">
        <f>Данные!Z26</f>
        <v>0</v>
      </c>
      <c r="AA26" s="55" t="str">
        <f>Данные!AA26</f>
        <v>осн</v>
      </c>
    </row>
    <row r="27" spans="1:60" s="6" customFormat="1" ht="25.5" x14ac:dyDescent="0.25">
      <c r="A27" s="57">
        <f>Данные!A27</f>
        <v>4848</v>
      </c>
      <c r="B27" s="54">
        <f>Данные!B27</f>
        <v>2015</v>
      </c>
      <c r="C27" s="55" t="str">
        <f>Данные!C27</f>
        <v>компьютерных технологий и электронного обучения</v>
      </c>
      <c r="D27" s="55" t="str">
        <f>Данные!D27</f>
        <v>Власова Елена Зотиковна</v>
      </c>
      <c r="E27" s="55" t="str">
        <f>Данные!E27</f>
        <v>доктор педагогических наук</v>
      </c>
      <c r="F27" s="55" t="str">
        <f>Данные!F27</f>
        <v>заведующий кафедрой</v>
      </c>
      <c r="G27" s="56">
        <f>Данные!G27</f>
        <v>1</v>
      </c>
      <c r="H27" s="57">
        <f>Данные!H27</f>
        <v>14014</v>
      </c>
      <c r="I27" s="55" t="str">
        <f>Данные!I27</f>
        <v>Программирование</v>
      </c>
      <c r="J27" s="57">
        <f>Данные!J27</f>
        <v>13</v>
      </c>
      <c r="K27" s="57">
        <f>Данные!K27</f>
        <v>0</v>
      </c>
      <c r="L27" s="57">
        <f>Данные!L27</f>
        <v>23</v>
      </c>
      <c r="M27" s="73">
        <f t="shared" si="0"/>
        <v>3.6</v>
      </c>
      <c r="N27" s="74">
        <f t="shared" ca="1" si="1"/>
        <v>6.29</v>
      </c>
      <c r="O27" s="74">
        <f t="shared" ca="1" si="2"/>
        <v>3.25</v>
      </c>
      <c r="P27" s="74">
        <f t="shared" ca="1" si="3"/>
        <v>3.25</v>
      </c>
      <c r="Q27" s="59">
        <f>Данные!Q27</f>
        <v>0</v>
      </c>
      <c r="R27" s="59">
        <f>Данные!R27</f>
        <v>0</v>
      </c>
      <c r="S27" s="59">
        <f>Данные!S27</f>
        <v>0</v>
      </c>
      <c r="T27" s="66">
        <f>Данные!T27</f>
        <v>0</v>
      </c>
      <c r="U27" s="57">
        <f>Данные!U27</f>
        <v>0</v>
      </c>
      <c r="V27" s="57">
        <f>Данные!V27</f>
        <v>0</v>
      </c>
      <c r="W27" s="57">
        <f ca="1">Данные!W27</f>
        <v>13</v>
      </c>
      <c r="X27" s="55" t="str">
        <f ca="1">Данные!X27</f>
        <v>1 группа</v>
      </c>
      <c r="Y27" s="55" t="str">
        <f ca="1">Данные!Y27</f>
        <v>1 подгруппа</v>
      </c>
      <c r="Z27" s="55">
        <f>Данные!Z27</f>
        <v>0</v>
      </c>
      <c r="AA27" s="55" t="str">
        <f>Данные!AA27</f>
        <v>осн</v>
      </c>
      <c r="AB27"/>
      <c r="BF27"/>
      <c r="BG27"/>
      <c r="BH27"/>
    </row>
    <row r="28" spans="1:60" s="6" customFormat="1" ht="25.5" x14ac:dyDescent="0.25">
      <c r="A28" s="57">
        <f>Данные!A28</f>
        <v>4848</v>
      </c>
      <c r="B28" s="54">
        <f>Данные!B28</f>
        <v>2015</v>
      </c>
      <c r="C28" s="55" t="str">
        <f>Данные!C28</f>
        <v>компьютерных технологий и электронного обучения</v>
      </c>
      <c r="D28" s="55" t="str">
        <f>Данные!D28</f>
        <v>Власова Елена Зотиковна</v>
      </c>
      <c r="E28" s="55" t="str">
        <f>Данные!E28</f>
        <v>доктор педагогических наук</v>
      </c>
      <c r="F28" s="55" t="str">
        <f>Данные!F28</f>
        <v>заведующий кафедрой</v>
      </c>
      <c r="G28" s="56">
        <f>Данные!G28</f>
        <v>1</v>
      </c>
      <c r="H28" s="57">
        <f>Данные!H28</f>
        <v>14014</v>
      </c>
      <c r="I28" s="55" t="str">
        <f>Данные!I28</f>
        <v>Модуль "ИТ в математике и физике"</v>
      </c>
      <c r="J28" s="57">
        <f>Данные!J28</f>
        <v>0</v>
      </c>
      <c r="K28" s="57">
        <f>Данные!K28</f>
        <v>0</v>
      </c>
      <c r="L28" s="57">
        <f>Данные!L28</f>
        <v>0</v>
      </c>
      <c r="M28" s="73">
        <f t="shared" si="0"/>
        <v>0</v>
      </c>
      <c r="N28" s="74">
        <f t="shared" ca="1" si="1"/>
        <v>6.29</v>
      </c>
      <c r="O28" s="74">
        <f t="shared" ca="1" si="2"/>
        <v>3.25</v>
      </c>
      <c r="P28" s="74">
        <f t="shared" ca="1" si="3"/>
        <v>3.25</v>
      </c>
      <c r="Q28" s="59">
        <f>Данные!Q28</f>
        <v>0</v>
      </c>
      <c r="R28" s="59">
        <f>Данные!R28</f>
        <v>0</v>
      </c>
      <c r="S28" s="59">
        <f>Данные!S28</f>
        <v>0</v>
      </c>
      <c r="T28" s="66">
        <f>Данные!T28</f>
        <v>0</v>
      </c>
      <c r="U28" s="57">
        <f>Данные!U28</f>
        <v>0</v>
      </c>
      <c r="V28" s="57">
        <f>Данные!V28</f>
        <v>0</v>
      </c>
      <c r="W28" s="57">
        <f ca="1">Данные!W28</f>
        <v>13</v>
      </c>
      <c r="X28" s="55" t="str">
        <f ca="1">Данные!X28</f>
        <v>1 группа</v>
      </c>
      <c r="Y28" s="55" t="str">
        <f ca="1">Данные!Y28</f>
        <v>1 подгруппа</v>
      </c>
      <c r="Z28" s="55">
        <f>Данные!Z28</f>
        <v>0</v>
      </c>
      <c r="AA28" s="55" t="str">
        <f>Данные!AA28</f>
        <v>осн</v>
      </c>
      <c r="AB28"/>
      <c r="BF28"/>
      <c r="BG28"/>
      <c r="BH28"/>
    </row>
    <row r="29" spans="1:60" s="6" customFormat="1" ht="25.5" x14ac:dyDescent="0.25">
      <c r="A29" s="57">
        <f>Данные!A29</f>
        <v>4848</v>
      </c>
      <c r="B29" s="54">
        <f>Данные!B29</f>
        <v>2015</v>
      </c>
      <c r="C29" s="55" t="str">
        <f>Данные!C29</f>
        <v>компьютерных технологий и электронного обучения</v>
      </c>
      <c r="D29" s="55" t="str">
        <f>Данные!D29</f>
        <v>Власова Елена Зотиковна</v>
      </c>
      <c r="E29" s="55" t="str">
        <f>Данные!E29</f>
        <v>доктор педагогических наук</v>
      </c>
      <c r="F29" s="55" t="str">
        <f>Данные!F29</f>
        <v>заведующий кафедрой</v>
      </c>
      <c r="G29" s="56">
        <f>Данные!G29</f>
        <v>1</v>
      </c>
      <c r="H29" s="57">
        <f>Данные!H29</f>
        <v>14014</v>
      </c>
      <c r="I29" s="55" t="str">
        <f>Данные!I29</f>
        <v>Модуль "ИТ в математике и физике". ИТ в физике</v>
      </c>
      <c r="J29" s="57">
        <f>Данные!J29</f>
        <v>12</v>
      </c>
      <c r="K29" s="57">
        <f>Данные!K29</f>
        <v>0</v>
      </c>
      <c r="L29" s="57">
        <f>Данные!L29</f>
        <v>0</v>
      </c>
      <c r="M29" s="73">
        <f t="shared" si="0"/>
        <v>1.2000000000000002</v>
      </c>
      <c r="N29" s="74">
        <f t="shared" ca="1" si="1"/>
        <v>6.29</v>
      </c>
      <c r="O29" s="74">
        <f t="shared" ca="1" si="2"/>
        <v>3.25</v>
      </c>
      <c r="P29" s="74">
        <f t="shared" ca="1" si="3"/>
        <v>3.25</v>
      </c>
      <c r="Q29" s="59">
        <f>Данные!Q29</f>
        <v>0</v>
      </c>
      <c r="R29" s="59">
        <f>Данные!R29</f>
        <v>0</v>
      </c>
      <c r="S29" s="59">
        <f>Данные!S29</f>
        <v>0</v>
      </c>
      <c r="T29" s="66">
        <f>Данные!T29</f>
        <v>0</v>
      </c>
      <c r="U29" s="57">
        <f>Данные!U29</f>
        <v>0</v>
      </c>
      <c r="V29" s="57">
        <f>Данные!V29</f>
        <v>0</v>
      </c>
      <c r="W29" s="57">
        <f ca="1">Данные!W29</f>
        <v>13</v>
      </c>
      <c r="X29" s="55" t="str">
        <f ca="1">Данные!X29</f>
        <v>1 группа</v>
      </c>
      <c r="Y29" s="55" t="str">
        <f ca="1">Данные!Y29</f>
        <v>1 подгруппа</v>
      </c>
      <c r="Z29" s="55">
        <f>Данные!Z29</f>
        <v>0</v>
      </c>
      <c r="AA29" s="55" t="str">
        <f>Данные!AA29</f>
        <v>осн</v>
      </c>
      <c r="AB29"/>
      <c r="BF29"/>
      <c r="BG29"/>
      <c r="BH29"/>
    </row>
    <row r="30" spans="1:60" s="6" customFormat="1" ht="25.5" x14ac:dyDescent="0.25">
      <c r="A30" s="57">
        <f>Данные!A30</f>
        <v>4848</v>
      </c>
      <c r="B30" s="54">
        <f>Данные!B30</f>
        <v>2015</v>
      </c>
      <c r="C30" s="55" t="str">
        <f>Данные!C30</f>
        <v>компьютерных технологий и электронного обучения</v>
      </c>
      <c r="D30" s="55" t="str">
        <f>Данные!D30</f>
        <v>Гончарова Светлана Викторовна</v>
      </c>
      <c r="E30" s="55" t="str">
        <f>Данные!E30</f>
        <v>кандидат педагогических наук</v>
      </c>
      <c r="F30" s="55" t="str">
        <f>Данные!F30</f>
        <v>доцент</v>
      </c>
      <c r="G30" s="56">
        <f>Данные!G30</f>
        <v>1</v>
      </c>
      <c r="H30" s="57">
        <f>Данные!H30</f>
        <v>14014</v>
      </c>
      <c r="I30" s="55" t="str">
        <f>Данные!I30</f>
        <v>Информатика</v>
      </c>
      <c r="J30" s="57">
        <f>Данные!J30</f>
        <v>0</v>
      </c>
      <c r="K30" s="57">
        <f>Данные!K30</f>
        <v>0</v>
      </c>
      <c r="L30" s="57">
        <f>Данные!L30</f>
        <v>34</v>
      </c>
      <c r="M30" s="73">
        <f t="shared" si="0"/>
        <v>3.4000000000000004</v>
      </c>
      <c r="N30" s="74">
        <f t="shared" ca="1" si="1"/>
        <v>6.29</v>
      </c>
      <c r="O30" s="74">
        <f t="shared" ca="1" si="2"/>
        <v>3.25</v>
      </c>
      <c r="P30" s="74">
        <f t="shared" ca="1" si="3"/>
        <v>3.25</v>
      </c>
      <c r="Q30" s="59">
        <f>Данные!Q30</f>
        <v>0</v>
      </c>
      <c r="R30" s="59">
        <f>Данные!R30</f>
        <v>0</v>
      </c>
      <c r="S30" s="59">
        <f>Данные!S30</f>
        <v>0</v>
      </c>
      <c r="T30" s="66">
        <f>Данные!T30</f>
        <v>0</v>
      </c>
      <c r="U30" s="57">
        <f>Данные!U30</f>
        <v>0</v>
      </c>
      <c r="V30" s="57">
        <f>Данные!V30</f>
        <v>0</v>
      </c>
      <c r="W30" s="57">
        <f ca="1">Данные!W30</f>
        <v>13</v>
      </c>
      <c r="X30" s="55" t="str">
        <f ca="1">Данные!X30</f>
        <v>1 группа</v>
      </c>
      <c r="Y30" s="55" t="str">
        <f ca="1">Данные!Y30</f>
        <v>1 подгруппа</v>
      </c>
      <c r="Z30" s="55">
        <f>Данные!Z30</f>
        <v>0</v>
      </c>
      <c r="AA30" s="55" t="str">
        <f>Данные!AA30</f>
        <v>осн</v>
      </c>
      <c r="AB30"/>
      <c r="BF30"/>
      <c r="BG30"/>
      <c r="BH30"/>
    </row>
    <row r="31" spans="1:60" s="6" customFormat="1" ht="25.5" x14ac:dyDescent="0.25">
      <c r="A31" s="57">
        <f>Данные!A31</f>
        <v>4848</v>
      </c>
      <c r="B31" s="54">
        <f>Данные!B31</f>
        <v>2015</v>
      </c>
      <c r="C31" s="55" t="str">
        <f>Данные!C31</f>
        <v>компьютерных технологий и электронного обучения</v>
      </c>
      <c r="D31" s="55" t="str">
        <f>Данные!D31</f>
        <v>Гончарова Светлана Викторовна</v>
      </c>
      <c r="E31" s="55" t="str">
        <f>Данные!E31</f>
        <v>кандидат педагогических наук</v>
      </c>
      <c r="F31" s="55" t="str">
        <f>Данные!F31</f>
        <v>доцент</v>
      </c>
      <c r="G31" s="56">
        <f>Данные!G31</f>
        <v>1</v>
      </c>
      <c r="H31" s="57">
        <f>Данные!H31</f>
        <v>14014</v>
      </c>
      <c r="I31" s="55" t="str">
        <f>Данные!I31</f>
        <v>Модуль "ИТ в математике и физике"</v>
      </c>
      <c r="J31" s="57">
        <f>Данные!J31</f>
        <v>0</v>
      </c>
      <c r="K31" s="57">
        <f>Данные!K31</f>
        <v>0</v>
      </c>
      <c r="L31" s="57">
        <f>Данные!L31</f>
        <v>0</v>
      </c>
      <c r="M31" s="73">
        <f t="shared" si="0"/>
        <v>0</v>
      </c>
      <c r="N31" s="74">
        <f t="shared" ca="1" si="1"/>
        <v>6.29</v>
      </c>
      <c r="O31" s="74">
        <f t="shared" ca="1" si="2"/>
        <v>3.25</v>
      </c>
      <c r="P31" s="74">
        <f t="shared" ca="1" si="3"/>
        <v>3.25</v>
      </c>
      <c r="Q31" s="59">
        <f>Данные!Q31</f>
        <v>0</v>
      </c>
      <c r="R31" s="59">
        <f>Данные!R31</f>
        <v>0</v>
      </c>
      <c r="S31" s="59">
        <f>Данные!S31</f>
        <v>0</v>
      </c>
      <c r="T31" s="66">
        <f>Данные!T31</f>
        <v>0</v>
      </c>
      <c r="U31" s="57">
        <f>Данные!U31</f>
        <v>0</v>
      </c>
      <c r="V31" s="57">
        <f>Данные!V31</f>
        <v>0</v>
      </c>
      <c r="W31" s="57">
        <f ca="1">Данные!W31</f>
        <v>13</v>
      </c>
      <c r="X31" s="55" t="str">
        <f ca="1">Данные!X31</f>
        <v>1 группа</v>
      </c>
      <c r="Y31" s="55" t="str">
        <f ca="1">Данные!Y31</f>
        <v>1 подгруппа</v>
      </c>
      <c r="Z31" s="55">
        <f>Данные!Z31</f>
        <v>0</v>
      </c>
      <c r="AA31" s="55" t="str">
        <f>Данные!AA31</f>
        <v>осн</v>
      </c>
      <c r="AB31"/>
      <c r="BF31"/>
      <c r="BG31"/>
      <c r="BH31"/>
    </row>
    <row r="32" spans="1:60" s="6" customFormat="1" ht="25.5" x14ac:dyDescent="0.25">
      <c r="A32" s="57">
        <f>Данные!A32</f>
        <v>4848</v>
      </c>
      <c r="B32" s="54">
        <f>Данные!B32</f>
        <v>2015</v>
      </c>
      <c r="C32" s="55" t="str">
        <f>Данные!C32</f>
        <v>компьютерных технологий и электронного обучения</v>
      </c>
      <c r="D32" s="55" t="str">
        <f>Данные!D32</f>
        <v>Гончарова Светлана Викторовна</v>
      </c>
      <c r="E32" s="55" t="str">
        <f>Данные!E32</f>
        <v>кандидат педагогических наук</v>
      </c>
      <c r="F32" s="55" t="str">
        <f>Данные!F32</f>
        <v>доцент</v>
      </c>
      <c r="G32" s="56">
        <f>Данные!G32</f>
        <v>1</v>
      </c>
      <c r="H32" s="57">
        <f>Данные!H32</f>
        <v>14014</v>
      </c>
      <c r="I32" s="55" t="str">
        <f>Данные!I32</f>
        <v>Модуль "ИТ в математике и физике". ИТ в физике</v>
      </c>
      <c r="J32" s="57">
        <f>Данные!J32</f>
        <v>0</v>
      </c>
      <c r="K32" s="57">
        <f>Данные!K32</f>
        <v>0</v>
      </c>
      <c r="L32" s="57">
        <f>Данные!L32</f>
        <v>24</v>
      </c>
      <c r="M32" s="73">
        <f t="shared" si="0"/>
        <v>2.4000000000000004</v>
      </c>
      <c r="N32" s="74">
        <f t="shared" ca="1" si="1"/>
        <v>6.29</v>
      </c>
      <c r="O32" s="74">
        <f t="shared" ca="1" si="2"/>
        <v>3.25</v>
      </c>
      <c r="P32" s="74">
        <f t="shared" ca="1" si="3"/>
        <v>3.25</v>
      </c>
      <c r="Q32" s="59">
        <f>Данные!Q32</f>
        <v>0</v>
      </c>
      <c r="R32" s="59">
        <f>Данные!R32</f>
        <v>0</v>
      </c>
      <c r="S32" s="59">
        <f>Данные!S32</f>
        <v>0</v>
      </c>
      <c r="T32" s="66">
        <f>Данные!T32</f>
        <v>0</v>
      </c>
      <c r="U32" s="57">
        <f>Данные!U32</f>
        <v>0</v>
      </c>
      <c r="V32" s="57">
        <f>Данные!V32</f>
        <v>0</v>
      </c>
      <c r="W32" s="57">
        <f ca="1">Данные!W32</f>
        <v>13</v>
      </c>
      <c r="X32" s="55" t="str">
        <f ca="1">Данные!X32</f>
        <v>1 группа</v>
      </c>
      <c r="Y32" s="55" t="str">
        <f ca="1">Данные!Y32</f>
        <v>1 подгруппа</v>
      </c>
      <c r="Z32" s="55">
        <f>Данные!Z32</f>
        <v>0</v>
      </c>
      <c r="AA32" s="55" t="str">
        <f>Данные!AA32</f>
        <v>осн</v>
      </c>
      <c r="AB32"/>
      <c r="BF32"/>
      <c r="BG32"/>
      <c r="BH32"/>
    </row>
    <row r="33" spans="1:60" s="6" customFormat="1" ht="25.5" x14ac:dyDescent="0.25">
      <c r="A33" s="57">
        <f>Данные!A33</f>
        <v>4848</v>
      </c>
      <c r="B33" s="54">
        <f>Данные!B33</f>
        <v>2015</v>
      </c>
      <c r="C33" s="55" t="str">
        <f>Данные!C33</f>
        <v>компьютерных технологий и электронного обучения</v>
      </c>
      <c r="D33" s="55" t="str">
        <f>Данные!D33</f>
        <v>Гончарова Светлана Викторовна</v>
      </c>
      <c r="E33" s="55" t="str">
        <f>Данные!E33</f>
        <v>кандидат педагогических наук</v>
      </c>
      <c r="F33" s="55" t="str">
        <f>Данные!F33</f>
        <v>доцент</v>
      </c>
      <c r="G33" s="56">
        <f>Данные!G33</f>
        <v>1</v>
      </c>
      <c r="H33" s="57">
        <f>Данные!H33</f>
        <v>14014</v>
      </c>
      <c r="I33" s="55" t="str">
        <f>Данные!I33</f>
        <v>Программирование</v>
      </c>
      <c r="J33" s="57">
        <f>Данные!J33</f>
        <v>14</v>
      </c>
      <c r="K33" s="57">
        <f>Данные!K33</f>
        <v>0</v>
      </c>
      <c r="L33" s="57">
        <f>Данные!L33</f>
        <v>22</v>
      </c>
      <c r="M33" s="73">
        <f t="shared" si="0"/>
        <v>3.6</v>
      </c>
      <c r="N33" s="74">
        <f t="shared" ca="1" si="1"/>
        <v>6.29</v>
      </c>
      <c r="O33" s="74">
        <f t="shared" ca="1" si="2"/>
        <v>3.25</v>
      </c>
      <c r="P33" s="74">
        <f t="shared" ca="1" si="3"/>
        <v>3.25</v>
      </c>
      <c r="Q33" s="59">
        <f>Данные!Q33</f>
        <v>0</v>
      </c>
      <c r="R33" s="59">
        <f>Данные!R33</f>
        <v>0</v>
      </c>
      <c r="S33" s="59">
        <f>Данные!S33</f>
        <v>0</v>
      </c>
      <c r="T33" s="66">
        <f>Данные!T33</f>
        <v>0</v>
      </c>
      <c r="U33" s="57">
        <f>Данные!U33</f>
        <v>0</v>
      </c>
      <c r="V33" s="57">
        <f>Данные!V33</f>
        <v>0</v>
      </c>
      <c r="W33" s="57">
        <f ca="1">Данные!W33</f>
        <v>13</v>
      </c>
      <c r="X33" s="55" t="str">
        <f ca="1">Данные!X33</f>
        <v>1 группа</v>
      </c>
      <c r="Y33" s="55" t="str">
        <f ca="1">Данные!Y33</f>
        <v>1 подгруппа</v>
      </c>
      <c r="Z33" s="55">
        <f>Данные!Z33</f>
        <v>0</v>
      </c>
      <c r="AA33" s="55" t="str">
        <f>Данные!AA33</f>
        <v>осн</v>
      </c>
      <c r="AB33"/>
      <c r="BF33"/>
      <c r="BG33"/>
      <c r="BH33"/>
    </row>
    <row r="34" spans="1:60" s="6" customFormat="1" ht="25.5" x14ac:dyDescent="0.25">
      <c r="A34" s="57">
        <f>Данные!A34</f>
        <v>4848</v>
      </c>
      <c r="B34" s="54">
        <f>Данные!B34</f>
        <v>2015</v>
      </c>
      <c r="C34" s="55" t="str">
        <f>Данные!C34</f>
        <v>компьютерных технологий и электронного обучения</v>
      </c>
      <c r="D34" s="55" t="str">
        <f>Данные!D34</f>
        <v>Государев Илья Борисович</v>
      </c>
      <c r="E34" s="55" t="str">
        <f>Данные!E34</f>
        <v>кандидат педагогических наук</v>
      </c>
      <c r="F34" s="55" t="str">
        <f>Данные!F34</f>
        <v>доцент</v>
      </c>
      <c r="G34" s="56">
        <f>Данные!G34</f>
        <v>1</v>
      </c>
      <c r="H34" s="57">
        <f>Данные!H34</f>
        <v>14014</v>
      </c>
      <c r="I34" s="55" t="str">
        <f>Данные!I34</f>
        <v>Информационные технологии в изучении иностранных языков</v>
      </c>
      <c r="J34" s="57">
        <f>Данные!J34</f>
        <v>6</v>
      </c>
      <c r="K34" s="57">
        <f>Данные!K34</f>
        <v>0</v>
      </c>
      <c r="L34" s="57">
        <f>Данные!L34</f>
        <v>12</v>
      </c>
      <c r="M34" s="73">
        <f t="shared" si="0"/>
        <v>1.8</v>
      </c>
      <c r="N34" s="74">
        <f t="shared" ca="1" si="1"/>
        <v>6.29</v>
      </c>
      <c r="O34" s="74">
        <f t="shared" ca="1" si="2"/>
        <v>3.25</v>
      </c>
      <c r="P34" s="74">
        <f t="shared" ca="1" si="3"/>
        <v>3.25</v>
      </c>
      <c r="Q34" s="59">
        <f>Данные!Q34</f>
        <v>0</v>
      </c>
      <c r="R34" s="59">
        <f>Данные!R34</f>
        <v>0</v>
      </c>
      <c r="S34" s="59">
        <f>Данные!S34</f>
        <v>0</v>
      </c>
      <c r="T34" s="66">
        <f>Данные!T34</f>
        <v>0</v>
      </c>
      <c r="U34" s="57">
        <f>Данные!U34</f>
        <v>0</v>
      </c>
      <c r="V34" s="57">
        <f>Данные!V34</f>
        <v>0</v>
      </c>
      <c r="W34" s="57">
        <f ca="1">Данные!W34</f>
        <v>13</v>
      </c>
      <c r="X34" s="55" t="str">
        <f ca="1">Данные!X34</f>
        <v>1 группа</v>
      </c>
      <c r="Y34" s="55" t="str">
        <f ca="1">Данные!Y34</f>
        <v>1 подгруппа</v>
      </c>
      <c r="Z34" s="55">
        <f>Данные!Z34</f>
        <v>0</v>
      </c>
      <c r="AA34" s="55" t="str">
        <f>Данные!AA34</f>
        <v>осн</v>
      </c>
      <c r="AB34"/>
      <c r="BF34"/>
      <c r="BG34"/>
      <c r="BH34"/>
    </row>
    <row r="35" spans="1:60" s="6" customFormat="1" ht="25.5" x14ac:dyDescent="0.25">
      <c r="A35" s="57">
        <f>Данные!A35</f>
        <v>4848</v>
      </c>
      <c r="B35" s="54">
        <f>Данные!B35</f>
        <v>2015</v>
      </c>
      <c r="C35" s="55" t="str">
        <f>Данные!C35</f>
        <v>компьютерных технологий и электронного обучения</v>
      </c>
      <c r="D35" s="55" t="str">
        <f>Данные!D35</f>
        <v>Государев Илья Борисович</v>
      </c>
      <c r="E35" s="55" t="str">
        <f>Данные!E35</f>
        <v>кандидат педагогических наук</v>
      </c>
      <c r="F35" s="55" t="str">
        <f>Данные!F35</f>
        <v>доцент</v>
      </c>
      <c r="G35" s="56">
        <f>Данные!G35</f>
        <v>1</v>
      </c>
      <c r="H35" s="57">
        <f>Данные!H35</f>
        <v>14014</v>
      </c>
      <c r="I35" s="55" t="str">
        <f>Данные!I35</f>
        <v>Модуль "Дискретные структуры"</v>
      </c>
      <c r="J35" s="57">
        <f>Данные!J35</f>
        <v>0</v>
      </c>
      <c r="K35" s="57">
        <f>Данные!K35</f>
        <v>0</v>
      </c>
      <c r="L35" s="57">
        <f>Данные!L35</f>
        <v>0</v>
      </c>
      <c r="M35" s="73">
        <f t="shared" si="0"/>
        <v>0</v>
      </c>
      <c r="N35" s="74">
        <f t="shared" ca="1" si="1"/>
        <v>6.29</v>
      </c>
      <c r="O35" s="74">
        <f t="shared" ca="1" si="2"/>
        <v>3.25</v>
      </c>
      <c r="P35" s="74">
        <f t="shared" ca="1" si="3"/>
        <v>3.25</v>
      </c>
      <c r="Q35" s="59">
        <f>Данные!Q35</f>
        <v>0</v>
      </c>
      <c r="R35" s="59">
        <f>Данные!R35</f>
        <v>0</v>
      </c>
      <c r="S35" s="59">
        <f>Данные!S35</f>
        <v>0</v>
      </c>
      <c r="T35" s="66">
        <f>Данные!T35</f>
        <v>0</v>
      </c>
      <c r="U35" s="57">
        <f>Данные!U35</f>
        <v>0</v>
      </c>
      <c r="V35" s="57">
        <f>Данные!V35</f>
        <v>0</v>
      </c>
      <c r="W35" s="57">
        <f ca="1">Данные!W35</f>
        <v>13</v>
      </c>
      <c r="X35" s="55" t="str">
        <f ca="1">Данные!X35</f>
        <v>1 группа</v>
      </c>
      <c r="Y35" s="55" t="str">
        <f ca="1">Данные!Y35</f>
        <v>1 подгруппа</v>
      </c>
      <c r="Z35" s="55">
        <f>Данные!Z35</f>
        <v>0</v>
      </c>
      <c r="AA35" s="55" t="str">
        <f>Данные!AA35</f>
        <v>осн</v>
      </c>
      <c r="AB35"/>
      <c r="BF35"/>
      <c r="BG35"/>
      <c r="BH35"/>
    </row>
    <row r="36" spans="1:60" s="6" customFormat="1" ht="25.5" x14ac:dyDescent="0.25">
      <c r="A36" s="57">
        <f>Данные!A36</f>
        <v>4848</v>
      </c>
      <c r="B36" s="54">
        <f>Данные!B36</f>
        <v>2015</v>
      </c>
      <c r="C36" s="55" t="str">
        <f>Данные!C36</f>
        <v>компьютерных технологий и электронного обучения</v>
      </c>
      <c r="D36" s="55" t="str">
        <f>Данные!D36</f>
        <v>Государев Илья Борисович</v>
      </c>
      <c r="E36" s="55" t="str">
        <f>Данные!E36</f>
        <v>кандидат педагогических наук</v>
      </c>
      <c r="F36" s="55" t="str">
        <f>Данные!F36</f>
        <v>доцент</v>
      </c>
      <c r="G36" s="56">
        <f>Данные!G36</f>
        <v>1</v>
      </c>
      <c r="H36" s="57">
        <f>Данные!H36</f>
        <v>14014</v>
      </c>
      <c r="I36" s="55" t="str">
        <f>Данные!I36</f>
        <v>Модуль "Дискретные структуры". Дискретная математика</v>
      </c>
      <c r="J36" s="57">
        <f>Данные!J36</f>
        <v>17</v>
      </c>
      <c r="K36" s="57">
        <f>Данные!K36</f>
        <v>17</v>
      </c>
      <c r="L36" s="57">
        <f>Данные!L36</f>
        <v>0</v>
      </c>
      <c r="M36" s="73">
        <f t="shared" si="0"/>
        <v>3.4000000000000004</v>
      </c>
      <c r="N36" s="74">
        <f t="shared" ca="1" si="1"/>
        <v>6.29</v>
      </c>
      <c r="O36" s="74">
        <f t="shared" ca="1" si="2"/>
        <v>3.25</v>
      </c>
      <c r="P36" s="74">
        <f t="shared" ca="1" si="3"/>
        <v>3.25</v>
      </c>
      <c r="Q36" s="59">
        <f>Данные!Q36</f>
        <v>0</v>
      </c>
      <c r="R36" s="59">
        <f>Данные!R36</f>
        <v>0</v>
      </c>
      <c r="S36" s="59">
        <f>Данные!S36</f>
        <v>0</v>
      </c>
      <c r="T36" s="66">
        <f>Данные!T36</f>
        <v>0</v>
      </c>
      <c r="U36" s="57">
        <f>Данные!U36</f>
        <v>0</v>
      </c>
      <c r="V36" s="57">
        <f>Данные!V36</f>
        <v>0</v>
      </c>
      <c r="W36" s="57">
        <f ca="1">Данные!W36</f>
        <v>13</v>
      </c>
      <c r="X36" s="55" t="str">
        <f ca="1">Данные!X36</f>
        <v>1 группа</v>
      </c>
      <c r="Y36" s="55" t="str">
        <f ca="1">Данные!Y36</f>
        <v>1 подгруппа</v>
      </c>
      <c r="Z36" s="55">
        <f>Данные!Z36</f>
        <v>0</v>
      </c>
      <c r="AA36" s="55" t="str">
        <f>Данные!AA36</f>
        <v>осн</v>
      </c>
      <c r="AB36"/>
      <c r="BF36"/>
      <c r="BG36"/>
      <c r="BH36"/>
    </row>
    <row r="37" spans="1:60" s="6" customFormat="1" ht="25.5" x14ac:dyDescent="0.25">
      <c r="A37" s="57">
        <f>Данные!A37</f>
        <v>4848</v>
      </c>
      <c r="B37" s="54">
        <f>Данные!B37</f>
        <v>2015</v>
      </c>
      <c r="C37" s="55" t="str">
        <f>Данные!C37</f>
        <v>компьютерных технологий и электронного обучения</v>
      </c>
      <c r="D37" s="55" t="str">
        <f>Данные!D37</f>
        <v>Государев Илья Борисович</v>
      </c>
      <c r="E37" s="55" t="str">
        <f>Данные!E37</f>
        <v>кандидат педагогических наук</v>
      </c>
      <c r="F37" s="55" t="str">
        <f>Данные!F37</f>
        <v>доцент</v>
      </c>
      <c r="G37" s="56">
        <f>Данные!G37</f>
        <v>1</v>
      </c>
      <c r="H37" s="57">
        <f>Данные!H37</f>
        <v>14014</v>
      </c>
      <c r="I37" s="55" t="str">
        <f>Данные!I37</f>
        <v>Модуль "Дискретные структуры". Алгоритмы и анализ сложности</v>
      </c>
      <c r="J37" s="57">
        <f>Данные!J37</f>
        <v>9</v>
      </c>
      <c r="K37" s="57">
        <f>Данные!K37</f>
        <v>9</v>
      </c>
      <c r="L37" s="57">
        <f>Данные!L37</f>
        <v>0</v>
      </c>
      <c r="M37" s="73">
        <f t="shared" si="0"/>
        <v>1.8</v>
      </c>
      <c r="N37" s="74">
        <f t="shared" ca="1" si="1"/>
        <v>6.29</v>
      </c>
      <c r="O37" s="74">
        <f t="shared" ca="1" si="2"/>
        <v>3.25</v>
      </c>
      <c r="P37" s="74">
        <f t="shared" ca="1" si="3"/>
        <v>3.25</v>
      </c>
      <c r="Q37" s="59">
        <f>Данные!Q37</f>
        <v>0</v>
      </c>
      <c r="R37" s="59">
        <f>Данные!R37</f>
        <v>0</v>
      </c>
      <c r="S37" s="59">
        <f>Данные!S37</f>
        <v>0</v>
      </c>
      <c r="T37" s="66">
        <f>Данные!T37</f>
        <v>0</v>
      </c>
      <c r="U37" s="57">
        <f>Данные!U37</f>
        <v>0</v>
      </c>
      <c r="V37" s="57">
        <f>Данные!V37</f>
        <v>0</v>
      </c>
      <c r="W37" s="57">
        <f ca="1">Данные!W37</f>
        <v>13</v>
      </c>
      <c r="X37" s="55" t="str">
        <f ca="1">Данные!X37</f>
        <v>1 группа</v>
      </c>
      <c r="Y37" s="55" t="str">
        <f ca="1">Данные!Y37</f>
        <v>1 подгруппа</v>
      </c>
      <c r="Z37" s="55">
        <f>Данные!Z37</f>
        <v>0</v>
      </c>
      <c r="AA37" s="55" t="str">
        <f>Данные!AA37</f>
        <v>осн</v>
      </c>
      <c r="AB37"/>
      <c r="BF37"/>
      <c r="BG37"/>
      <c r="BH37"/>
    </row>
    <row r="38" spans="1:60" s="6" customFormat="1" ht="25.5" x14ac:dyDescent="0.25">
      <c r="A38" s="57">
        <f>Данные!A38</f>
        <v>4848</v>
      </c>
      <c r="B38" s="54">
        <f>Данные!B38</f>
        <v>2015</v>
      </c>
      <c r="C38" s="55" t="str">
        <f>Данные!C38</f>
        <v>компьютерных технологий и электронного обучения</v>
      </c>
      <c r="D38" s="55" t="str">
        <f>Данные!D38</f>
        <v>Ильина Татьяна Сергеевна</v>
      </c>
      <c r="E38" s="55" t="str">
        <f>Данные!E38</f>
        <v>нет</v>
      </c>
      <c r="F38" s="55" t="str">
        <f>Данные!F38</f>
        <v>старший преподаватель</v>
      </c>
      <c r="G38" s="56">
        <f>Данные!G38</f>
        <v>1</v>
      </c>
      <c r="H38" s="57">
        <f>Данные!H38</f>
        <v>14014</v>
      </c>
      <c r="I38" s="55" t="str">
        <f>Данные!I38</f>
        <v>Математика</v>
      </c>
      <c r="J38" s="57">
        <f>Данные!J38</f>
        <v>54</v>
      </c>
      <c r="K38" s="57">
        <f>Данные!K38</f>
        <v>54</v>
      </c>
      <c r="L38" s="57">
        <f>Данные!L38</f>
        <v>0</v>
      </c>
      <c r="M38" s="73">
        <f t="shared" si="0"/>
        <v>10.8</v>
      </c>
      <c r="N38" s="74">
        <f t="shared" ca="1" si="1"/>
        <v>6.29</v>
      </c>
      <c r="O38" s="74">
        <f t="shared" ca="1" si="2"/>
        <v>3.25</v>
      </c>
      <c r="P38" s="74">
        <f t="shared" ca="1" si="3"/>
        <v>3.25</v>
      </c>
      <c r="Q38" s="59">
        <f>Данные!Q38</f>
        <v>0</v>
      </c>
      <c r="R38" s="59">
        <f>Данные!R38</f>
        <v>0</v>
      </c>
      <c r="S38" s="59">
        <f>Данные!S38</f>
        <v>0</v>
      </c>
      <c r="T38" s="66">
        <f>Данные!T38</f>
        <v>0</v>
      </c>
      <c r="U38" s="57">
        <f>Данные!U38</f>
        <v>0</v>
      </c>
      <c r="V38" s="57">
        <f>Данные!V38</f>
        <v>0</v>
      </c>
      <c r="W38" s="57">
        <f ca="1">Данные!W38</f>
        <v>13</v>
      </c>
      <c r="X38" s="55" t="str">
        <f ca="1">Данные!X38</f>
        <v>1 группа</v>
      </c>
      <c r="Y38" s="55" t="str">
        <f ca="1">Данные!Y38</f>
        <v>1 подгруппа</v>
      </c>
      <c r="Z38" s="55">
        <f>Данные!Z38</f>
        <v>0</v>
      </c>
      <c r="AA38" s="55" t="str">
        <f>Данные!AA38</f>
        <v>осн</v>
      </c>
      <c r="AB38"/>
      <c r="BF38"/>
      <c r="BG38"/>
      <c r="BH38"/>
    </row>
    <row r="39" spans="1:60" s="6" customFormat="1" ht="25.5" x14ac:dyDescent="0.25">
      <c r="A39" s="57">
        <f>Данные!A39</f>
        <v>4848</v>
      </c>
      <c r="B39" s="54">
        <f>Данные!B39</f>
        <v>2015</v>
      </c>
      <c r="C39" s="55" t="str">
        <f>Данные!C39</f>
        <v>компьютерных технологий и электронного обучения</v>
      </c>
      <c r="D39" s="55" t="str">
        <f>Данные!D39</f>
        <v>Ильина Татьяна Сергеевна</v>
      </c>
      <c r="E39" s="55" t="str">
        <f>Данные!E39</f>
        <v>нет</v>
      </c>
      <c r="F39" s="55" t="str">
        <f>Данные!F39</f>
        <v>старший преподаватель</v>
      </c>
      <c r="G39" s="56">
        <f>Данные!G39</f>
        <v>1</v>
      </c>
      <c r="H39" s="57">
        <f>Данные!H39</f>
        <v>14014</v>
      </c>
      <c r="I39" s="55" t="str">
        <f>Данные!I39</f>
        <v>Модуль "ИТ в математике и физике". Информационные технологии в математике</v>
      </c>
      <c r="J39" s="57">
        <f>Данные!J39</f>
        <v>0</v>
      </c>
      <c r="K39" s="57">
        <f>Данные!K39</f>
        <v>0</v>
      </c>
      <c r="L39" s="57">
        <f>Данные!L39</f>
        <v>36</v>
      </c>
      <c r="M39" s="73">
        <f t="shared" si="0"/>
        <v>3.6</v>
      </c>
      <c r="N39" s="74">
        <f t="shared" ca="1" si="1"/>
        <v>6.29</v>
      </c>
      <c r="O39" s="74">
        <f t="shared" ca="1" si="2"/>
        <v>3.25</v>
      </c>
      <c r="P39" s="74">
        <f t="shared" ca="1" si="3"/>
        <v>3.25</v>
      </c>
      <c r="Q39" s="59">
        <f>Данные!Q39</f>
        <v>0</v>
      </c>
      <c r="R39" s="59">
        <f>Данные!R39</f>
        <v>0</v>
      </c>
      <c r="S39" s="59">
        <f>Данные!S39</f>
        <v>0</v>
      </c>
      <c r="T39" s="66">
        <f>Данные!T39</f>
        <v>0</v>
      </c>
      <c r="U39" s="57">
        <f>Данные!U39</f>
        <v>0</v>
      </c>
      <c r="V39" s="57">
        <f>Данные!V39</f>
        <v>0</v>
      </c>
      <c r="W39" s="57">
        <f ca="1">Данные!W39</f>
        <v>13</v>
      </c>
      <c r="X39" s="55" t="str">
        <f ca="1">Данные!X39</f>
        <v>1 группа</v>
      </c>
      <c r="Y39" s="55" t="str">
        <f ca="1">Данные!Y39</f>
        <v>1 подгруппа</v>
      </c>
      <c r="Z39" s="55">
        <f>Данные!Z39</f>
        <v>0</v>
      </c>
      <c r="AA39" s="55" t="str">
        <f>Данные!AA39</f>
        <v>осн</v>
      </c>
      <c r="AB39"/>
      <c r="BF39"/>
      <c r="BG39"/>
      <c r="BH39"/>
    </row>
    <row r="40" spans="1:60" s="6" customFormat="1" ht="25.5" x14ac:dyDescent="0.25">
      <c r="A40" s="57">
        <f>Данные!A40</f>
        <v>4848</v>
      </c>
      <c r="B40" s="54">
        <f>Данные!B40</f>
        <v>2016</v>
      </c>
      <c r="C40" s="55" t="str">
        <f>Данные!C40</f>
        <v>компьютерных технологий и электронного обучения</v>
      </c>
      <c r="D40" s="55" t="str">
        <f>Данные!D40</f>
        <v>Абрамян Геннадий Владимирович</v>
      </c>
      <c r="E40" s="55" t="str">
        <f>Данные!E40</f>
        <v>доктор педагогических наук</v>
      </c>
      <c r="F40" s="55" t="str">
        <f>Данные!F40</f>
        <v>профессор</v>
      </c>
      <c r="G40" s="56">
        <f>Данные!G40</f>
        <v>1</v>
      </c>
      <c r="H40" s="57">
        <f>Данные!H40</f>
        <v>15377</v>
      </c>
      <c r="I40" s="55" t="str">
        <f>Данные!I40</f>
        <v>Базы данных</v>
      </c>
      <c r="J40" s="57">
        <f>Данные!J40</f>
        <v>36</v>
      </c>
      <c r="K40" s="57">
        <f>Данные!K40</f>
        <v>12</v>
      </c>
      <c r="L40" s="57">
        <f>Данные!L40</f>
        <v>26</v>
      </c>
      <c r="M40" s="73">
        <f t="shared" si="0"/>
        <v>7.4</v>
      </c>
      <c r="N40" s="74">
        <f t="shared" ca="1" si="1"/>
        <v>6.29</v>
      </c>
      <c r="O40" s="74">
        <f t="shared" ca="1" si="2"/>
        <v>3.25</v>
      </c>
      <c r="P40" s="74">
        <f t="shared" ca="1" si="3"/>
        <v>3.25</v>
      </c>
      <c r="Q40" s="60">
        <f>Данные!Q40</f>
        <v>0</v>
      </c>
      <c r="R40" s="60">
        <f>Данные!R40</f>
        <v>0</v>
      </c>
      <c r="S40" s="60">
        <f>Данные!S40</f>
        <v>0</v>
      </c>
      <c r="T40" s="66">
        <f>Данные!T40</f>
        <v>0</v>
      </c>
      <c r="U40" s="57">
        <f>Данные!U40</f>
        <v>0</v>
      </c>
      <c r="V40" s="57">
        <f>Данные!V40</f>
        <v>0</v>
      </c>
      <c r="W40" s="57">
        <f ca="1">Данные!W40</f>
        <v>13</v>
      </c>
      <c r="X40" s="55" t="str">
        <f ca="1">Данные!X40</f>
        <v>1 группа</v>
      </c>
      <c r="Y40" s="55" t="str">
        <f ca="1">Данные!Y40</f>
        <v>1 подгруппа</v>
      </c>
      <c r="Z40" s="55">
        <f>Данные!Z40</f>
        <v>0</v>
      </c>
      <c r="AA40" s="55" t="str">
        <f>Данные!AA40</f>
        <v>осн</v>
      </c>
      <c r="AB40"/>
      <c r="BF40"/>
      <c r="BG40"/>
      <c r="BH40"/>
    </row>
    <row r="41" spans="1:60" s="6" customFormat="1" ht="25.5" x14ac:dyDescent="0.25">
      <c r="A41" s="57">
        <f>Данные!A41</f>
        <v>4848</v>
      </c>
      <c r="B41" s="54">
        <f>Данные!B41</f>
        <v>2016</v>
      </c>
      <c r="C41" s="55" t="str">
        <f>Данные!C41</f>
        <v>компьютерных технологий и электронного обучения</v>
      </c>
      <c r="D41" s="55" t="str">
        <f>Данные!D41</f>
        <v>Абрамян Геннадий Владимирович</v>
      </c>
      <c r="E41" s="55" t="str">
        <f>Данные!E41</f>
        <v>доктор педагогических наук</v>
      </c>
      <c r="F41" s="55" t="str">
        <f>Данные!F41</f>
        <v>профессор</v>
      </c>
      <c r="G41" s="56">
        <f>Данные!G41</f>
        <v>1</v>
      </c>
      <c r="H41" s="57">
        <f>Данные!H41</f>
        <v>15377</v>
      </c>
      <c r="I41" s="55" t="str">
        <f>Данные!I41</f>
        <v>Операционные системы</v>
      </c>
      <c r="J41" s="57">
        <f>Данные!J41</f>
        <v>4</v>
      </c>
      <c r="K41" s="57">
        <f>Данные!K41</f>
        <v>14</v>
      </c>
      <c r="L41" s="57">
        <f>Данные!L41</f>
        <v>14</v>
      </c>
      <c r="M41" s="73">
        <f t="shared" si="0"/>
        <v>3.2</v>
      </c>
      <c r="N41" s="74">
        <f t="shared" ca="1" si="1"/>
        <v>6.29</v>
      </c>
      <c r="O41" s="74">
        <f t="shared" ca="1" si="2"/>
        <v>3.25</v>
      </c>
      <c r="P41" s="74">
        <f t="shared" ca="1" si="3"/>
        <v>3.25</v>
      </c>
      <c r="Q41" s="60">
        <f>Данные!Q41</f>
        <v>0</v>
      </c>
      <c r="R41" s="60">
        <f>Данные!R41</f>
        <v>0</v>
      </c>
      <c r="S41" s="60">
        <f>Данные!S41</f>
        <v>0</v>
      </c>
      <c r="T41" s="66">
        <f>Данные!T41</f>
        <v>0</v>
      </c>
      <c r="U41" s="57">
        <f>Данные!U41</f>
        <v>0</v>
      </c>
      <c r="V41" s="57">
        <f>Данные!V41</f>
        <v>0</v>
      </c>
      <c r="W41" s="57">
        <f ca="1">Данные!W41</f>
        <v>13</v>
      </c>
      <c r="X41" s="55" t="str">
        <f ca="1">Данные!X41</f>
        <v>1 группа</v>
      </c>
      <c r="Y41" s="55" t="str">
        <f ca="1">Данные!Y41</f>
        <v>1 подгруппа</v>
      </c>
      <c r="Z41" s="55">
        <f>Данные!Z41</f>
        <v>0</v>
      </c>
      <c r="AA41" s="55" t="str">
        <f>Данные!AA41</f>
        <v>осн</v>
      </c>
      <c r="AB41"/>
      <c r="BF41"/>
      <c r="BG41"/>
      <c r="BH41"/>
    </row>
    <row r="42" spans="1:60" s="6" customFormat="1" ht="25.5" x14ac:dyDescent="0.25">
      <c r="A42" s="57">
        <f>Данные!A42</f>
        <v>4848</v>
      </c>
      <c r="B42" s="54">
        <f>Данные!B42</f>
        <v>2016</v>
      </c>
      <c r="C42" s="55" t="str">
        <f>Данные!C42</f>
        <v>компьютерных технологий и электронного обучения</v>
      </c>
      <c r="D42" s="55" t="str">
        <f>Данные!D42</f>
        <v>Абрамян Геннадий Владимирович</v>
      </c>
      <c r="E42" s="55" t="str">
        <f>Данные!E42</f>
        <v>доктор педагогических наук</v>
      </c>
      <c r="F42" s="55" t="str">
        <f>Данные!F42</f>
        <v>профессор</v>
      </c>
      <c r="G42" s="56">
        <f>Данные!G42</f>
        <v>1</v>
      </c>
      <c r="H42" s="57">
        <f>Данные!H42</f>
        <v>15377</v>
      </c>
      <c r="I42" s="55" t="str">
        <f>Данные!I42</f>
        <v>Программирование</v>
      </c>
      <c r="J42" s="57">
        <f>Данные!J42</f>
        <v>34</v>
      </c>
      <c r="K42" s="57">
        <f>Данные!K42</f>
        <v>0</v>
      </c>
      <c r="L42" s="57">
        <f>Данные!L42</f>
        <v>0</v>
      </c>
      <c r="M42" s="73">
        <f t="shared" si="0"/>
        <v>3.4000000000000004</v>
      </c>
      <c r="N42" s="74">
        <f t="shared" ca="1" si="1"/>
        <v>6.29</v>
      </c>
      <c r="O42" s="74">
        <f t="shared" ca="1" si="2"/>
        <v>3.25</v>
      </c>
      <c r="P42" s="74">
        <f t="shared" ca="1" si="3"/>
        <v>3.25</v>
      </c>
      <c r="Q42" s="60">
        <f>Данные!Q42</f>
        <v>0</v>
      </c>
      <c r="R42" s="60">
        <f>Данные!R42</f>
        <v>0</v>
      </c>
      <c r="S42" s="60">
        <f>Данные!S42</f>
        <v>0</v>
      </c>
      <c r="T42" s="66">
        <f>Данные!T42</f>
        <v>0</v>
      </c>
      <c r="U42" s="57">
        <f>Данные!U42</f>
        <v>0</v>
      </c>
      <c r="V42" s="57">
        <f>Данные!V42</f>
        <v>0</v>
      </c>
      <c r="W42" s="57">
        <f ca="1">Данные!W42</f>
        <v>13</v>
      </c>
      <c r="X42" s="55" t="str">
        <f ca="1">Данные!X42</f>
        <v>1 группа</v>
      </c>
      <c r="Y42" s="55" t="str">
        <f ca="1">Данные!Y42</f>
        <v>1 подгруппа</v>
      </c>
      <c r="Z42" s="55">
        <f>Данные!Z42</f>
        <v>0</v>
      </c>
      <c r="AA42" s="55">
        <f>Данные!AA42</f>
        <v>0</v>
      </c>
      <c r="AB42"/>
      <c r="BF42"/>
      <c r="BG42"/>
      <c r="BH42"/>
    </row>
    <row r="43" spans="1:60" s="6" customFormat="1" ht="38.25" x14ac:dyDescent="0.25">
      <c r="A43" s="57">
        <f>Данные!A43</f>
        <v>4848</v>
      </c>
      <c r="B43" s="54">
        <f>Данные!B43</f>
        <v>2016</v>
      </c>
      <c r="C43" s="55" t="str">
        <f>Данные!C43</f>
        <v>компьютерных технологий и электронного обучения</v>
      </c>
      <c r="D43" s="55" t="str">
        <f>Данные!D43</f>
        <v>Авксентьева Елена Юрьевна</v>
      </c>
      <c r="E43" s="55" t="str">
        <f>Данные!E43</f>
        <v>кандидат педагогических наук</v>
      </c>
      <c r="F43" s="55" t="str">
        <f>Данные!F43</f>
        <v>доцент</v>
      </c>
      <c r="G43" s="56">
        <f>Данные!G43</f>
        <v>1</v>
      </c>
      <c r="H43" s="57">
        <f>Данные!H43</f>
        <v>15377</v>
      </c>
      <c r="I43" s="55" t="str">
        <f>Данные!I43</f>
        <v>Модуль "Технологии и методы вычислений". Информационные технологии в решении задач оптимизации</v>
      </c>
      <c r="J43" s="57">
        <f>Данные!J43</f>
        <v>18</v>
      </c>
      <c r="K43" s="57">
        <f>Данные!K43</f>
        <v>0</v>
      </c>
      <c r="L43" s="57">
        <f>Данные!L43</f>
        <v>18</v>
      </c>
      <c r="M43" s="73">
        <f t="shared" si="0"/>
        <v>3.6</v>
      </c>
      <c r="N43" s="74">
        <f t="shared" ca="1" si="1"/>
        <v>6.29</v>
      </c>
      <c r="O43" s="74">
        <f t="shared" ca="1" si="2"/>
        <v>3.25</v>
      </c>
      <c r="P43" s="74">
        <f t="shared" ca="1" si="3"/>
        <v>3.25</v>
      </c>
      <c r="Q43" s="60">
        <f>Данные!Q43</f>
        <v>0</v>
      </c>
      <c r="R43" s="60">
        <f>Данные!R43</f>
        <v>0</v>
      </c>
      <c r="S43" s="60">
        <f>Данные!S43</f>
        <v>0</v>
      </c>
      <c r="T43" s="66">
        <f>Данные!T43</f>
        <v>0</v>
      </c>
      <c r="U43" s="57">
        <f>Данные!U43</f>
        <v>0</v>
      </c>
      <c r="V43" s="57">
        <f>Данные!V43</f>
        <v>0</v>
      </c>
      <c r="W43" s="57">
        <f ca="1">Данные!W43</f>
        <v>13</v>
      </c>
      <c r="X43" s="55" t="str">
        <f ca="1">Данные!X43</f>
        <v>1 группа</v>
      </c>
      <c r="Y43" s="55" t="str">
        <f ca="1">Данные!Y43</f>
        <v>1 подгруппа</v>
      </c>
      <c r="Z43" s="55">
        <f>Данные!Z43</f>
        <v>0</v>
      </c>
      <c r="AA43" s="55" t="str">
        <f>Данные!AA43</f>
        <v>осн</v>
      </c>
      <c r="AB43"/>
      <c r="BF43"/>
      <c r="BG43"/>
      <c r="BH43"/>
    </row>
    <row r="44" spans="1:60" s="6" customFormat="1" ht="25.5" x14ac:dyDescent="0.25">
      <c r="A44" s="57">
        <f>Данные!A44</f>
        <v>4848</v>
      </c>
      <c r="B44" s="54">
        <f>Данные!B44</f>
        <v>2016</v>
      </c>
      <c r="C44" s="55" t="str">
        <f>Данные!C44</f>
        <v>компьютерных технологий и электронного обучения</v>
      </c>
      <c r="D44" s="55" t="str">
        <f>Данные!D44</f>
        <v>Власова Елена Зотиковна</v>
      </c>
      <c r="E44" s="55" t="str">
        <f>Данные!E44</f>
        <v>доктор педагогических наук</v>
      </c>
      <c r="F44" s="55" t="str">
        <f>Данные!F44</f>
        <v>заведующий кафедрой</v>
      </c>
      <c r="G44" s="56">
        <f>Данные!G44</f>
        <v>1</v>
      </c>
      <c r="H44" s="57">
        <f>Данные!H44</f>
        <v>15377</v>
      </c>
      <c r="I44" s="55" t="str">
        <f>Данные!I44</f>
        <v>Модуль "Технологии и методы вычислений"</v>
      </c>
      <c r="J44" s="57">
        <f>Данные!J44</f>
        <v>0</v>
      </c>
      <c r="K44" s="57">
        <f>Данные!K44</f>
        <v>0</v>
      </c>
      <c r="L44" s="57">
        <f>Данные!L44</f>
        <v>0</v>
      </c>
      <c r="M44" s="73">
        <f t="shared" si="0"/>
        <v>0</v>
      </c>
      <c r="N44" s="74">
        <f t="shared" ca="1" si="1"/>
        <v>6.29</v>
      </c>
      <c r="O44" s="74">
        <f t="shared" ca="1" si="2"/>
        <v>3.25</v>
      </c>
      <c r="P44" s="74">
        <f t="shared" ca="1" si="3"/>
        <v>3.25</v>
      </c>
      <c r="Q44" s="60">
        <f>Данные!Q44</f>
        <v>0</v>
      </c>
      <c r="R44" s="60">
        <f>Данные!R44</f>
        <v>0</v>
      </c>
      <c r="S44" s="60">
        <f>Данные!S44</f>
        <v>0</v>
      </c>
      <c r="T44" s="66">
        <f>Данные!T44</f>
        <v>0</v>
      </c>
      <c r="U44" s="57">
        <f>Данные!U44</f>
        <v>0</v>
      </c>
      <c r="V44" s="57">
        <f>Данные!V44</f>
        <v>0</v>
      </c>
      <c r="W44" s="57">
        <f ca="1">Данные!W44</f>
        <v>13</v>
      </c>
      <c r="X44" s="55" t="str">
        <f ca="1">Данные!X44</f>
        <v>1 группа</v>
      </c>
      <c r="Y44" s="55" t="str">
        <f ca="1">Данные!Y44</f>
        <v>1 подгруппа</v>
      </c>
      <c r="Z44" s="55">
        <f>Данные!Z44</f>
        <v>0</v>
      </c>
      <c r="AA44" s="55" t="str">
        <f>Данные!AA44</f>
        <v>осн</v>
      </c>
      <c r="AB44"/>
      <c r="BF44"/>
      <c r="BG44"/>
      <c r="BH44"/>
    </row>
    <row r="45" spans="1:60" s="6" customFormat="1" ht="25.5" x14ac:dyDescent="0.25">
      <c r="A45" s="57">
        <f>Данные!A45</f>
        <v>4848</v>
      </c>
      <c r="B45" s="54">
        <f>Данные!B45</f>
        <v>2016</v>
      </c>
      <c r="C45" s="55" t="str">
        <f>Данные!C45</f>
        <v>компьютерных технологий и электронного обучения</v>
      </c>
      <c r="D45" s="55" t="str">
        <f>Данные!D45</f>
        <v>Власова Елена Зотиковна</v>
      </c>
      <c r="E45" s="55" t="str">
        <f>Данные!E45</f>
        <v>доктор педагогических наук</v>
      </c>
      <c r="F45" s="55" t="str">
        <f>Данные!F45</f>
        <v>заведующий кафедрой</v>
      </c>
      <c r="G45" s="56">
        <f>Данные!G45</f>
        <v>1</v>
      </c>
      <c r="H45" s="57">
        <f>Данные!H45</f>
        <v>15377</v>
      </c>
      <c r="I45" s="55" t="str">
        <f>Данные!I45</f>
        <v>Модуль "Технологии и методы вычислений". Анализ данных</v>
      </c>
      <c r="J45" s="57">
        <f>Данные!J45</f>
        <v>17</v>
      </c>
      <c r="K45" s="57">
        <f>Данные!K45</f>
        <v>0</v>
      </c>
      <c r="L45" s="57">
        <f>Данные!L45</f>
        <v>0</v>
      </c>
      <c r="M45" s="73">
        <f t="shared" si="0"/>
        <v>1.7000000000000002</v>
      </c>
      <c r="N45" s="74">
        <f t="shared" ca="1" si="1"/>
        <v>6.29</v>
      </c>
      <c r="O45" s="74">
        <f t="shared" ca="1" si="2"/>
        <v>3.25</v>
      </c>
      <c r="P45" s="74">
        <f t="shared" ca="1" si="3"/>
        <v>3.25</v>
      </c>
      <c r="Q45" s="60">
        <f>Данные!Q45</f>
        <v>0</v>
      </c>
      <c r="R45" s="60">
        <f>Данные!R45</f>
        <v>0</v>
      </c>
      <c r="S45" s="60">
        <f>Данные!S45</f>
        <v>0</v>
      </c>
      <c r="T45" s="66">
        <f>Данные!T45</f>
        <v>0</v>
      </c>
      <c r="U45" s="57">
        <f>Данные!U45</f>
        <v>0</v>
      </c>
      <c r="V45" s="57">
        <f>Данные!V45</f>
        <v>0</v>
      </c>
      <c r="W45" s="57">
        <f ca="1">Данные!W45</f>
        <v>13</v>
      </c>
      <c r="X45" s="55" t="str">
        <f ca="1">Данные!X45</f>
        <v>1 группа</v>
      </c>
      <c r="Y45" s="55" t="str">
        <f ca="1">Данные!Y45</f>
        <v>1 подгруппа</v>
      </c>
      <c r="Z45" s="55">
        <f>Данные!Z45</f>
        <v>0</v>
      </c>
      <c r="AA45" s="55" t="str">
        <f>Данные!AA45</f>
        <v>осн</v>
      </c>
      <c r="AB45"/>
      <c r="BF45"/>
      <c r="BG45"/>
      <c r="BH45"/>
    </row>
    <row r="46" spans="1:60" s="6" customFormat="1" ht="25.5" x14ac:dyDescent="0.25">
      <c r="A46" s="57">
        <f>Данные!A46</f>
        <v>4848</v>
      </c>
      <c r="B46" s="54">
        <f>Данные!B46</f>
        <v>2016</v>
      </c>
      <c r="C46" s="55" t="str">
        <f>Данные!C46</f>
        <v>компьютерных технологий и электронного обучения</v>
      </c>
      <c r="D46" s="55" t="str">
        <f>Данные!D46</f>
        <v>Власова Елена Зотиковна</v>
      </c>
      <c r="E46" s="55" t="str">
        <f>Данные!E46</f>
        <v>доктор педагогических наук</v>
      </c>
      <c r="F46" s="55" t="str">
        <f>Данные!F46</f>
        <v>заведующий кафедрой</v>
      </c>
      <c r="G46" s="56">
        <f>Данные!G46</f>
        <v>1</v>
      </c>
      <c r="H46" s="57">
        <f>Данные!H46</f>
        <v>15377</v>
      </c>
      <c r="I46" s="55" t="str">
        <f>Данные!I46</f>
        <v>Модуль "Технологии и методы вычислений". Вычислительная математика</v>
      </c>
      <c r="J46" s="57">
        <f>Данные!J46</f>
        <v>17</v>
      </c>
      <c r="K46" s="57">
        <f>Данные!K46</f>
        <v>0</v>
      </c>
      <c r="L46" s="57">
        <f>Данные!L46</f>
        <v>0</v>
      </c>
      <c r="M46" s="73">
        <f t="shared" si="0"/>
        <v>1.7000000000000002</v>
      </c>
      <c r="N46" s="74">
        <f t="shared" ca="1" si="1"/>
        <v>6.29</v>
      </c>
      <c r="O46" s="74">
        <f t="shared" ca="1" si="2"/>
        <v>3.25</v>
      </c>
      <c r="P46" s="74">
        <f t="shared" ca="1" si="3"/>
        <v>3.25</v>
      </c>
      <c r="Q46" s="60">
        <f>Данные!Q46</f>
        <v>0</v>
      </c>
      <c r="R46" s="60">
        <f>Данные!R46</f>
        <v>0</v>
      </c>
      <c r="S46" s="60">
        <f>Данные!S46</f>
        <v>0</v>
      </c>
      <c r="T46" s="66">
        <f>Данные!T46</f>
        <v>0</v>
      </c>
      <c r="U46" s="57">
        <f>Данные!U46</f>
        <v>0</v>
      </c>
      <c r="V46" s="57">
        <f>Данные!V46</f>
        <v>0</v>
      </c>
      <c r="W46" s="57">
        <f ca="1">Данные!W46</f>
        <v>13</v>
      </c>
      <c r="X46" s="55" t="str">
        <f ca="1">Данные!X46</f>
        <v>1 группа</v>
      </c>
      <c r="Y46" s="55" t="str">
        <f ca="1">Данные!Y46</f>
        <v>1 подгруппа</v>
      </c>
      <c r="Z46" s="55">
        <f>Данные!Z46</f>
        <v>0</v>
      </c>
      <c r="AA46" s="55" t="str">
        <f>Данные!AA46</f>
        <v>осн</v>
      </c>
      <c r="AB46"/>
      <c r="BF46"/>
      <c r="BG46"/>
      <c r="BH46"/>
    </row>
    <row r="47" spans="1:60" s="6" customFormat="1" ht="25.5" x14ac:dyDescent="0.25">
      <c r="A47" s="57">
        <f>Данные!A47</f>
        <v>4848</v>
      </c>
      <c r="B47" s="54">
        <f>Данные!B47</f>
        <v>2016</v>
      </c>
      <c r="C47" s="55" t="str">
        <f>Данные!C47</f>
        <v>компьютерных технологий и электронного обучения</v>
      </c>
      <c r="D47" s="55" t="str">
        <f>Данные!D47</f>
        <v>Власова Елена Зотиковна</v>
      </c>
      <c r="E47" s="55" t="str">
        <f>Данные!E47</f>
        <v>доктор педагогических наук</v>
      </c>
      <c r="F47" s="55" t="str">
        <f>Данные!F47</f>
        <v>заведующий кафедрой</v>
      </c>
      <c r="G47" s="56">
        <f>Данные!G47</f>
        <v>1</v>
      </c>
      <c r="H47" s="57">
        <f>Данные!H47</f>
        <v>15377</v>
      </c>
      <c r="I47" s="55" t="str">
        <f>Данные!I47</f>
        <v>Модуль "Технологии и методы вычислений". Технологии компьютерного моделирования</v>
      </c>
      <c r="J47" s="57">
        <f>Данные!J47</f>
        <v>18</v>
      </c>
      <c r="K47" s="57">
        <f>Данные!K47</f>
        <v>0</v>
      </c>
      <c r="L47" s="57">
        <f>Данные!L47</f>
        <v>27</v>
      </c>
      <c r="M47" s="73">
        <f t="shared" si="0"/>
        <v>4.5</v>
      </c>
      <c r="N47" s="74">
        <f t="shared" ca="1" si="1"/>
        <v>6.29</v>
      </c>
      <c r="O47" s="74">
        <f t="shared" ca="1" si="2"/>
        <v>3.25</v>
      </c>
      <c r="P47" s="74">
        <f t="shared" ca="1" si="3"/>
        <v>3.25</v>
      </c>
      <c r="Q47" s="60">
        <f>Данные!Q47</f>
        <v>0</v>
      </c>
      <c r="R47" s="60">
        <f>Данные!R47</f>
        <v>0</v>
      </c>
      <c r="S47" s="60">
        <f>Данные!S47</f>
        <v>0</v>
      </c>
      <c r="T47" s="66">
        <f>Данные!T47</f>
        <v>0</v>
      </c>
      <c r="U47" s="57">
        <f>Данные!U47</f>
        <v>0</v>
      </c>
      <c r="V47" s="57">
        <f>Данные!V47</f>
        <v>0</v>
      </c>
      <c r="W47" s="57">
        <f ca="1">Данные!W47</f>
        <v>13</v>
      </c>
      <c r="X47" s="55" t="str">
        <f ca="1">Данные!X47</f>
        <v>1 группа</v>
      </c>
      <c r="Y47" s="55" t="str">
        <f ca="1">Данные!Y47</f>
        <v>1 подгруппа</v>
      </c>
      <c r="Z47" s="55">
        <f>Данные!Z47</f>
        <v>0</v>
      </c>
      <c r="AA47" s="55" t="str">
        <f>Данные!AA47</f>
        <v>осн</v>
      </c>
      <c r="AB47"/>
      <c r="BF47"/>
      <c r="BG47"/>
      <c r="BH47"/>
    </row>
    <row r="48" spans="1:60" s="6" customFormat="1" ht="25.5" x14ac:dyDescent="0.25">
      <c r="A48" s="57">
        <f>Данные!A48</f>
        <v>4848</v>
      </c>
      <c r="B48" s="54">
        <f>Данные!B48</f>
        <v>2016</v>
      </c>
      <c r="C48" s="55" t="str">
        <f>Данные!C48</f>
        <v>компьютерных технологий и электронного обучения</v>
      </c>
      <c r="D48" s="55" t="str">
        <f>Данные!D48</f>
        <v>Гончарова Светлана Викторовна</v>
      </c>
      <c r="E48" s="55" t="str">
        <f>Данные!E48</f>
        <v>кандидат педагогических наук</v>
      </c>
      <c r="F48" s="55" t="str">
        <f>Данные!F48</f>
        <v>доцент</v>
      </c>
      <c r="G48" s="56">
        <f>Данные!G48</f>
        <v>1</v>
      </c>
      <c r="H48" s="57">
        <f>Данные!H48</f>
        <v>15377</v>
      </c>
      <c r="I48" s="55" t="str">
        <f>Данные!I48</f>
        <v>Модуль "Технологии и методы вычислений"</v>
      </c>
      <c r="J48" s="57">
        <f>Данные!J48</f>
        <v>0</v>
      </c>
      <c r="K48" s="57">
        <f>Данные!K48</f>
        <v>0</v>
      </c>
      <c r="L48" s="57">
        <f>Данные!L48</f>
        <v>0</v>
      </c>
      <c r="M48" s="73">
        <f t="shared" si="0"/>
        <v>0</v>
      </c>
      <c r="N48" s="74">
        <f t="shared" ca="1" si="1"/>
        <v>6.29</v>
      </c>
      <c r="O48" s="74">
        <f t="shared" ca="1" si="2"/>
        <v>3.25</v>
      </c>
      <c r="P48" s="74">
        <f t="shared" ca="1" si="3"/>
        <v>3.25</v>
      </c>
      <c r="Q48" s="60">
        <f>Данные!Q48</f>
        <v>0</v>
      </c>
      <c r="R48" s="60">
        <f>Данные!R48</f>
        <v>0</v>
      </c>
      <c r="S48" s="60">
        <f>Данные!S48</f>
        <v>0</v>
      </c>
      <c r="T48" s="66">
        <f>Данные!T48</f>
        <v>0</v>
      </c>
      <c r="U48" s="57">
        <f>Данные!U48</f>
        <v>0</v>
      </c>
      <c r="V48" s="57">
        <f>Данные!V48</f>
        <v>0</v>
      </c>
      <c r="W48" s="57">
        <f ca="1">Данные!W48</f>
        <v>13</v>
      </c>
      <c r="X48" s="55" t="str">
        <f ca="1">Данные!X48</f>
        <v>1 группа</v>
      </c>
      <c r="Y48" s="55" t="str">
        <f ca="1">Данные!Y48</f>
        <v>1 подгруппа</v>
      </c>
      <c r="Z48" s="55">
        <f>Данные!Z48</f>
        <v>0</v>
      </c>
      <c r="AA48" s="55" t="str">
        <f>Данные!AA48</f>
        <v>осн</v>
      </c>
      <c r="AB48"/>
      <c r="BF48"/>
      <c r="BG48"/>
      <c r="BH48"/>
    </row>
    <row r="49" spans="1:60" s="6" customFormat="1" ht="25.5" x14ac:dyDescent="0.25">
      <c r="A49" s="57">
        <f>Данные!A49</f>
        <v>4848</v>
      </c>
      <c r="B49" s="54">
        <f>Данные!B49</f>
        <v>2016</v>
      </c>
      <c r="C49" s="55" t="str">
        <f>Данные!C49</f>
        <v>компьютерных технологий и электронного обучения</v>
      </c>
      <c r="D49" s="55" t="str">
        <f>Данные!D49</f>
        <v>Гончарова Светлана Викторовна</v>
      </c>
      <c r="E49" s="55" t="str">
        <f>Данные!E49</f>
        <v>кандидат педагогических наук</v>
      </c>
      <c r="F49" s="55" t="str">
        <f>Данные!F49</f>
        <v>доцент</v>
      </c>
      <c r="G49" s="56">
        <f>Данные!G49</f>
        <v>1</v>
      </c>
      <c r="H49" s="57">
        <f>Данные!H49</f>
        <v>15377</v>
      </c>
      <c r="I49" s="55" t="str">
        <f>Данные!I49</f>
        <v>Модуль "Технологии и методы вычислений". Анализ данных</v>
      </c>
      <c r="J49" s="57">
        <f>Данные!J49</f>
        <v>0</v>
      </c>
      <c r="K49" s="57">
        <f>Данные!K49</f>
        <v>0</v>
      </c>
      <c r="L49" s="57">
        <f>Данные!L49</f>
        <v>34</v>
      </c>
      <c r="M49" s="73">
        <f t="shared" si="0"/>
        <v>3.4000000000000004</v>
      </c>
      <c r="N49" s="74">
        <f t="shared" ca="1" si="1"/>
        <v>6.29</v>
      </c>
      <c r="O49" s="74">
        <f t="shared" ca="1" si="2"/>
        <v>3.25</v>
      </c>
      <c r="P49" s="74">
        <f t="shared" ca="1" si="3"/>
        <v>3.25</v>
      </c>
      <c r="Q49" s="60">
        <f>Данные!Q49</f>
        <v>0</v>
      </c>
      <c r="R49" s="60">
        <f>Данные!R49</f>
        <v>0</v>
      </c>
      <c r="S49" s="60">
        <f>Данные!S49</f>
        <v>0</v>
      </c>
      <c r="T49" s="66">
        <f>Данные!T49</f>
        <v>0</v>
      </c>
      <c r="U49" s="57">
        <f>Данные!U49</f>
        <v>0</v>
      </c>
      <c r="V49" s="57">
        <f>Данные!V49</f>
        <v>0</v>
      </c>
      <c r="W49" s="57">
        <f ca="1">Данные!W49</f>
        <v>13</v>
      </c>
      <c r="X49" s="55" t="str">
        <f ca="1">Данные!X49</f>
        <v>1 группа</v>
      </c>
      <c r="Y49" s="55" t="str">
        <f ca="1">Данные!Y49</f>
        <v>1 подгруппа</v>
      </c>
      <c r="Z49" s="55">
        <f>Данные!Z49</f>
        <v>0</v>
      </c>
      <c r="AA49" s="55" t="str">
        <f>Данные!AA49</f>
        <v>осн</v>
      </c>
      <c r="AB49"/>
      <c r="BF49"/>
      <c r="BG49"/>
      <c r="BH49"/>
    </row>
    <row r="50" spans="1:60" s="6" customFormat="1" ht="25.5" x14ac:dyDescent="0.25">
      <c r="A50" s="57">
        <f>Данные!A50</f>
        <v>4848</v>
      </c>
      <c r="B50" s="54">
        <f>Данные!B50</f>
        <v>2016</v>
      </c>
      <c r="C50" s="55" t="str">
        <f>Данные!C50</f>
        <v>компьютерных технологий и электронного обучения</v>
      </c>
      <c r="D50" s="55" t="str">
        <f>Данные!D50</f>
        <v>Гончарова Светлана Викторовна</v>
      </c>
      <c r="E50" s="55" t="str">
        <f>Данные!E50</f>
        <v>кандидат педагогических наук</v>
      </c>
      <c r="F50" s="55" t="str">
        <f>Данные!F50</f>
        <v>доцент</v>
      </c>
      <c r="G50" s="56">
        <f>Данные!G50</f>
        <v>1</v>
      </c>
      <c r="H50" s="57">
        <f>Данные!H50</f>
        <v>15377</v>
      </c>
      <c r="I50" s="55" t="str">
        <f>Данные!I50</f>
        <v>Модуль "Технологии и методы вычислений". Технологии компьютерного моделирования</v>
      </c>
      <c r="J50" s="57">
        <f>Данные!J50</f>
        <v>0</v>
      </c>
      <c r="K50" s="57">
        <f>Данные!K50</f>
        <v>0</v>
      </c>
      <c r="L50" s="57">
        <f>Данные!L50</f>
        <v>27</v>
      </c>
      <c r="M50" s="73">
        <f t="shared" si="0"/>
        <v>2.7</v>
      </c>
      <c r="N50" s="74">
        <f t="shared" ca="1" si="1"/>
        <v>6.29</v>
      </c>
      <c r="O50" s="74">
        <f t="shared" ca="1" si="2"/>
        <v>3.25</v>
      </c>
      <c r="P50" s="74">
        <f t="shared" ca="1" si="3"/>
        <v>3.25</v>
      </c>
      <c r="Q50" s="60">
        <f>Данные!Q50</f>
        <v>0</v>
      </c>
      <c r="R50" s="60">
        <f>Данные!R50</f>
        <v>0</v>
      </c>
      <c r="S50" s="60">
        <f>Данные!S50</f>
        <v>0</v>
      </c>
      <c r="T50" s="66">
        <f>Данные!T50</f>
        <v>0</v>
      </c>
      <c r="U50" s="57">
        <f>Данные!U50</f>
        <v>0</v>
      </c>
      <c r="V50" s="57">
        <f>Данные!V50</f>
        <v>0</v>
      </c>
      <c r="W50" s="57">
        <f ca="1">Данные!W50</f>
        <v>13</v>
      </c>
      <c r="X50" s="55" t="str">
        <f ca="1">Данные!X50</f>
        <v>1 группа</v>
      </c>
      <c r="Y50" s="55" t="str">
        <f ca="1">Данные!Y50</f>
        <v>1 подгруппа</v>
      </c>
      <c r="Z50" s="55">
        <f>Данные!Z50</f>
        <v>0</v>
      </c>
      <c r="AA50" s="55" t="str">
        <f>Данные!AA50</f>
        <v>осн</v>
      </c>
      <c r="AB50"/>
      <c r="BF50"/>
      <c r="BG50"/>
      <c r="BH50"/>
    </row>
    <row r="51" spans="1:60" s="6" customFormat="1" ht="25.5" x14ac:dyDescent="0.25">
      <c r="A51" s="57">
        <f>Данные!A51</f>
        <v>4848</v>
      </c>
      <c r="B51" s="54">
        <f>Данные!B51</f>
        <v>2016</v>
      </c>
      <c r="C51" s="55" t="str">
        <f>Данные!C51</f>
        <v>компьютерных технологий и электронного обучения</v>
      </c>
      <c r="D51" s="55" t="str">
        <f>Данные!D51</f>
        <v>Государев Илья Борисович</v>
      </c>
      <c r="E51" s="55" t="str">
        <f>Данные!E51</f>
        <v>кандидат педагогических наук</v>
      </c>
      <c r="F51" s="55" t="str">
        <f>Данные!F51</f>
        <v>доцент</v>
      </c>
      <c r="G51" s="56">
        <f>Данные!G51</f>
        <v>1</v>
      </c>
      <c r="H51" s="57">
        <f>Данные!H51</f>
        <v>15377</v>
      </c>
      <c r="I51" s="55" t="str">
        <f>Данные!I51</f>
        <v>Модуль "Проектирование и разработка веб-решений "</v>
      </c>
      <c r="J51" s="57">
        <f>Данные!J51</f>
        <v>0</v>
      </c>
      <c r="K51" s="57">
        <f>Данные!K51</f>
        <v>0</v>
      </c>
      <c r="L51" s="57">
        <f>Данные!L51</f>
        <v>0</v>
      </c>
      <c r="M51" s="73">
        <f t="shared" si="0"/>
        <v>0</v>
      </c>
      <c r="N51" s="74">
        <f t="shared" ca="1" si="1"/>
        <v>6.29</v>
      </c>
      <c r="O51" s="74">
        <f t="shared" ca="1" si="2"/>
        <v>3.25</v>
      </c>
      <c r="P51" s="74">
        <f t="shared" ca="1" si="3"/>
        <v>3.25</v>
      </c>
      <c r="Q51" s="60">
        <f>Данные!Q51</f>
        <v>0</v>
      </c>
      <c r="R51" s="60">
        <f>Данные!R51</f>
        <v>0</v>
      </c>
      <c r="S51" s="60">
        <f>Данные!S51</f>
        <v>0</v>
      </c>
      <c r="T51" s="66">
        <f>Данные!T51</f>
        <v>0</v>
      </c>
      <c r="U51" s="57">
        <f>Данные!U51</f>
        <v>0</v>
      </c>
      <c r="V51" s="57">
        <f>Данные!V51</f>
        <v>0</v>
      </c>
      <c r="W51" s="57">
        <f ca="1">Данные!W51</f>
        <v>13</v>
      </c>
      <c r="X51" s="55" t="str">
        <f ca="1">Данные!X51</f>
        <v>1 группа</v>
      </c>
      <c r="Y51" s="55" t="str">
        <f ca="1">Данные!Y51</f>
        <v>1 подгруппа</v>
      </c>
      <c r="Z51" s="55">
        <f>Данные!Z51</f>
        <v>0</v>
      </c>
      <c r="AA51" s="55" t="str">
        <f>Данные!AA51</f>
        <v>осн</v>
      </c>
      <c r="AB51"/>
      <c r="BF51"/>
      <c r="BG51"/>
      <c r="BH51"/>
    </row>
    <row r="52" spans="1:60" s="6" customFormat="1" ht="25.5" x14ac:dyDescent="0.25">
      <c r="A52" s="57">
        <f>Данные!A52</f>
        <v>4848</v>
      </c>
      <c r="B52" s="54">
        <f>Данные!B52</f>
        <v>2016</v>
      </c>
      <c r="C52" s="55" t="str">
        <f>Данные!C52</f>
        <v>компьютерных технологий и электронного обучения</v>
      </c>
      <c r="D52" s="55" t="str">
        <f>Данные!D52</f>
        <v>Государев Илья Борисович</v>
      </c>
      <c r="E52" s="55" t="str">
        <f>Данные!E52</f>
        <v>кандидат педагогических наук</v>
      </c>
      <c r="F52" s="55" t="str">
        <f>Данные!F52</f>
        <v>доцент</v>
      </c>
      <c r="G52" s="56">
        <f>Данные!G52</f>
        <v>1</v>
      </c>
      <c r="H52" s="57">
        <f>Данные!H52</f>
        <v>15377</v>
      </c>
      <c r="I52" s="55" t="str">
        <f>Данные!I52</f>
        <v>Модуль "Проектирование и разработка веб-решений ". Веб-проектирование и веб-дизайн</v>
      </c>
      <c r="J52" s="57">
        <f>Данные!J52</f>
        <v>17</v>
      </c>
      <c r="K52" s="57">
        <f>Данные!K52</f>
        <v>17</v>
      </c>
      <c r="L52" s="57">
        <f>Данные!L52</f>
        <v>20</v>
      </c>
      <c r="M52" s="73">
        <f t="shared" si="0"/>
        <v>5.4</v>
      </c>
      <c r="N52" s="74">
        <f t="shared" ca="1" si="1"/>
        <v>6.29</v>
      </c>
      <c r="O52" s="74">
        <f t="shared" ca="1" si="2"/>
        <v>3.25</v>
      </c>
      <c r="P52" s="74">
        <f t="shared" ca="1" si="3"/>
        <v>3.25</v>
      </c>
      <c r="Q52" s="60">
        <f>Данные!Q52</f>
        <v>0</v>
      </c>
      <c r="R52" s="60">
        <f>Данные!R52</f>
        <v>0</v>
      </c>
      <c r="S52" s="60">
        <f>Данные!S52</f>
        <v>0</v>
      </c>
      <c r="T52" s="66">
        <f>Данные!T52</f>
        <v>0</v>
      </c>
      <c r="U52" s="57">
        <f>Данные!U52</f>
        <v>0</v>
      </c>
      <c r="V52" s="57">
        <f>Данные!V52</f>
        <v>0</v>
      </c>
      <c r="W52" s="57">
        <f ca="1">Данные!W52</f>
        <v>13</v>
      </c>
      <c r="X52" s="55" t="str">
        <f ca="1">Данные!X52</f>
        <v>1 группа</v>
      </c>
      <c r="Y52" s="55" t="str">
        <f ca="1">Данные!Y52</f>
        <v>1 подгруппа</v>
      </c>
      <c r="Z52" s="55">
        <f>Данные!Z52</f>
        <v>0</v>
      </c>
      <c r="AA52" s="55" t="str">
        <f>Данные!AA52</f>
        <v>осн</v>
      </c>
      <c r="AB52"/>
      <c r="BF52"/>
      <c r="BG52"/>
      <c r="BH52"/>
    </row>
    <row r="53" spans="1:60" s="6" customFormat="1" ht="25.5" x14ac:dyDescent="0.25">
      <c r="A53" s="57">
        <f>Данные!A53</f>
        <v>4848</v>
      </c>
      <c r="B53" s="54">
        <f>Данные!B53</f>
        <v>2016</v>
      </c>
      <c r="C53" s="55" t="str">
        <f>Данные!C53</f>
        <v>компьютерных технологий и электронного обучения</v>
      </c>
      <c r="D53" s="55" t="str">
        <f>Данные!D53</f>
        <v>Государев Илья Борисович</v>
      </c>
      <c r="E53" s="55" t="str">
        <f>Данные!E53</f>
        <v>кандидат педагогических наук</v>
      </c>
      <c r="F53" s="55" t="str">
        <f>Данные!F53</f>
        <v>доцент</v>
      </c>
      <c r="G53" s="56">
        <f>Данные!G53</f>
        <v>1</v>
      </c>
      <c r="H53" s="57">
        <f>Данные!H53</f>
        <v>15377</v>
      </c>
      <c r="I53" s="55" t="str">
        <f>Данные!I53</f>
        <v>Модуль "Проектирование и разработка веб-решений ". Компьютерный практикум</v>
      </c>
      <c r="J53" s="57">
        <f>Данные!J53</f>
        <v>0</v>
      </c>
      <c r="K53" s="57">
        <f>Данные!K53</f>
        <v>0</v>
      </c>
      <c r="L53" s="57">
        <f>Данные!L53</f>
        <v>36</v>
      </c>
      <c r="M53" s="73">
        <f t="shared" si="0"/>
        <v>3.6</v>
      </c>
      <c r="N53" s="74">
        <f t="shared" ca="1" si="1"/>
        <v>6.29</v>
      </c>
      <c r="O53" s="74">
        <f t="shared" ca="1" si="2"/>
        <v>3.25</v>
      </c>
      <c r="P53" s="74">
        <f t="shared" ca="1" si="3"/>
        <v>3.25</v>
      </c>
      <c r="Q53" s="60">
        <f>Данные!Q53</f>
        <v>0</v>
      </c>
      <c r="R53" s="60">
        <f>Данные!R53</f>
        <v>0</v>
      </c>
      <c r="S53" s="60">
        <f>Данные!S53</f>
        <v>0</v>
      </c>
      <c r="T53" s="66">
        <f>Данные!T53</f>
        <v>0</v>
      </c>
      <c r="U53" s="57">
        <f>Данные!U53</f>
        <v>0</v>
      </c>
      <c r="V53" s="57">
        <f>Данные!V53</f>
        <v>0</v>
      </c>
      <c r="W53" s="57">
        <f ca="1">Данные!W53</f>
        <v>13</v>
      </c>
      <c r="X53" s="55" t="str">
        <f ca="1">Данные!X53</f>
        <v>1 группа</v>
      </c>
      <c r="Y53" s="55" t="str">
        <f ca="1">Данные!Y53</f>
        <v>1 подгруппа</v>
      </c>
      <c r="Z53" s="55">
        <f>Данные!Z53</f>
        <v>0</v>
      </c>
      <c r="AA53" s="55" t="str">
        <f>Данные!AA53</f>
        <v>осн</v>
      </c>
      <c r="AB53"/>
      <c r="BF53"/>
      <c r="BG53"/>
      <c r="BH53"/>
    </row>
    <row r="54" spans="1:60" s="6" customFormat="1" ht="25.5" x14ac:dyDescent="0.25">
      <c r="A54" s="57">
        <f>Данные!A54</f>
        <v>4848</v>
      </c>
      <c r="B54" s="54">
        <f>Данные!B54</f>
        <v>2016</v>
      </c>
      <c r="C54" s="55" t="str">
        <f>Данные!C54</f>
        <v>компьютерных технологий и электронного обучения</v>
      </c>
      <c r="D54" s="55" t="str">
        <f>Данные!D54</f>
        <v>Государев Илья Борисович</v>
      </c>
      <c r="E54" s="55" t="str">
        <f>Данные!E54</f>
        <v>кандидат педагогических наук</v>
      </c>
      <c r="F54" s="55" t="str">
        <f>Данные!F54</f>
        <v>доцент</v>
      </c>
      <c r="G54" s="56">
        <f>Данные!G54</f>
        <v>1</v>
      </c>
      <c r="H54" s="57">
        <f>Данные!H54</f>
        <v>15377</v>
      </c>
      <c r="I54" s="55" t="str">
        <f>Данные!I54</f>
        <v>Модуль "Проектирование и разработка веб-решений ". Разработка интерфейсов обогащенных веб-приложений</v>
      </c>
      <c r="J54" s="57">
        <f>Данные!J54</f>
        <v>0</v>
      </c>
      <c r="K54" s="57">
        <f>Данные!K54</f>
        <v>0</v>
      </c>
      <c r="L54" s="57">
        <f>Данные!L54</f>
        <v>36</v>
      </c>
      <c r="M54" s="73">
        <f t="shared" si="0"/>
        <v>3.6</v>
      </c>
      <c r="N54" s="74">
        <f t="shared" ca="1" si="1"/>
        <v>6.29</v>
      </c>
      <c r="O54" s="74">
        <f t="shared" ca="1" si="2"/>
        <v>3.25</v>
      </c>
      <c r="P54" s="74">
        <f t="shared" ca="1" si="3"/>
        <v>3.25</v>
      </c>
      <c r="Q54" s="60">
        <f>Данные!Q54</f>
        <v>0</v>
      </c>
      <c r="R54" s="60">
        <f>Данные!R54</f>
        <v>0</v>
      </c>
      <c r="S54" s="60">
        <f>Данные!S54</f>
        <v>0</v>
      </c>
      <c r="T54" s="66">
        <f>Данные!T54</f>
        <v>0</v>
      </c>
      <c r="U54" s="57">
        <f>Данные!U54</f>
        <v>0</v>
      </c>
      <c r="V54" s="57">
        <f>Данные!V54</f>
        <v>0</v>
      </c>
      <c r="W54" s="57">
        <f ca="1">Данные!W54</f>
        <v>13</v>
      </c>
      <c r="X54" s="55" t="str">
        <f ca="1">Данные!X54</f>
        <v>1 группа</v>
      </c>
      <c r="Y54" s="55" t="str">
        <f ca="1">Данные!Y54</f>
        <v>1 подгруппа</v>
      </c>
      <c r="Z54" s="55">
        <f>Данные!Z54</f>
        <v>0</v>
      </c>
      <c r="AA54" s="55" t="str">
        <f>Данные!AA54</f>
        <v>осн</v>
      </c>
      <c r="AB54"/>
      <c r="BF54"/>
      <c r="BG54"/>
      <c r="BH54"/>
    </row>
    <row r="55" spans="1:60" s="6" customFormat="1" ht="25.5" x14ac:dyDescent="0.25">
      <c r="A55" s="57">
        <f>Данные!A55</f>
        <v>4848</v>
      </c>
      <c r="B55" s="54">
        <f>Данные!B55</f>
        <v>2016</v>
      </c>
      <c r="C55" s="55" t="str">
        <f>Данные!C55</f>
        <v>компьютерных технологий и электронного обучения</v>
      </c>
      <c r="D55" s="55" t="str">
        <f>Данные!D55</f>
        <v>Государев Илья Борисович</v>
      </c>
      <c r="E55" s="55" t="str">
        <f>Данные!E55</f>
        <v>кандидат педагогических наук</v>
      </c>
      <c r="F55" s="55" t="str">
        <f>Данные!F55</f>
        <v>доцент</v>
      </c>
      <c r="G55" s="56">
        <f>Данные!G55</f>
        <v>1</v>
      </c>
      <c r="H55" s="57">
        <f>Данные!H55</f>
        <v>15377</v>
      </c>
      <c r="I55" s="55" t="str">
        <f>Данные!I55</f>
        <v>Управление программными проектами</v>
      </c>
      <c r="J55" s="57">
        <f>Данные!J55</f>
        <v>14</v>
      </c>
      <c r="K55" s="57">
        <f>Данные!K55</f>
        <v>0</v>
      </c>
      <c r="L55" s="57">
        <f>Данные!L55</f>
        <v>0</v>
      </c>
      <c r="M55" s="73">
        <f t="shared" si="0"/>
        <v>1.4000000000000001</v>
      </c>
      <c r="N55" s="74">
        <f t="shared" ca="1" si="1"/>
        <v>6.29</v>
      </c>
      <c r="O55" s="74">
        <f t="shared" ca="1" si="2"/>
        <v>3.25</v>
      </c>
      <c r="P55" s="74">
        <f t="shared" ca="1" si="3"/>
        <v>3.25</v>
      </c>
      <c r="Q55" s="60">
        <f>Данные!Q55</f>
        <v>0</v>
      </c>
      <c r="R55" s="60">
        <f>Данные!R55</f>
        <v>0</v>
      </c>
      <c r="S55" s="60">
        <f>Данные!S55</f>
        <v>0</v>
      </c>
      <c r="T55" s="66">
        <f>Данные!T55</f>
        <v>0</v>
      </c>
      <c r="U55" s="57">
        <f>Данные!U55</f>
        <v>0</v>
      </c>
      <c r="V55" s="57">
        <f>Данные!V55</f>
        <v>0</v>
      </c>
      <c r="W55" s="57">
        <f ca="1">Данные!W55</f>
        <v>13</v>
      </c>
      <c r="X55" s="55" t="str">
        <f ca="1">Данные!X55</f>
        <v>1 группа</v>
      </c>
      <c r="Y55" s="55" t="str">
        <f ca="1">Данные!Y55</f>
        <v>1 подгруппа</v>
      </c>
      <c r="Z55" s="55">
        <f>Данные!Z55</f>
        <v>0</v>
      </c>
      <c r="AA55" s="55">
        <f>Данные!AA55</f>
        <v>0</v>
      </c>
      <c r="AB55"/>
      <c r="BF55"/>
      <c r="BG55"/>
      <c r="BH55"/>
    </row>
    <row r="56" spans="1:60" s="6" customFormat="1" ht="25.5" x14ac:dyDescent="0.25">
      <c r="A56" s="57">
        <f>Данные!A56</f>
        <v>4848</v>
      </c>
      <c r="B56" s="54">
        <f>Данные!B56</f>
        <v>2016</v>
      </c>
      <c r="C56" s="55" t="str">
        <f>Данные!C56</f>
        <v>компьютерных технологий и электронного обучения</v>
      </c>
      <c r="D56" s="55" t="str">
        <f>Данные!D56</f>
        <v>Жуков Николай Николаевич</v>
      </c>
      <c r="E56" s="55" t="str">
        <f>Данные!E56</f>
        <v>нет</v>
      </c>
      <c r="F56" s="55" t="str">
        <f>Данные!F56</f>
        <v>ассистент</v>
      </c>
      <c r="G56" s="56">
        <f>Данные!G56</f>
        <v>1</v>
      </c>
      <c r="H56" s="57">
        <f>Данные!H56</f>
        <v>15377</v>
      </c>
      <c r="I56" s="55" t="str">
        <f>Данные!I56</f>
        <v>Модуль "Технологии и методы вычислений". Вычислительная математика</v>
      </c>
      <c r="J56" s="57">
        <f>Данные!J56</f>
        <v>0</v>
      </c>
      <c r="K56" s="57">
        <f>Данные!K56</f>
        <v>0</v>
      </c>
      <c r="L56" s="57">
        <f>Данные!L56</f>
        <v>34</v>
      </c>
      <c r="M56" s="73">
        <f t="shared" si="0"/>
        <v>3.4000000000000004</v>
      </c>
      <c r="N56" s="74">
        <f t="shared" ca="1" si="1"/>
        <v>6.29</v>
      </c>
      <c r="O56" s="74">
        <f t="shared" ca="1" si="2"/>
        <v>3.25</v>
      </c>
      <c r="P56" s="74">
        <f t="shared" ca="1" si="3"/>
        <v>3.25</v>
      </c>
      <c r="Q56" s="60">
        <f>Данные!Q56</f>
        <v>0</v>
      </c>
      <c r="R56" s="60">
        <f>Данные!R56</f>
        <v>0</v>
      </c>
      <c r="S56" s="60">
        <f>Данные!S56</f>
        <v>0</v>
      </c>
      <c r="T56" s="66">
        <f>Данные!T56</f>
        <v>0</v>
      </c>
      <c r="U56" s="57">
        <f>Данные!U56</f>
        <v>0</v>
      </c>
      <c r="V56" s="57">
        <f>Данные!V56</f>
        <v>0</v>
      </c>
      <c r="W56" s="57">
        <f ca="1">Данные!W56</f>
        <v>13</v>
      </c>
      <c r="X56" s="55" t="str">
        <f ca="1">Данные!X56</f>
        <v>1 группа</v>
      </c>
      <c r="Y56" s="55" t="str">
        <f ca="1">Данные!Y56</f>
        <v>1 подгруппа</v>
      </c>
      <c r="Z56" s="55">
        <f>Данные!Z56</f>
        <v>0</v>
      </c>
      <c r="AA56" s="55" t="str">
        <f>Данные!AA56</f>
        <v>осн</v>
      </c>
      <c r="AB56"/>
      <c r="BF56"/>
      <c r="BG56"/>
      <c r="BH56"/>
    </row>
    <row r="57" spans="1:60" s="6" customFormat="1" ht="25.5" x14ac:dyDescent="0.25">
      <c r="A57" s="57">
        <f>Данные!A57</f>
        <v>4848</v>
      </c>
      <c r="B57" s="54">
        <f>Данные!B57</f>
        <v>2016</v>
      </c>
      <c r="C57" s="55" t="str">
        <f>Данные!C57</f>
        <v>компьютерных технологий и электронного обучения</v>
      </c>
      <c r="D57" s="55" t="str">
        <f>Данные!D57</f>
        <v>Жуков Николай Николаевич</v>
      </c>
      <c r="E57" s="55" t="str">
        <f>Данные!E57</f>
        <v>нет</v>
      </c>
      <c r="F57" s="55" t="str">
        <f>Данные!F57</f>
        <v>ассистент</v>
      </c>
      <c r="G57" s="56">
        <f>Данные!G57</f>
        <v>1</v>
      </c>
      <c r="H57" s="57">
        <f>Данные!H57</f>
        <v>15377</v>
      </c>
      <c r="I57" s="55" t="str">
        <f>Данные!I57</f>
        <v>Базы данных</v>
      </c>
      <c r="J57" s="57">
        <f>Данные!J57</f>
        <v>0</v>
      </c>
      <c r="K57" s="57">
        <f>Данные!K57</f>
        <v>0</v>
      </c>
      <c r="L57" s="57">
        <f>Данные!L57</f>
        <v>34</v>
      </c>
      <c r="M57" s="73">
        <f t="shared" si="0"/>
        <v>3.4000000000000004</v>
      </c>
      <c r="N57" s="74">
        <f t="shared" ca="1" si="1"/>
        <v>6.29</v>
      </c>
      <c r="O57" s="74">
        <f t="shared" ca="1" si="2"/>
        <v>3.25</v>
      </c>
      <c r="P57" s="74">
        <f t="shared" ca="1" si="3"/>
        <v>3.25</v>
      </c>
      <c r="Q57" s="60">
        <f>Данные!Q57</f>
        <v>0</v>
      </c>
      <c r="R57" s="60">
        <f>Данные!R57</f>
        <v>0</v>
      </c>
      <c r="S57" s="60">
        <f>Данные!S57</f>
        <v>0</v>
      </c>
      <c r="T57" s="66">
        <f>Данные!T57</f>
        <v>0</v>
      </c>
      <c r="U57" s="57">
        <f>Данные!U57</f>
        <v>0</v>
      </c>
      <c r="V57" s="57">
        <f>Данные!V57</f>
        <v>0</v>
      </c>
      <c r="W57" s="57">
        <f ca="1">Данные!W57</f>
        <v>13</v>
      </c>
      <c r="X57" s="55" t="str">
        <f ca="1">Данные!X57</f>
        <v>1 группа</v>
      </c>
      <c r="Y57" s="55" t="str">
        <f ca="1">Данные!Y57</f>
        <v>1 подгруппа</v>
      </c>
      <c r="Z57" s="55">
        <f>Данные!Z57</f>
        <v>0</v>
      </c>
      <c r="AA57" s="55">
        <f>Данные!AA57</f>
        <v>0</v>
      </c>
      <c r="AB57"/>
      <c r="BF57"/>
      <c r="BG57"/>
      <c r="BH57"/>
    </row>
    <row r="58" spans="1:60" s="6" customFormat="1" ht="25.5" x14ac:dyDescent="0.25">
      <c r="A58" s="57">
        <f>Данные!A58</f>
        <v>4848</v>
      </c>
      <c r="B58" s="54">
        <f>Данные!B58</f>
        <v>2016</v>
      </c>
      <c r="C58" s="55" t="str">
        <f>Данные!C58</f>
        <v>компьютерных технологий и электронного обучения</v>
      </c>
      <c r="D58" s="55" t="str">
        <f>Данные!D58</f>
        <v>Жуков Николай Николаевич</v>
      </c>
      <c r="E58" s="55" t="str">
        <f>Данные!E58</f>
        <v>нет</v>
      </c>
      <c r="F58" s="55" t="str">
        <f>Данные!F58</f>
        <v>ассистент</v>
      </c>
      <c r="G58" s="56">
        <f>Данные!G58</f>
        <v>1</v>
      </c>
      <c r="H58" s="57">
        <f>Данные!H58</f>
        <v>15377</v>
      </c>
      <c r="I58" s="55" t="str">
        <f>Данные!I58</f>
        <v>Программирование</v>
      </c>
      <c r="J58" s="57">
        <f>Данные!J58</f>
        <v>0</v>
      </c>
      <c r="K58" s="57">
        <f>Данные!K58</f>
        <v>0</v>
      </c>
      <c r="L58" s="57">
        <f>Данные!L58</f>
        <v>34</v>
      </c>
      <c r="M58" s="73">
        <f t="shared" si="0"/>
        <v>3.4000000000000004</v>
      </c>
      <c r="N58" s="74">
        <f t="shared" ca="1" si="1"/>
        <v>6.29</v>
      </c>
      <c r="O58" s="74">
        <f t="shared" ca="1" si="2"/>
        <v>3.25</v>
      </c>
      <c r="P58" s="74">
        <f t="shared" ca="1" si="3"/>
        <v>3.25</v>
      </c>
      <c r="Q58" s="60">
        <f>Данные!Q58</f>
        <v>0</v>
      </c>
      <c r="R58" s="60">
        <f>Данные!R58</f>
        <v>0</v>
      </c>
      <c r="S58" s="60">
        <f>Данные!S58</f>
        <v>0</v>
      </c>
      <c r="T58" s="66">
        <f>Данные!T58</f>
        <v>0</v>
      </c>
      <c r="U58" s="57">
        <f>Данные!U58</f>
        <v>0</v>
      </c>
      <c r="V58" s="57">
        <f>Данные!V58</f>
        <v>0</v>
      </c>
      <c r="W58" s="57">
        <f ca="1">Данные!W58</f>
        <v>13</v>
      </c>
      <c r="X58" s="55" t="str">
        <f ca="1">Данные!X58</f>
        <v>1 группа</v>
      </c>
      <c r="Y58" s="55" t="str">
        <f ca="1">Данные!Y58</f>
        <v>1 подгруппа</v>
      </c>
      <c r="Z58" s="55">
        <f>Данные!Z58</f>
        <v>0</v>
      </c>
      <c r="AA58" s="55" t="str">
        <f>Данные!AA58</f>
        <v>осн</v>
      </c>
      <c r="AB58"/>
      <c r="BF58"/>
      <c r="BG58"/>
      <c r="BH58"/>
    </row>
    <row r="59" spans="1:60" s="6" customFormat="1" ht="25.5" x14ac:dyDescent="0.25">
      <c r="A59" s="57">
        <f>Данные!A59</f>
        <v>4848</v>
      </c>
      <c r="B59" s="54">
        <f>Данные!B59</f>
        <v>2016</v>
      </c>
      <c r="C59" s="55" t="str">
        <f>Данные!C59</f>
        <v>компьютерных технологий и электронного обучения</v>
      </c>
      <c r="D59" s="55" t="str">
        <f>Данные!D59</f>
        <v>Жуков Николай Николаевич</v>
      </c>
      <c r="E59" s="55" t="str">
        <f>Данные!E59</f>
        <v>нет</v>
      </c>
      <c r="F59" s="55" t="str">
        <f>Данные!F59</f>
        <v>ассистент</v>
      </c>
      <c r="G59" s="56">
        <f>Данные!G59</f>
        <v>1</v>
      </c>
      <c r="H59" s="57">
        <f>Данные!H59</f>
        <v>15377</v>
      </c>
      <c r="I59" s="55" t="str">
        <f>Данные!I59</f>
        <v>Управление программными проектами</v>
      </c>
      <c r="J59" s="57">
        <f>Данные!J59</f>
        <v>0</v>
      </c>
      <c r="K59" s="57">
        <f>Данные!K59</f>
        <v>0</v>
      </c>
      <c r="L59" s="57">
        <f>Данные!L59</f>
        <v>32</v>
      </c>
      <c r="M59" s="73">
        <f t="shared" si="0"/>
        <v>3.2</v>
      </c>
      <c r="N59" s="74">
        <f t="shared" ca="1" si="1"/>
        <v>6.29</v>
      </c>
      <c r="O59" s="74">
        <f t="shared" ca="1" si="2"/>
        <v>3.25</v>
      </c>
      <c r="P59" s="74">
        <f t="shared" ca="1" si="3"/>
        <v>3.25</v>
      </c>
      <c r="Q59" s="60">
        <f>Данные!Q59</f>
        <v>0</v>
      </c>
      <c r="R59" s="60">
        <f>Данные!R59</f>
        <v>0</v>
      </c>
      <c r="S59" s="60">
        <f>Данные!S59</f>
        <v>0</v>
      </c>
      <c r="T59" s="66">
        <f>Данные!T59</f>
        <v>0</v>
      </c>
      <c r="U59" s="57">
        <f>Данные!U59</f>
        <v>0</v>
      </c>
      <c r="V59" s="57">
        <f>Данные!V59</f>
        <v>0</v>
      </c>
      <c r="W59" s="57">
        <f ca="1">Данные!W59</f>
        <v>13</v>
      </c>
      <c r="X59" s="55" t="str">
        <f ca="1">Данные!X59</f>
        <v>1 группа</v>
      </c>
      <c r="Y59" s="55" t="str">
        <f ca="1">Данные!Y59</f>
        <v>1 подгруппа</v>
      </c>
      <c r="Z59" s="55">
        <f>Данные!Z59</f>
        <v>0</v>
      </c>
      <c r="AA59" s="55" t="str">
        <f>Данные!AA59</f>
        <v>осн</v>
      </c>
      <c r="AB59"/>
      <c r="BF59"/>
      <c r="BG59"/>
      <c r="BH59"/>
    </row>
    <row r="60" spans="1:60" s="6" customFormat="1" ht="25.5" x14ac:dyDescent="0.25">
      <c r="A60" s="57">
        <f>Данные!A60</f>
        <v>4848</v>
      </c>
      <c r="B60" s="54">
        <f>Данные!B60</f>
        <v>2016</v>
      </c>
      <c r="C60" s="55" t="str">
        <f>Данные!C60</f>
        <v>компьютерных технологий и электронного обучения</v>
      </c>
      <c r="D60" s="55" t="str">
        <f>Данные!D60</f>
        <v>Жуков Николай Николаевич</v>
      </c>
      <c r="E60" s="55" t="str">
        <f>Данные!E60</f>
        <v>нет</v>
      </c>
      <c r="F60" s="55" t="str">
        <f>Данные!F60</f>
        <v>ассистент</v>
      </c>
      <c r="G60" s="56">
        <f>Данные!G60</f>
        <v>1</v>
      </c>
      <c r="H60" s="57">
        <f>Данные!H60</f>
        <v>15377</v>
      </c>
      <c r="I60" s="55" t="str">
        <f>Данные!I60</f>
        <v>Модуль "Проектирование и разработка веб-решений ". Веб-проектирование и веб-дизайн</v>
      </c>
      <c r="J60" s="57">
        <f>Данные!J60</f>
        <v>0</v>
      </c>
      <c r="K60" s="57">
        <f>Данные!K60</f>
        <v>0</v>
      </c>
      <c r="L60" s="57">
        <f>Данные!L60</f>
        <v>14</v>
      </c>
      <c r="M60" s="73">
        <f t="shared" si="0"/>
        <v>1.4000000000000001</v>
      </c>
      <c r="N60" s="74">
        <f t="shared" ca="1" si="1"/>
        <v>6.29</v>
      </c>
      <c r="O60" s="74">
        <f t="shared" ca="1" si="2"/>
        <v>3.25</v>
      </c>
      <c r="P60" s="74">
        <f t="shared" ca="1" si="3"/>
        <v>3.25</v>
      </c>
      <c r="Q60" s="60">
        <f>Данные!Q60</f>
        <v>0</v>
      </c>
      <c r="R60" s="60">
        <f>Данные!R60</f>
        <v>0</v>
      </c>
      <c r="S60" s="60">
        <f>Данные!S60</f>
        <v>0</v>
      </c>
      <c r="T60" s="66">
        <f>Данные!T60</f>
        <v>0</v>
      </c>
      <c r="U60" s="57">
        <f>Данные!U60</f>
        <v>0</v>
      </c>
      <c r="V60" s="57">
        <f>Данные!V60</f>
        <v>0</v>
      </c>
      <c r="W60" s="57">
        <f ca="1">Данные!W60</f>
        <v>13</v>
      </c>
      <c r="X60" s="55" t="str">
        <f ca="1">Данные!X60</f>
        <v>1 группа</v>
      </c>
      <c r="Y60" s="55" t="str">
        <f ca="1">Данные!Y60</f>
        <v>1 подгруппа</v>
      </c>
      <c r="Z60" s="55">
        <f>Данные!Z60</f>
        <v>0</v>
      </c>
      <c r="AA60" s="55">
        <f>Данные!AA60</f>
        <v>0</v>
      </c>
      <c r="AB60"/>
      <c r="BF60"/>
      <c r="BG60"/>
      <c r="BH60"/>
    </row>
    <row r="61" spans="1:60" s="6" customFormat="1" ht="25.5" x14ac:dyDescent="0.25">
      <c r="A61" s="57">
        <f>Данные!A61</f>
        <v>4848</v>
      </c>
      <c r="B61" s="54">
        <f>Данные!B61</f>
        <v>2016</v>
      </c>
      <c r="C61" s="55" t="str">
        <f>Данные!C61</f>
        <v>компьютерных технологий и электронного обучения</v>
      </c>
      <c r="D61" s="55" t="str">
        <f>Данные!D61</f>
        <v>Ильина Татьяна Сергеевна</v>
      </c>
      <c r="E61" s="55" t="str">
        <f>Данные!E61</f>
        <v>нет</v>
      </c>
      <c r="F61" s="55" t="str">
        <f>Данные!F61</f>
        <v>старший преподаватель</v>
      </c>
      <c r="G61" s="56">
        <f>Данные!G61</f>
        <v>1</v>
      </c>
      <c r="H61" s="57">
        <f>Данные!H61</f>
        <v>15377</v>
      </c>
      <c r="I61" s="55" t="str">
        <f>Данные!I61</f>
        <v>Математика</v>
      </c>
      <c r="J61" s="57">
        <f>Данные!J61</f>
        <v>54</v>
      </c>
      <c r="K61" s="57">
        <f>Данные!K61</f>
        <v>54</v>
      </c>
      <c r="L61" s="57">
        <f>Данные!L61</f>
        <v>0</v>
      </c>
      <c r="M61" s="73">
        <f t="shared" si="0"/>
        <v>10.8</v>
      </c>
      <c r="N61" s="74">
        <f t="shared" ca="1" si="1"/>
        <v>6.29</v>
      </c>
      <c r="O61" s="74">
        <f t="shared" ca="1" si="2"/>
        <v>3.25</v>
      </c>
      <c r="P61" s="74">
        <f t="shared" ca="1" si="3"/>
        <v>3.25</v>
      </c>
      <c r="Q61" s="60">
        <f>Данные!Q61</f>
        <v>0</v>
      </c>
      <c r="R61" s="60">
        <f>Данные!R61</f>
        <v>0</v>
      </c>
      <c r="S61" s="60">
        <f>Данные!S61</f>
        <v>0</v>
      </c>
      <c r="T61" s="66">
        <f>Данные!T61</f>
        <v>0</v>
      </c>
      <c r="U61" s="57">
        <f>Данные!U61</f>
        <v>0</v>
      </c>
      <c r="V61" s="57">
        <f>Данные!V61</f>
        <v>0</v>
      </c>
      <c r="W61" s="57">
        <f ca="1">Данные!W61</f>
        <v>13</v>
      </c>
      <c r="X61" s="55" t="str">
        <f ca="1">Данные!X61</f>
        <v>1 группа</v>
      </c>
      <c r="Y61" s="55" t="str">
        <f ca="1">Данные!Y61</f>
        <v>1 подгруппа</v>
      </c>
      <c r="Z61" s="55">
        <f>Данные!Z61</f>
        <v>0</v>
      </c>
      <c r="AA61" s="55" t="str">
        <f>Данные!AA61</f>
        <v>осн</v>
      </c>
      <c r="AB61"/>
      <c r="BF61"/>
      <c r="BG61"/>
      <c r="BH61"/>
    </row>
    <row r="62" spans="1:60" s="6" customFormat="1" ht="25.5" x14ac:dyDescent="0.25">
      <c r="A62" s="57">
        <f>Данные!A62</f>
        <v>4848</v>
      </c>
      <c r="B62" s="54">
        <f>Данные!B62</f>
        <v>2017</v>
      </c>
      <c r="C62" s="55" t="str">
        <f>Данные!C62</f>
        <v>компьютерных технологий и электронного обучения</v>
      </c>
      <c r="D62" s="55" t="str">
        <f>Данные!D62</f>
        <v>Авксентьева Елена Юрьевна</v>
      </c>
      <c r="E62" s="55" t="str">
        <f>Данные!E62</f>
        <v>кандидат педагогических наук</v>
      </c>
      <c r="F62" s="55" t="str">
        <f>Данные!F62</f>
        <v>доцент</v>
      </c>
      <c r="G62" s="56">
        <f>Данные!G62</f>
        <v>1</v>
      </c>
      <c r="H62" s="57">
        <f>Данные!H62</f>
        <v>16003</v>
      </c>
      <c r="I62" s="55" t="str">
        <f>Данные!I62</f>
        <v>Инженерная и компьютерная графика</v>
      </c>
      <c r="J62" s="57">
        <f>Данные!J62</f>
        <v>0</v>
      </c>
      <c r="K62" s="57">
        <f>Данные!K62</f>
        <v>48</v>
      </c>
      <c r="L62" s="57">
        <f>Данные!L62</f>
        <v>9</v>
      </c>
      <c r="M62" s="73">
        <f t="shared" si="0"/>
        <v>5.7</v>
      </c>
      <c r="N62" s="74">
        <f t="shared" ca="1" si="1"/>
        <v>6.29</v>
      </c>
      <c r="O62" s="74">
        <f t="shared" ca="1" si="2"/>
        <v>3.25</v>
      </c>
      <c r="P62" s="74">
        <f t="shared" ca="1" si="3"/>
        <v>3.25</v>
      </c>
      <c r="Q62" s="59">
        <f>Данные!Q62</f>
        <v>0</v>
      </c>
      <c r="R62" s="59">
        <f>Данные!R62</f>
        <v>0</v>
      </c>
      <c r="S62" s="59">
        <f>Данные!S62</f>
        <v>0</v>
      </c>
      <c r="T62" s="66">
        <f>Данные!T62</f>
        <v>0</v>
      </c>
      <c r="U62" s="57">
        <f>Данные!U62</f>
        <v>0</v>
      </c>
      <c r="V62" s="57">
        <f>Данные!V62</f>
        <v>0</v>
      </c>
      <c r="W62" s="57">
        <f ca="1">Данные!W62</f>
        <v>13</v>
      </c>
      <c r="X62" s="55" t="str">
        <f ca="1">Данные!X62</f>
        <v>1 группа</v>
      </c>
      <c r="Y62" s="55" t="str">
        <f ca="1">Данные!Y62</f>
        <v>1 подгруппа</v>
      </c>
      <c r="Z62" s="55">
        <f>Данные!Z62</f>
        <v>0</v>
      </c>
      <c r="AA62" s="55" t="str">
        <f>Данные!AA62</f>
        <v>осн</v>
      </c>
      <c r="AB62"/>
      <c r="BF62"/>
      <c r="BG62"/>
      <c r="BH62"/>
    </row>
    <row r="63" spans="1:60" s="6" customFormat="1" ht="25.5" x14ac:dyDescent="0.25">
      <c r="A63" s="57">
        <f>Данные!A63</f>
        <v>4848</v>
      </c>
      <c r="B63" s="54">
        <f>Данные!B63</f>
        <v>2017</v>
      </c>
      <c r="C63" s="55" t="str">
        <f>Данные!C63</f>
        <v>компьютерных технологий и электронного обучения</v>
      </c>
      <c r="D63" s="55" t="str">
        <f>Данные!D63</f>
        <v>Авксентьева Елена Юрьевна</v>
      </c>
      <c r="E63" s="55" t="str">
        <f>Данные!E63</f>
        <v>кандидат педагогических наук</v>
      </c>
      <c r="F63" s="55" t="str">
        <f>Данные!F63</f>
        <v>доцент</v>
      </c>
      <c r="G63" s="56">
        <f>Данные!G63</f>
        <v>1</v>
      </c>
      <c r="H63" s="57">
        <f>Данные!H63</f>
        <v>16003</v>
      </c>
      <c r="I63" s="55" t="str">
        <f>Данные!I63</f>
        <v>Программирование</v>
      </c>
      <c r="J63" s="57">
        <f>Данные!J63</f>
        <v>54</v>
      </c>
      <c r="K63" s="57">
        <f>Данные!K63</f>
        <v>0</v>
      </c>
      <c r="L63" s="57">
        <f>Данные!L63</f>
        <v>0</v>
      </c>
      <c r="M63" s="73">
        <f t="shared" si="0"/>
        <v>5.4</v>
      </c>
      <c r="N63" s="74">
        <f t="shared" ca="1" si="1"/>
        <v>6.29</v>
      </c>
      <c r="O63" s="74">
        <f t="shared" ca="1" si="2"/>
        <v>3.25</v>
      </c>
      <c r="P63" s="74">
        <f t="shared" ca="1" si="3"/>
        <v>3.25</v>
      </c>
      <c r="Q63" s="59">
        <f>Данные!Q63</f>
        <v>0</v>
      </c>
      <c r="R63" s="59">
        <f>Данные!R63</f>
        <v>0</v>
      </c>
      <c r="S63" s="59">
        <f>Данные!S63</f>
        <v>0</v>
      </c>
      <c r="T63" s="66">
        <f>Данные!T63</f>
        <v>0</v>
      </c>
      <c r="U63" s="57">
        <f>Данные!U63</f>
        <v>0</v>
      </c>
      <c r="V63" s="57">
        <f>Данные!V63</f>
        <v>0</v>
      </c>
      <c r="W63" s="57">
        <f ca="1">Данные!W63</f>
        <v>13</v>
      </c>
      <c r="X63" s="55" t="str">
        <f ca="1">Данные!X63</f>
        <v>1 группа</v>
      </c>
      <c r="Y63" s="55" t="str">
        <f ca="1">Данные!Y63</f>
        <v>1 подгруппа</v>
      </c>
      <c r="Z63" s="55">
        <f>Данные!Z63</f>
        <v>0</v>
      </c>
      <c r="AA63" s="55" t="str">
        <f>Данные!AA63</f>
        <v>осн</v>
      </c>
      <c r="AB63"/>
      <c r="BF63"/>
      <c r="BG63"/>
      <c r="BH63"/>
    </row>
    <row r="64" spans="1:60" s="6" customFormat="1" ht="25.5" x14ac:dyDescent="0.25">
      <c r="A64" s="57">
        <f>Данные!A64</f>
        <v>4848</v>
      </c>
      <c r="B64" s="54">
        <f>Данные!B64</f>
        <v>2017</v>
      </c>
      <c r="C64" s="55" t="str">
        <f>Данные!C64</f>
        <v>компьютерных технологий и электронного обучения</v>
      </c>
      <c r="D64" s="55" t="str">
        <f>Данные!D64</f>
        <v>Авксентьева Елена Юрьевна</v>
      </c>
      <c r="E64" s="55" t="str">
        <f>Данные!E64</f>
        <v>кандидат педагогических наук</v>
      </c>
      <c r="F64" s="55" t="str">
        <f>Данные!F64</f>
        <v>доцент</v>
      </c>
      <c r="G64" s="56">
        <f>Данные!G64</f>
        <v>1</v>
      </c>
      <c r="H64" s="57">
        <f>Данные!H64</f>
        <v>16003</v>
      </c>
      <c r="I64" s="55" t="str">
        <f>Данные!I64</f>
        <v>Сети и телекоммуникации</v>
      </c>
      <c r="J64" s="57">
        <f>Данные!J64</f>
        <v>24</v>
      </c>
      <c r="K64" s="57">
        <f>Данные!K64</f>
        <v>0</v>
      </c>
      <c r="L64" s="57">
        <f>Данные!L64</f>
        <v>48</v>
      </c>
      <c r="M64" s="73">
        <f t="shared" si="0"/>
        <v>7.2</v>
      </c>
      <c r="N64" s="74">
        <f t="shared" ca="1" si="1"/>
        <v>6.29</v>
      </c>
      <c r="O64" s="74">
        <f t="shared" ca="1" si="2"/>
        <v>3.25</v>
      </c>
      <c r="P64" s="74">
        <f t="shared" ca="1" si="3"/>
        <v>3.25</v>
      </c>
      <c r="Q64" s="59">
        <f>Данные!Q64</f>
        <v>0</v>
      </c>
      <c r="R64" s="59">
        <f>Данные!R64</f>
        <v>0</v>
      </c>
      <c r="S64" s="59">
        <f>Данные!S64</f>
        <v>0</v>
      </c>
      <c r="T64" s="66">
        <f>Данные!T64</f>
        <v>0</v>
      </c>
      <c r="U64" s="57">
        <f>Данные!U64</f>
        <v>0</v>
      </c>
      <c r="V64" s="57">
        <f>Данные!V64</f>
        <v>0</v>
      </c>
      <c r="W64" s="57">
        <f ca="1">Данные!W64</f>
        <v>13</v>
      </c>
      <c r="X64" s="55" t="str">
        <f ca="1">Данные!X64</f>
        <v>1 группа</v>
      </c>
      <c r="Y64" s="55" t="str">
        <f ca="1">Данные!Y64</f>
        <v>1 подгруппа</v>
      </c>
      <c r="Z64" s="55">
        <f>Данные!Z64</f>
        <v>0</v>
      </c>
      <c r="AA64" s="55" t="str">
        <f>Данные!AA64</f>
        <v>осн</v>
      </c>
      <c r="AB64"/>
      <c r="BF64"/>
      <c r="BG64"/>
      <c r="BH64"/>
    </row>
    <row r="65" spans="1:60" s="6" customFormat="1" ht="38.25" x14ac:dyDescent="0.25">
      <c r="A65" s="57">
        <f>Данные!A65</f>
        <v>4848</v>
      </c>
      <c r="B65" s="54">
        <f>Данные!B65</f>
        <v>2017</v>
      </c>
      <c r="C65" s="55" t="str">
        <f>Данные!C65</f>
        <v>компьютерных технологий и электронного обучения</v>
      </c>
      <c r="D65" s="55" t="str">
        <f>Данные!D65</f>
        <v>Аксютин Павел Александрович</v>
      </c>
      <c r="E65" s="55" t="str">
        <f>Данные!E65</f>
        <v>нет</v>
      </c>
      <c r="F65" s="55" t="str">
        <f>Данные!F65</f>
        <v>ассистент</v>
      </c>
      <c r="G65" s="56">
        <f>Данные!G65</f>
        <v>0.5</v>
      </c>
      <c r="H65" s="57">
        <f>Данные!H65</f>
        <v>16003</v>
      </c>
      <c r="I65" s="55" t="str">
        <f>Данные!I65</f>
        <v>Модуль "Информационные технологии". Дисциплины и курсы по выбору. Прикладные информационные технологии</v>
      </c>
      <c r="J65" s="57">
        <f>Данные!J65</f>
        <v>0</v>
      </c>
      <c r="K65" s="57">
        <f>Данные!K65</f>
        <v>22</v>
      </c>
      <c r="L65" s="57">
        <f>Данные!L65</f>
        <v>22</v>
      </c>
      <c r="M65" s="73">
        <f t="shared" si="0"/>
        <v>4.4000000000000004</v>
      </c>
      <c r="N65" s="74">
        <f t="shared" ca="1" si="1"/>
        <v>6.29</v>
      </c>
      <c r="O65" s="74">
        <f t="shared" ca="1" si="2"/>
        <v>3.25</v>
      </c>
      <c r="P65" s="74">
        <f t="shared" ca="1" si="3"/>
        <v>3.25</v>
      </c>
      <c r="Q65" s="59">
        <f>Данные!Q65</f>
        <v>0</v>
      </c>
      <c r="R65" s="59">
        <f>Данные!R65</f>
        <v>0</v>
      </c>
      <c r="S65" s="59">
        <f>Данные!S65</f>
        <v>0</v>
      </c>
      <c r="T65" s="66">
        <f>Данные!T65</f>
        <v>0</v>
      </c>
      <c r="U65" s="57">
        <f>Данные!U65</f>
        <v>0</v>
      </c>
      <c r="V65" s="57">
        <f>Данные!V65</f>
        <v>0</v>
      </c>
      <c r="W65" s="57">
        <f ca="1">Данные!W65</f>
        <v>13</v>
      </c>
      <c r="X65" s="55" t="str">
        <f ca="1">Данные!X65</f>
        <v>1 группа</v>
      </c>
      <c r="Y65" s="55" t="str">
        <f ca="1">Данные!Y65</f>
        <v>1 подгруппа</v>
      </c>
      <c r="Z65" s="55">
        <f>Данные!Z65</f>
        <v>0</v>
      </c>
      <c r="AA65" s="55" t="str">
        <f>Данные!AA65</f>
        <v>осн</v>
      </c>
      <c r="AB65"/>
      <c r="BF65"/>
      <c r="BG65"/>
      <c r="BH65"/>
    </row>
    <row r="66" spans="1:60" s="6" customFormat="1" ht="25.5" x14ac:dyDescent="0.25">
      <c r="A66" s="57">
        <f>Данные!A66</f>
        <v>4848</v>
      </c>
      <c r="B66" s="54">
        <f>Данные!B66</f>
        <v>2017</v>
      </c>
      <c r="C66" s="55" t="str">
        <f>Данные!C66</f>
        <v>компьютерных технологий и электронного обучения</v>
      </c>
      <c r="D66" s="55" t="str">
        <f>Данные!D66</f>
        <v>Аксютин Павел Александрович</v>
      </c>
      <c r="E66" s="55" t="str">
        <f>Данные!E66</f>
        <v>нет</v>
      </c>
      <c r="F66" s="55" t="str">
        <f>Данные!F66</f>
        <v>ассистент</v>
      </c>
      <c r="G66" s="56">
        <f>Данные!G66</f>
        <v>0.5</v>
      </c>
      <c r="H66" s="57">
        <f>Данные!H66</f>
        <v>16003</v>
      </c>
      <c r="I66" s="55" t="str">
        <f>Данные!I66</f>
        <v>Модуль "Информационные технологии". Техника и технологии представления и публикации информации</v>
      </c>
      <c r="J66" s="57">
        <f>Данные!J66</f>
        <v>0</v>
      </c>
      <c r="K66" s="57">
        <f>Данные!K66</f>
        <v>0</v>
      </c>
      <c r="L66" s="57">
        <f>Данные!L66</f>
        <v>34</v>
      </c>
      <c r="M66" s="73">
        <f t="shared" si="0"/>
        <v>3.4000000000000004</v>
      </c>
      <c r="N66" s="74">
        <f t="shared" ca="1" si="1"/>
        <v>6.29</v>
      </c>
      <c r="O66" s="74">
        <f t="shared" ca="1" si="2"/>
        <v>3.25</v>
      </c>
      <c r="P66" s="74">
        <f t="shared" ca="1" si="3"/>
        <v>3.25</v>
      </c>
      <c r="Q66" s="59">
        <f>Данные!Q66</f>
        <v>0</v>
      </c>
      <c r="R66" s="59">
        <f>Данные!R66</f>
        <v>0</v>
      </c>
      <c r="S66" s="59">
        <f>Данные!S66</f>
        <v>0</v>
      </c>
      <c r="T66" s="66">
        <f>Данные!T66</f>
        <v>0</v>
      </c>
      <c r="U66" s="57">
        <f>Данные!U66</f>
        <v>0</v>
      </c>
      <c r="V66" s="57">
        <f>Данные!V66</f>
        <v>0</v>
      </c>
      <c r="W66" s="57">
        <f ca="1">Данные!W66</f>
        <v>13</v>
      </c>
      <c r="X66" s="55" t="str">
        <f ca="1">Данные!X66</f>
        <v>1 группа</v>
      </c>
      <c r="Y66" s="55" t="str">
        <f ca="1">Данные!Y66</f>
        <v>1 подгруппа</v>
      </c>
      <c r="Z66" s="55">
        <f>Данные!Z66</f>
        <v>0</v>
      </c>
      <c r="AA66" s="55">
        <f>Данные!AA66</f>
        <v>0</v>
      </c>
      <c r="AB66"/>
      <c r="BF66"/>
      <c r="BG66"/>
      <c r="BH66"/>
    </row>
    <row r="67" spans="1:60" s="6" customFormat="1" ht="25.5" x14ac:dyDescent="0.25">
      <c r="A67" s="57">
        <f>Данные!A67</f>
        <v>4848</v>
      </c>
      <c r="B67" s="54">
        <f>Данные!B67</f>
        <v>2017</v>
      </c>
      <c r="C67" s="55" t="str">
        <f>Данные!C67</f>
        <v>компьютерных технологий и электронного обучения</v>
      </c>
      <c r="D67" s="55" t="str">
        <f>Данные!D67</f>
        <v>Аксютин Павел Александрович</v>
      </c>
      <c r="E67" s="55" t="str">
        <f>Данные!E67</f>
        <v>нет</v>
      </c>
      <c r="F67" s="55" t="str">
        <f>Данные!F67</f>
        <v>ассистент</v>
      </c>
      <c r="G67" s="56">
        <f>Данные!G67</f>
        <v>0.5</v>
      </c>
      <c r="H67" s="57">
        <f>Данные!H67</f>
        <v>16003</v>
      </c>
      <c r="I67" s="55" t="str">
        <f>Данные!I67</f>
        <v>Модуль "Информационные технологии". Основы корпоративного электронного обучения</v>
      </c>
      <c r="J67" s="57">
        <f>Данные!J67</f>
        <v>0</v>
      </c>
      <c r="K67" s="57">
        <f>Данные!K67</f>
        <v>10</v>
      </c>
      <c r="L67" s="57">
        <f>Данные!L67</f>
        <v>20</v>
      </c>
      <c r="M67" s="73">
        <f t="shared" si="0"/>
        <v>3</v>
      </c>
      <c r="N67" s="74">
        <f t="shared" ca="1" si="1"/>
        <v>6.29</v>
      </c>
      <c r="O67" s="74">
        <f t="shared" ca="1" si="2"/>
        <v>3.25</v>
      </c>
      <c r="P67" s="74">
        <f t="shared" ca="1" si="3"/>
        <v>3.25</v>
      </c>
      <c r="Q67" s="59">
        <f>Данные!Q67</f>
        <v>0</v>
      </c>
      <c r="R67" s="59">
        <f>Данные!R67</f>
        <v>0</v>
      </c>
      <c r="S67" s="59">
        <f>Данные!S67</f>
        <v>0</v>
      </c>
      <c r="T67" s="66">
        <f>Данные!T67</f>
        <v>0</v>
      </c>
      <c r="U67" s="57">
        <f>Данные!U67</f>
        <v>0</v>
      </c>
      <c r="V67" s="57">
        <f>Данные!V67</f>
        <v>0</v>
      </c>
      <c r="W67" s="57">
        <f ca="1">Данные!W67</f>
        <v>13</v>
      </c>
      <c r="X67" s="55" t="str">
        <f ca="1">Данные!X67</f>
        <v>1 группа</v>
      </c>
      <c r="Y67" s="55" t="str">
        <f ca="1">Данные!Y67</f>
        <v>1 подгруппа</v>
      </c>
      <c r="Z67" s="55">
        <f>Данные!Z67</f>
        <v>0</v>
      </c>
      <c r="AA67" s="55">
        <f>Данные!AA67</f>
        <v>0</v>
      </c>
      <c r="AB67"/>
      <c r="BF67"/>
      <c r="BG67"/>
      <c r="BH67"/>
    </row>
    <row r="68" spans="1:60" s="6" customFormat="1" ht="25.5" x14ac:dyDescent="0.25">
      <c r="A68" s="57">
        <f>Данные!A68</f>
        <v>4848</v>
      </c>
      <c r="B68" s="54">
        <f>Данные!B68</f>
        <v>2017</v>
      </c>
      <c r="C68" s="55" t="str">
        <f>Данные!C68</f>
        <v>компьютерных технологий и электронного обучения</v>
      </c>
      <c r="D68" s="55" t="str">
        <f>Данные!D68</f>
        <v>Аксютин Павел Александрович</v>
      </c>
      <c r="E68" s="55" t="str">
        <f>Данные!E68</f>
        <v>нет</v>
      </c>
      <c r="F68" s="55" t="str">
        <f>Данные!F68</f>
        <v>ассистент</v>
      </c>
      <c r="G68" s="56">
        <f>Данные!G68</f>
        <v>0.5</v>
      </c>
      <c r="H68" s="57">
        <f>Данные!H68</f>
        <v>16003</v>
      </c>
      <c r="I68" s="55" t="str">
        <f>Данные!I68</f>
        <v>Программирование</v>
      </c>
      <c r="J68" s="57">
        <f>Данные!J68</f>
        <v>0</v>
      </c>
      <c r="K68" s="57">
        <f>Данные!K68</f>
        <v>0</v>
      </c>
      <c r="L68" s="57">
        <f>Данные!L68</f>
        <v>20</v>
      </c>
      <c r="M68" s="73">
        <f t="shared" ref="M68:M131" si="4">0.1*(SUM(J68:L68))</f>
        <v>2</v>
      </c>
      <c r="N68" s="74">
        <f t="shared" ref="N68:N131" ca="1" si="5">2+(0.33*W68)</f>
        <v>6.29</v>
      </c>
      <c r="O68" s="74">
        <f t="shared" ref="O68:O131" ca="1" si="6">0.25*$W68</f>
        <v>3.25</v>
      </c>
      <c r="P68" s="74">
        <f t="shared" ref="P68:P131" ca="1" si="7">0.25*$W68</f>
        <v>3.25</v>
      </c>
      <c r="Q68" s="59">
        <f>Данные!Q68</f>
        <v>0</v>
      </c>
      <c r="R68" s="59">
        <f>Данные!R68</f>
        <v>0</v>
      </c>
      <c r="S68" s="59">
        <f>Данные!S68</f>
        <v>0</v>
      </c>
      <c r="T68" s="66">
        <f>Данные!T68</f>
        <v>0</v>
      </c>
      <c r="U68" s="57">
        <f>Данные!U68</f>
        <v>0</v>
      </c>
      <c r="V68" s="57">
        <f>Данные!V68</f>
        <v>0</v>
      </c>
      <c r="W68" s="57">
        <f ca="1">Данные!W68</f>
        <v>13</v>
      </c>
      <c r="X68" s="55" t="str">
        <f ca="1">Данные!X68</f>
        <v>1 группа</v>
      </c>
      <c r="Y68" s="55" t="str">
        <f ca="1">Данные!Y68</f>
        <v>1 подгруппа</v>
      </c>
      <c r="Z68" s="55">
        <f>Данные!Z68</f>
        <v>0</v>
      </c>
      <c r="AA68" s="55">
        <f>Данные!AA68</f>
        <v>0</v>
      </c>
      <c r="AB68"/>
      <c r="BF68"/>
      <c r="BG68"/>
      <c r="BH68"/>
    </row>
    <row r="69" spans="1:60" s="6" customFormat="1" ht="25.5" x14ac:dyDescent="0.25">
      <c r="A69" s="57">
        <f>Данные!A69</f>
        <v>4848</v>
      </c>
      <c r="B69" s="54">
        <f>Данные!B69</f>
        <v>2017</v>
      </c>
      <c r="C69" s="55" t="str">
        <f>Данные!C69</f>
        <v>компьютерных технологий и электронного обучения</v>
      </c>
      <c r="D69" s="55" t="str">
        <f>Данные!D69</f>
        <v>Власова Елена Зотиковна</v>
      </c>
      <c r="E69" s="55" t="str">
        <f>Данные!E69</f>
        <v>доктор педагогических наук</v>
      </c>
      <c r="F69" s="55" t="str">
        <f>Данные!F69</f>
        <v>заведующий кафедрой</v>
      </c>
      <c r="G69" s="56">
        <f>Данные!G69</f>
        <v>1</v>
      </c>
      <c r="H69" s="57">
        <f>Данные!H69</f>
        <v>16003</v>
      </c>
      <c r="I69" s="55" t="str">
        <f>Данные!I69</f>
        <v>Подготовка к государственной итоговой аттестации</v>
      </c>
      <c r="J69" s="57">
        <f>Данные!J69</f>
        <v>10</v>
      </c>
      <c r="K69" s="57">
        <f>Данные!K69</f>
        <v>8</v>
      </c>
      <c r="L69" s="57">
        <f>Данные!L69</f>
        <v>0</v>
      </c>
      <c r="M69" s="73">
        <f t="shared" si="4"/>
        <v>1.8</v>
      </c>
      <c r="N69" s="74">
        <f t="shared" ca="1" si="5"/>
        <v>6.29</v>
      </c>
      <c r="O69" s="74">
        <f t="shared" ca="1" si="6"/>
        <v>3.25</v>
      </c>
      <c r="P69" s="74">
        <f t="shared" ca="1" si="7"/>
        <v>3.25</v>
      </c>
      <c r="Q69" s="59">
        <f>Данные!Q69</f>
        <v>0</v>
      </c>
      <c r="R69" s="59">
        <f>Данные!R69</f>
        <v>0</v>
      </c>
      <c r="S69" s="59">
        <f>Данные!S69</f>
        <v>0</v>
      </c>
      <c r="T69" s="66">
        <f>Данные!T69</f>
        <v>0</v>
      </c>
      <c r="U69" s="57">
        <f>Данные!U69</f>
        <v>0</v>
      </c>
      <c r="V69" s="57">
        <f>Данные!V69</f>
        <v>0</v>
      </c>
      <c r="W69" s="57">
        <f ca="1">Данные!W69</f>
        <v>13</v>
      </c>
      <c r="X69" s="55" t="str">
        <f ca="1">Данные!X69</f>
        <v>1 группа</v>
      </c>
      <c r="Y69" s="55" t="str">
        <f ca="1">Данные!Y69</f>
        <v>1 подгруппа</v>
      </c>
      <c r="Z69" s="55">
        <f>Данные!Z69</f>
        <v>0</v>
      </c>
      <c r="AA69" s="55" t="str">
        <f>Данные!AA69</f>
        <v>осн</v>
      </c>
      <c r="AB69"/>
      <c r="BF69"/>
      <c r="BG69"/>
      <c r="BH69"/>
    </row>
    <row r="70" spans="1:60" s="6" customFormat="1" ht="25.5" x14ac:dyDescent="0.25">
      <c r="A70" s="57">
        <f>Данные!A70</f>
        <v>4848</v>
      </c>
      <c r="B70" s="54">
        <f>Данные!B70</f>
        <v>2017</v>
      </c>
      <c r="C70" s="55" t="str">
        <f>Данные!C70</f>
        <v>компьютерных технологий и электронного обучения</v>
      </c>
      <c r="D70" s="55" t="str">
        <f>Данные!D70</f>
        <v>Гончарова Светлана Викторовна</v>
      </c>
      <c r="E70" s="55" t="str">
        <f>Данные!E70</f>
        <v>кандидат педагогических наук</v>
      </c>
      <c r="F70" s="55" t="str">
        <f>Данные!F70</f>
        <v>доцент</v>
      </c>
      <c r="G70" s="56">
        <f>Данные!G70</f>
        <v>1</v>
      </c>
      <c r="H70" s="57">
        <f>Данные!H70</f>
        <v>16003</v>
      </c>
      <c r="I70" s="55" t="str">
        <f>Данные!I70</f>
        <v>Модуль "Информационные технологии". Основы корпоративного электронного обучения</v>
      </c>
      <c r="J70" s="57">
        <f>Данные!J70</f>
        <v>6</v>
      </c>
      <c r="K70" s="57">
        <f>Данные!K70</f>
        <v>0</v>
      </c>
      <c r="L70" s="57">
        <f>Данные!L70</f>
        <v>0</v>
      </c>
      <c r="M70" s="73">
        <f t="shared" si="4"/>
        <v>0.60000000000000009</v>
      </c>
      <c r="N70" s="74">
        <f t="shared" ca="1" si="5"/>
        <v>6.29</v>
      </c>
      <c r="O70" s="74">
        <f t="shared" ca="1" si="6"/>
        <v>3.25</v>
      </c>
      <c r="P70" s="74">
        <f t="shared" ca="1" si="7"/>
        <v>3.25</v>
      </c>
      <c r="Q70" s="59">
        <f>Данные!Q70</f>
        <v>0</v>
      </c>
      <c r="R70" s="59">
        <f>Данные!R70</f>
        <v>0</v>
      </c>
      <c r="S70" s="59">
        <f>Данные!S70</f>
        <v>0</v>
      </c>
      <c r="T70" s="66">
        <f>Данные!T70</f>
        <v>0</v>
      </c>
      <c r="U70" s="57">
        <f>Данные!U70</f>
        <v>0</v>
      </c>
      <c r="V70" s="57">
        <f>Данные!V70</f>
        <v>0</v>
      </c>
      <c r="W70" s="57">
        <f ca="1">Данные!W70</f>
        <v>13</v>
      </c>
      <c r="X70" s="55" t="str">
        <f ca="1">Данные!X70</f>
        <v>1 группа</v>
      </c>
      <c r="Y70" s="55" t="str">
        <f ca="1">Данные!Y70</f>
        <v>1 подгруппа</v>
      </c>
      <c r="Z70" s="55">
        <f>Данные!Z70</f>
        <v>0</v>
      </c>
      <c r="AA70" s="55" t="str">
        <f>Данные!AA70</f>
        <v>осн</v>
      </c>
      <c r="AB70"/>
      <c r="BF70"/>
      <c r="BG70"/>
      <c r="BH70"/>
    </row>
    <row r="71" spans="1:60" s="6" customFormat="1" ht="25.5" x14ac:dyDescent="0.25">
      <c r="A71" s="57">
        <f>Данные!A71</f>
        <v>4848</v>
      </c>
      <c r="B71" s="54">
        <f>Данные!B71</f>
        <v>2017</v>
      </c>
      <c r="C71" s="55" t="str">
        <f>Данные!C71</f>
        <v>компьютерных технологий и электронного обучения</v>
      </c>
      <c r="D71" s="55" t="str">
        <f>Данные!D71</f>
        <v>Карпова Наталья Александровна</v>
      </c>
      <c r="E71" s="55" t="str">
        <f>Данные!E71</f>
        <v>кандидат технических наук</v>
      </c>
      <c r="F71" s="55" t="str">
        <f>Данные!F71</f>
        <v>доцент</v>
      </c>
      <c r="G71" s="56">
        <f>Данные!G71</f>
        <v>1</v>
      </c>
      <c r="H71" s="57">
        <f>Данные!H71</f>
        <v>16003</v>
      </c>
      <c r="I71" s="55" t="str">
        <f>Данные!I71</f>
        <v>Модуль "Информационные технологии"</v>
      </c>
      <c r="J71" s="57">
        <f>Данные!J71</f>
        <v>0</v>
      </c>
      <c r="K71" s="57">
        <f>Данные!K71</f>
        <v>0</v>
      </c>
      <c r="L71" s="57">
        <f>Данные!L71</f>
        <v>0</v>
      </c>
      <c r="M71" s="73">
        <f t="shared" si="4"/>
        <v>0</v>
      </c>
      <c r="N71" s="74">
        <f t="shared" ca="1" si="5"/>
        <v>6.29</v>
      </c>
      <c r="O71" s="74">
        <f t="shared" ca="1" si="6"/>
        <v>3.25</v>
      </c>
      <c r="P71" s="74">
        <f t="shared" ca="1" si="7"/>
        <v>3.25</v>
      </c>
      <c r="Q71" s="59">
        <f>Данные!Q71</f>
        <v>0</v>
      </c>
      <c r="R71" s="59">
        <f>Данные!R71</f>
        <v>0</v>
      </c>
      <c r="S71" s="59">
        <f>Данные!S71</f>
        <v>0</v>
      </c>
      <c r="T71" s="66">
        <f>Данные!T71</f>
        <v>0</v>
      </c>
      <c r="U71" s="57">
        <f>Данные!U71</f>
        <v>0</v>
      </c>
      <c r="V71" s="57">
        <f>Данные!V71</f>
        <v>0</v>
      </c>
      <c r="W71" s="57">
        <f ca="1">Данные!W71</f>
        <v>13</v>
      </c>
      <c r="X71" s="55" t="str">
        <f ca="1">Данные!X71</f>
        <v>1 группа</v>
      </c>
      <c r="Y71" s="55" t="str">
        <f ca="1">Данные!Y71</f>
        <v>1 подгруппа</v>
      </c>
      <c r="Z71" s="55">
        <f>Данные!Z71</f>
        <v>0</v>
      </c>
      <c r="AA71" s="55" t="str">
        <f>Данные!AA71</f>
        <v>осн</v>
      </c>
      <c r="AB71"/>
      <c r="BF71"/>
      <c r="BG71"/>
      <c r="BH71"/>
    </row>
    <row r="72" spans="1:60" s="6" customFormat="1" ht="25.5" x14ac:dyDescent="0.25">
      <c r="A72" s="57">
        <f>Данные!A72</f>
        <v>4848</v>
      </c>
      <c r="B72" s="54">
        <f>Данные!B72</f>
        <v>2017</v>
      </c>
      <c r="C72" s="55" t="str">
        <f>Данные!C72</f>
        <v>компьютерных технологий и электронного обучения</v>
      </c>
      <c r="D72" s="55" t="str">
        <f>Данные!D72</f>
        <v>Жуков Николай Николаевич</v>
      </c>
      <c r="E72" s="55" t="str">
        <f>Данные!E72</f>
        <v>нет</v>
      </c>
      <c r="F72" s="55" t="str">
        <f>Данные!F72</f>
        <v>ассистент</v>
      </c>
      <c r="G72" s="56">
        <f>Данные!G72</f>
        <v>1</v>
      </c>
      <c r="H72" s="57">
        <f>Данные!H72</f>
        <v>16003</v>
      </c>
      <c r="I72" s="55" t="str">
        <f>Данные!I72</f>
        <v>Инженерная и компьютерная графика</v>
      </c>
      <c r="J72" s="57">
        <f>Данные!J72</f>
        <v>0</v>
      </c>
      <c r="K72" s="57">
        <f>Данные!K72</f>
        <v>0</v>
      </c>
      <c r="L72" s="57">
        <f>Данные!L72</f>
        <v>54</v>
      </c>
      <c r="M72" s="73">
        <f t="shared" si="4"/>
        <v>5.4</v>
      </c>
      <c r="N72" s="74">
        <f t="shared" ca="1" si="5"/>
        <v>6.29</v>
      </c>
      <c r="O72" s="74">
        <f t="shared" ca="1" si="6"/>
        <v>3.25</v>
      </c>
      <c r="P72" s="74">
        <f t="shared" ca="1" si="7"/>
        <v>3.25</v>
      </c>
      <c r="Q72" s="59">
        <f>Данные!Q72</f>
        <v>0</v>
      </c>
      <c r="R72" s="59">
        <f>Данные!R72</f>
        <v>0</v>
      </c>
      <c r="S72" s="59">
        <f>Данные!S72</f>
        <v>0</v>
      </c>
      <c r="T72" s="66">
        <f>Данные!T72</f>
        <v>0</v>
      </c>
      <c r="U72" s="57">
        <f>Данные!U72</f>
        <v>0</v>
      </c>
      <c r="V72" s="57">
        <f>Данные!V72</f>
        <v>0</v>
      </c>
      <c r="W72" s="57">
        <f ca="1">Данные!W72</f>
        <v>13</v>
      </c>
      <c r="X72" s="55" t="str">
        <f ca="1">Данные!X72</f>
        <v>1 группа</v>
      </c>
      <c r="Y72" s="55" t="str">
        <f ca="1">Данные!Y72</f>
        <v>1 подгруппа</v>
      </c>
      <c r="Z72" s="55">
        <f>Данные!Z72</f>
        <v>0</v>
      </c>
      <c r="AA72" s="55" t="str">
        <f>Данные!AA72</f>
        <v>осн</v>
      </c>
      <c r="AB72"/>
      <c r="BF72"/>
      <c r="BG72"/>
      <c r="BH72"/>
    </row>
    <row r="73" spans="1:60" s="6" customFormat="1" ht="25.5" x14ac:dyDescent="0.25">
      <c r="A73" s="57">
        <f>Данные!A73</f>
        <v>4848</v>
      </c>
      <c r="B73" s="54">
        <f>Данные!B73</f>
        <v>2017</v>
      </c>
      <c r="C73" s="55" t="str">
        <f>Данные!C73</f>
        <v>компьютерных технологий и электронного обучения</v>
      </c>
      <c r="D73" s="55" t="str">
        <f>Данные!D73</f>
        <v>Жуков Николай Николаевич</v>
      </c>
      <c r="E73" s="55" t="str">
        <f>Данные!E73</f>
        <v>нет</v>
      </c>
      <c r="F73" s="55" t="str">
        <f>Данные!F73</f>
        <v>ассистент</v>
      </c>
      <c r="G73" s="56">
        <f>Данные!G73</f>
        <v>1</v>
      </c>
      <c r="H73" s="57">
        <f>Данные!H73</f>
        <v>16003</v>
      </c>
      <c r="I73" s="55" t="str">
        <f>Данные!I73</f>
        <v>Программирование</v>
      </c>
      <c r="J73" s="57">
        <f>Данные!J73</f>
        <v>0</v>
      </c>
      <c r="K73" s="57">
        <f>Данные!K73</f>
        <v>0</v>
      </c>
      <c r="L73" s="57">
        <f>Данные!L73</f>
        <v>62</v>
      </c>
      <c r="M73" s="73">
        <f t="shared" si="4"/>
        <v>6.2</v>
      </c>
      <c r="N73" s="74">
        <f t="shared" ca="1" si="5"/>
        <v>6.29</v>
      </c>
      <c r="O73" s="74">
        <f t="shared" ca="1" si="6"/>
        <v>3.25</v>
      </c>
      <c r="P73" s="74">
        <f t="shared" ca="1" si="7"/>
        <v>3.25</v>
      </c>
      <c r="Q73" s="59">
        <f>Данные!Q73</f>
        <v>0</v>
      </c>
      <c r="R73" s="59">
        <f>Данные!R73</f>
        <v>0</v>
      </c>
      <c r="S73" s="59">
        <f>Данные!S73</f>
        <v>0</v>
      </c>
      <c r="T73" s="66">
        <f>Данные!T73</f>
        <v>0</v>
      </c>
      <c r="U73" s="57">
        <f>Данные!U73</f>
        <v>0</v>
      </c>
      <c r="V73" s="57">
        <f>Данные!V73</f>
        <v>0</v>
      </c>
      <c r="W73" s="57">
        <f ca="1">Данные!W73</f>
        <v>13</v>
      </c>
      <c r="X73" s="55" t="str">
        <f ca="1">Данные!X73</f>
        <v>1 группа</v>
      </c>
      <c r="Y73" s="55" t="str">
        <f ca="1">Данные!Y73</f>
        <v>1 подгруппа</v>
      </c>
      <c r="Z73" s="55">
        <f>Данные!Z73</f>
        <v>0</v>
      </c>
      <c r="AA73" s="55" t="str">
        <f>Данные!AA73</f>
        <v>осн</v>
      </c>
      <c r="AB73"/>
      <c r="BF73"/>
      <c r="BG73"/>
      <c r="BH73"/>
    </row>
    <row r="74" spans="1:60" s="6" customFormat="1" ht="38.25" x14ac:dyDescent="0.25">
      <c r="A74" s="57">
        <f>Данные!A74</f>
        <v>4848</v>
      </c>
      <c r="B74" s="54">
        <f>Данные!B74</f>
        <v>2017</v>
      </c>
      <c r="C74" s="55" t="str">
        <f>Данные!C74</f>
        <v>компьютерных технологий и электронного обучения</v>
      </c>
      <c r="D74" s="55" t="str">
        <f>Данные!D74</f>
        <v>Жуков Николай Николаевич</v>
      </c>
      <c r="E74" s="55" t="str">
        <f>Данные!E74</f>
        <v>нет</v>
      </c>
      <c r="F74" s="55" t="str">
        <f>Данные!F74</f>
        <v>ассистент</v>
      </c>
      <c r="G74" s="56">
        <f>Данные!G74</f>
        <v>1</v>
      </c>
      <c r="H74" s="57">
        <f>Данные!H74</f>
        <v>16003</v>
      </c>
      <c r="I74" s="55" t="str">
        <f>Данные!I74</f>
        <v>Учебная практика. Информатика и вычислительная техника. Технологии разработки программного обеспечения</v>
      </c>
      <c r="J74" s="57">
        <f>Данные!J74</f>
        <v>0</v>
      </c>
      <c r="K74" s="57">
        <f>Данные!K74</f>
        <v>0</v>
      </c>
      <c r="L74" s="57">
        <f>Данные!L74</f>
        <v>0</v>
      </c>
      <c r="M74" s="73">
        <f t="shared" si="4"/>
        <v>0</v>
      </c>
      <c r="N74" s="74">
        <f t="shared" ca="1" si="5"/>
        <v>6.29</v>
      </c>
      <c r="O74" s="74">
        <f t="shared" ca="1" si="6"/>
        <v>3.25</v>
      </c>
      <c r="P74" s="74">
        <f t="shared" ca="1" si="7"/>
        <v>3.25</v>
      </c>
      <c r="Q74" s="59">
        <f>Данные!Q74</f>
        <v>0</v>
      </c>
      <c r="R74" s="59">
        <f>Данные!R74</f>
        <v>0</v>
      </c>
      <c r="S74" s="59">
        <f>Данные!S74</f>
        <v>0</v>
      </c>
      <c r="T74" s="66">
        <f>Данные!T74</f>
        <v>0</v>
      </c>
      <c r="U74" s="57">
        <f>Данные!U74</f>
        <v>26</v>
      </c>
      <c r="V74" s="57">
        <f>Данные!V74</f>
        <v>0</v>
      </c>
      <c r="W74" s="57">
        <f ca="1">Данные!W74</f>
        <v>13</v>
      </c>
      <c r="X74" s="55" t="str">
        <f ca="1">Данные!X74</f>
        <v>1 группа</v>
      </c>
      <c r="Y74" s="55" t="str">
        <f ca="1">Данные!Y74</f>
        <v>1 подгруппа</v>
      </c>
      <c r="Z74" s="55">
        <f>Данные!Z74</f>
        <v>0</v>
      </c>
      <c r="AA74" s="55" t="str">
        <f>Данные!AA74</f>
        <v>осн</v>
      </c>
      <c r="AB74"/>
      <c r="BF74"/>
      <c r="BG74"/>
      <c r="BH74"/>
    </row>
    <row r="75" spans="1:60" s="6" customFormat="1" ht="25.5" x14ac:dyDescent="0.25">
      <c r="A75" s="57">
        <f>Данные!A75</f>
        <v>4848</v>
      </c>
      <c r="B75" s="54">
        <f>Данные!B75</f>
        <v>2017</v>
      </c>
      <c r="C75" s="55" t="str">
        <f>Данные!C75</f>
        <v>компьютерных технологий и электронного обучения</v>
      </c>
      <c r="D75" s="55" t="str">
        <f>Данные!D75</f>
        <v>Ильина Татьяна Сергеевна</v>
      </c>
      <c r="E75" s="55" t="str">
        <f>Данные!E75</f>
        <v>нет</v>
      </c>
      <c r="F75" s="55" t="str">
        <f>Данные!F75</f>
        <v>старший преподаватель</v>
      </c>
      <c r="G75" s="56">
        <f>Данные!G75</f>
        <v>1</v>
      </c>
      <c r="H75" s="57">
        <f>Данные!H75</f>
        <v>16003</v>
      </c>
      <c r="I75" s="55" t="str">
        <f>Данные!I75</f>
        <v>Модуль "Информационные технологии". Техника и технологии представления и публикации информации</v>
      </c>
      <c r="J75" s="57">
        <f>Данные!J75</f>
        <v>17</v>
      </c>
      <c r="K75" s="57">
        <f>Данные!K75</f>
        <v>0</v>
      </c>
      <c r="L75" s="57">
        <f>Данные!L75</f>
        <v>0</v>
      </c>
      <c r="M75" s="73">
        <f t="shared" si="4"/>
        <v>1.7000000000000002</v>
      </c>
      <c r="N75" s="74">
        <f t="shared" ca="1" si="5"/>
        <v>6.29</v>
      </c>
      <c r="O75" s="74">
        <f t="shared" ca="1" si="6"/>
        <v>3.25</v>
      </c>
      <c r="P75" s="74">
        <f t="shared" ca="1" si="7"/>
        <v>3.25</v>
      </c>
      <c r="Q75" s="59">
        <f>Данные!Q75</f>
        <v>0</v>
      </c>
      <c r="R75" s="59">
        <f>Данные!R75</f>
        <v>0</v>
      </c>
      <c r="S75" s="59">
        <f>Данные!S75</f>
        <v>0</v>
      </c>
      <c r="T75" s="66">
        <f>Данные!T75</f>
        <v>0</v>
      </c>
      <c r="U75" s="57">
        <f>Данные!U75</f>
        <v>0</v>
      </c>
      <c r="V75" s="57">
        <f>Данные!V75</f>
        <v>0</v>
      </c>
      <c r="W75" s="57">
        <f ca="1">Данные!W75</f>
        <v>13</v>
      </c>
      <c r="X75" s="55" t="str">
        <f ca="1">Данные!X75</f>
        <v>1 группа</v>
      </c>
      <c r="Y75" s="55" t="str">
        <f ca="1">Данные!Y75</f>
        <v>1 подгруппа</v>
      </c>
      <c r="Z75" s="55">
        <f>Данные!Z75</f>
        <v>0</v>
      </c>
      <c r="AA75" s="55" t="str">
        <f>Данные!AA75</f>
        <v>осн</v>
      </c>
      <c r="AB75"/>
      <c r="BF75"/>
      <c r="BG75"/>
      <c r="BH75"/>
    </row>
    <row r="76" spans="1:60" s="6" customFormat="1" ht="38.25" x14ac:dyDescent="0.25">
      <c r="A76" s="57">
        <f>Данные!A76</f>
        <v>4848</v>
      </c>
      <c r="B76" s="54">
        <f>Данные!B76</f>
        <v>2017</v>
      </c>
      <c r="C76" s="55" t="str">
        <f>Данные!C76</f>
        <v>компьютерных технологий и электронного обучения</v>
      </c>
      <c r="D76" s="55" t="str">
        <f>Данные!D76</f>
        <v>Ильина Татьяна Сергеевна</v>
      </c>
      <c r="E76" s="55" t="str">
        <f>Данные!E76</f>
        <v>нет</v>
      </c>
      <c r="F76" s="55" t="str">
        <f>Данные!F76</f>
        <v>старший преподаватель</v>
      </c>
      <c r="G76" s="56">
        <f>Данные!G76</f>
        <v>1</v>
      </c>
      <c r="H76" s="57">
        <f>Данные!H76</f>
        <v>16003</v>
      </c>
      <c r="I76" s="55" t="str">
        <f>Данные!I76</f>
        <v>Модуль "Информационные технологии". Дисциплины и курсы по выбору. Прикладные информационные технологии</v>
      </c>
      <c r="J76" s="57">
        <f>Данные!J76</f>
        <v>28</v>
      </c>
      <c r="K76" s="57">
        <f>Данные!K76</f>
        <v>0</v>
      </c>
      <c r="L76" s="57">
        <f>Данные!L76</f>
        <v>0</v>
      </c>
      <c r="M76" s="73">
        <f t="shared" si="4"/>
        <v>2.8000000000000003</v>
      </c>
      <c r="N76" s="74">
        <f t="shared" ca="1" si="5"/>
        <v>6.29</v>
      </c>
      <c r="O76" s="74">
        <f t="shared" ca="1" si="6"/>
        <v>3.25</v>
      </c>
      <c r="P76" s="74">
        <f t="shared" ca="1" si="7"/>
        <v>3.25</v>
      </c>
      <c r="Q76" s="59">
        <f>Данные!Q76</f>
        <v>0</v>
      </c>
      <c r="R76" s="59">
        <f>Данные!R76</f>
        <v>0</v>
      </c>
      <c r="S76" s="59">
        <f>Данные!S76</f>
        <v>0</v>
      </c>
      <c r="T76" s="66">
        <f>Данные!T76</f>
        <v>0</v>
      </c>
      <c r="U76" s="57">
        <f>Данные!U76</f>
        <v>0</v>
      </c>
      <c r="V76" s="57">
        <f>Данные!V76</f>
        <v>0</v>
      </c>
      <c r="W76" s="57">
        <f ca="1">Данные!W76</f>
        <v>13</v>
      </c>
      <c r="X76" s="55" t="str">
        <f ca="1">Данные!X76</f>
        <v>1 группа</v>
      </c>
      <c r="Y76" s="55" t="str">
        <f ca="1">Данные!Y76</f>
        <v>1 подгруппа</v>
      </c>
      <c r="Z76" s="55">
        <f>Данные!Z76</f>
        <v>0</v>
      </c>
      <c r="AA76" s="55">
        <f>Данные!AA76</f>
        <v>0</v>
      </c>
      <c r="AB76"/>
      <c r="BF76"/>
      <c r="BG76"/>
      <c r="BH76"/>
    </row>
    <row r="77" spans="1:60" s="6" customFormat="1" ht="25.5" x14ac:dyDescent="0.25">
      <c r="A77" s="57">
        <f>Данные!A77</f>
        <v>4848</v>
      </c>
      <c r="B77" s="54">
        <f>Данные!B77</f>
        <v>2017</v>
      </c>
      <c r="C77" s="55" t="str">
        <f>Данные!C77</f>
        <v>компьютерных технологий и электронного обучения</v>
      </c>
      <c r="D77" s="55" t="str">
        <f>Данные!D77</f>
        <v>Карпова Наталья Александровна</v>
      </c>
      <c r="E77" s="55" t="str">
        <f>Данные!E77</f>
        <v>кандидат технических наук</v>
      </c>
      <c r="F77" s="55" t="str">
        <f>Данные!F77</f>
        <v>доцент</v>
      </c>
      <c r="G77" s="56">
        <f>Данные!G77</f>
        <v>1</v>
      </c>
      <c r="H77" s="57">
        <f>Данные!H77</f>
        <v>16003</v>
      </c>
      <c r="I77" s="55" t="str">
        <f>Данные!I77</f>
        <v>Модуль "Информационные технологии". Интегрированные издательские системы и технологии</v>
      </c>
      <c r="J77" s="57">
        <f>Данные!J77</f>
        <v>16</v>
      </c>
      <c r="K77" s="57">
        <f>Данные!K77</f>
        <v>0</v>
      </c>
      <c r="L77" s="57">
        <f>Данные!L77</f>
        <v>20</v>
      </c>
      <c r="M77" s="73">
        <f t="shared" si="4"/>
        <v>3.6</v>
      </c>
      <c r="N77" s="74">
        <f t="shared" ca="1" si="5"/>
        <v>6.29</v>
      </c>
      <c r="O77" s="74">
        <f t="shared" ca="1" si="6"/>
        <v>3.25</v>
      </c>
      <c r="P77" s="74">
        <f t="shared" ca="1" si="7"/>
        <v>3.25</v>
      </c>
      <c r="Q77" s="59">
        <f>Данные!Q77</f>
        <v>0</v>
      </c>
      <c r="R77" s="59">
        <f>Данные!R77</f>
        <v>0</v>
      </c>
      <c r="S77" s="59">
        <f>Данные!S77</f>
        <v>0</v>
      </c>
      <c r="T77" s="66">
        <f>Данные!T77</f>
        <v>0</v>
      </c>
      <c r="U77" s="57">
        <f>Данные!U77</f>
        <v>0</v>
      </c>
      <c r="V77" s="57">
        <f>Данные!V77</f>
        <v>0</v>
      </c>
      <c r="W77" s="57">
        <f ca="1">Данные!W77</f>
        <v>13</v>
      </c>
      <c r="X77" s="55" t="str">
        <f ca="1">Данные!X77</f>
        <v>1 группа</v>
      </c>
      <c r="Y77" s="55" t="str">
        <f ca="1">Данные!Y77</f>
        <v>1 подгруппа</v>
      </c>
      <c r="Z77" s="55">
        <f>Данные!Z77</f>
        <v>0</v>
      </c>
      <c r="AA77" s="55" t="str">
        <f>Данные!AA77</f>
        <v>осн</v>
      </c>
      <c r="AB77"/>
      <c r="BF77"/>
      <c r="BG77"/>
      <c r="BH77"/>
    </row>
    <row r="78" spans="1:60" s="6" customFormat="1" ht="38.25" x14ac:dyDescent="0.25">
      <c r="A78" s="57">
        <f>Данные!A78</f>
        <v>4848</v>
      </c>
      <c r="B78" s="54">
        <f>Данные!B78</f>
        <v>2017</v>
      </c>
      <c r="C78" s="55" t="str">
        <f>Данные!C78</f>
        <v>компьютерных технологий и электронного обучения</v>
      </c>
      <c r="D78" s="55" t="str">
        <f>Данные!D78</f>
        <v>Шалденкова Анна Владимировна</v>
      </c>
      <c r="E78" s="55" t="str">
        <f>Данные!E78</f>
        <v>кандидат физ.-мат. наук</v>
      </c>
      <c r="F78" s="55" t="str">
        <f>Данные!F78</f>
        <v>ассистент</v>
      </c>
      <c r="G78" s="56">
        <f>Данные!G78</f>
        <v>1</v>
      </c>
      <c r="H78" s="57">
        <f>Данные!H78</f>
        <v>16003</v>
      </c>
      <c r="I78" s="55" t="str">
        <f>Данные!I78</f>
        <v>Учебная практика. Информатика и вычислительная техника. Технологии разработки программного обеспечения</v>
      </c>
      <c r="J78" s="57">
        <f>Данные!J78</f>
        <v>0</v>
      </c>
      <c r="K78" s="57">
        <f>Данные!K78</f>
        <v>0</v>
      </c>
      <c r="L78" s="57">
        <f>Данные!L78</f>
        <v>0</v>
      </c>
      <c r="M78" s="73">
        <f t="shared" si="4"/>
        <v>0</v>
      </c>
      <c r="N78" s="74">
        <f t="shared" ca="1" si="5"/>
        <v>6.29</v>
      </c>
      <c r="O78" s="74">
        <f t="shared" ca="1" si="6"/>
        <v>3.25</v>
      </c>
      <c r="P78" s="74">
        <f t="shared" ca="1" si="7"/>
        <v>3.25</v>
      </c>
      <c r="Q78" s="59">
        <f>Данные!Q78</f>
        <v>0</v>
      </c>
      <c r="R78" s="59">
        <f>Данные!R78</f>
        <v>0</v>
      </c>
      <c r="S78" s="59">
        <f>Данные!S78</f>
        <v>0</v>
      </c>
      <c r="T78" s="66">
        <f>Данные!T78</f>
        <v>0</v>
      </c>
      <c r="U78" s="57">
        <f>Данные!U78</f>
        <v>26</v>
      </c>
      <c r="V78" s="57">
        <f>Данные!V78</f>
        <v>0</v>
      </c>
      <c r="W78" s="57">
        <f ca="1">Данные!W78</f>
        <v>13</v>
      </c>
      <c r="X78" s="55" t="str">
        <f ca="1">Данные!X78</f>
        <v>1 группа</v>
      </c>
      <c r="Y78" s="55" t="str">
        <f ca="1">Данные!Y78</f>
        <v>1 подгруппа</v>
      </c>
      <c r="Z78" s="55">
        <f>Данные!Z78</f>
        <v>0</v>
      </c>
      <c r="AA78" s="55" t="str">
        <f>Данные!AA78</f>
        <v>осн</v>
      </c>
      <c r="AB78"/>
      <c r="BF78"/>
      <c r="BG78"/>
      <c r="BH78"/>
    </row>
    <row r="79" spans="1:60" s="6" customFormat="1" ht="25.5" x14ac:dyDescent="0.25">
      <c r="A79" s="57">
        <f>Данные!A79</f>
        <v>4848</v>
      </c>
      <c r="B79" s="54">
        <f>Данные!B79</f>
        <v>2018</v>
      </c>
      <c r="C79" s="55" t="str">
        <f>Данные!C79</f>
        <v>компьютерных технологий и электронного обучения</v>
      </c>
      <c r="D79" s="55" t="str">
        <f>Данные!D79</f>
        <v>Абрамян Геннадий Владимирович</v>
      </c>
      <c r="E79" s="55" t="str">
        <f>Данные!E79</f>
        <v>доктор педагогических наук</v>
      </c>
      <c r="F79" s="55" t="str">
        <f>Данные!F79</f>
        <v>профессор</v>
      </c>
      <c r="G79" s="56">
        <f>Данные!G79</f>
        <v>1</v>
      </c>
      <c r="H79" s="57">
        <f>Данные!H79</f>
        <v>17231</v>
      </c>
      <c r="I79" s="55" t="str">
        <f>Данные!I79</f>
        <v>Модуль "Информационные системы". Теория информационных процессов и систем</v>
      </c>
      <c r="J79" s="57">
        <f>Данные!J79</f>
        <v>8</v>
      </c>
      <c r="K79" s="57">
        <f>Данные!K79</f>
        <v>14</v>
      </c>
      <c r="L79" s="57">
        <f>Данные!L79</f>
        <v>4</v>
      </c>
      <c r="M79" s="73">
        <f t="shared" si="4"/>
        <v>2.6</v>
      </c>
      <c r="N79" s="74">
        <f t="shared" ca="1" si="5"/>
        <v>6.29</v>
      </c>
      <c r="O79" s="74">
        <f t="shared" ca="1" si="6"/>
        <v>3.25</v>
      </c>
      <c r="P79" s="74">
        <f t="shared" ca="1" si="7"/>
        <v>3.25</v>
      </c>
      <c r="Q79" s="59">
        <f>Данные!Q79</f>
        <v>0</v>
      </c>
      <c r="R79" s="59">
        <f>Данные!R79</f>
        <v>0</v>
      </c>
      <c r="S79" s="59">
        <f>Данные!S79</f>
        <v>0</v>
      </c>
      <c r="T79" s="66">
        <f>Данные!T79</f>
        <v>0</v>
      </c>
      <c r="U79" s="57">
        <f>Данные!U79</f>
        <v>0</v>
      </c>
      <c r="V79" s="57">
        <f>Данные!V79</f>
        <v>0</v>
      </c>
      <c r="W79" s="57">
        <f ca="1">Данные!W79</f>
        <v>13</v>
      </c>
      <c r="X79" s="55" t="str">
        <f ca="1">Данные!X79</f>
        <v>1 группа</v>
      </c>
      <c r="Y79" s="55" t="str">
        <f ca="1">Данные!Y79</f>
        <v>1 подгруппа</v>
      </c>
      <c r="Z79" s="55">
        <f>Данные!Z79</f>
        <v>0</v>
      </c>
      <c r="AA79" s="55" t="str">
        <f>Данные!AA79</f>
        <v>осн</v>
      </c>
      <c r="AB79"/>
      <c r="BF79"/>
      <c r="BG79"/>
      <c r="BH79"/>
    </row>
    <row r="80" spans="1:60" s="6" customFormat="1" ht="38.25" x14ac:dyDescent="0.25">
      <c r="A80" s="57">
        <f>Данные!A80</f>
        <v>4848</v>
      </c>
      <c r="B80" s="54">
        <f>Данные!B80</f>
        <v>2018</v>
      </c>
      <c r="C80" s="55" t="str">
        <f>Данные!C80</f>
        <v>компьютерных технологий и электронного обучения</v>
      </c>
      <c r="D80" s="55" t="str">
        <f>Данные!D80</f>
        <v>Авксентьева Елена Юрьевна</v>
      </c>
      <c r="E80" s="55" t="str">
        <f>Данные!E80</f>
        <v>кандидат педагогических наук</v>
      </c>
      <c r="F80" s="55" t="str">
        <f>Данные!F80</f>
        <v>доцент</v>
      </c>
      <c r="G80" s="56">
        <f>Данные!G80</f>
        <v>1</v>
      </c>
      <c r="H80" s="57">
        <f>Данные!H80</f>
        <v>17231</v>
      </c>
      <c r="I80" s="55" t="str">
        <f>Данные!I80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80" s="57">
        <f>Данные!J80</f>
        <v>12</v>
      </c>
      <c r="K80" s="57">
        <f>Данные!K80</f>
        <v>0</v>
      </c>
      <c r="L80" s="57">
        <f>Данные!L80</f>
        <v>0</v>
      </c>
      <c r="M80" s="73">
        <f t="shared" si="4"/>
        <v>1.2000000000000002</v>
      </c>
      <c r="N80" s="74">
        <f t="shared" ca="1" si="5"/>
        <v>6.29</v>
      </c>
      <c r="O80" s="74">
        <f t="shared" ca="1" si="6"/>
        <v>3.25</v>
      </c>
      <c r="P80" s="74">
        <f t="shared" ca="1" si="7"/>
        <v>3.25</v>
      </c>
      <c r="Q80" s="59">
        <f>Данные!Q80</f>
        <v>0</v>
      </c>
      <c r="R80" s="59">
        <f>Данные!R80</f>
        <v>0</v>
      </c>
      <c r="S80" s="59">
        <f>Данные!S80</f>
        <v>0</v>
      </c>
      <c r="T80" s="66">
        <f>Данные!T80</f>
        <v>0</v>
      </c>
      <c r="U80" s="57">
        <f>Данные!U80</f>
        <v>0</v>
      </c>
      <c r="V80" s="57">
        <f>Данные!V80</f>
        <v>0</v>
      </c>
      <c r="W80" s="57">
        <f ca="1">Данные!W80</f>
        <v>13</v>
      </c>
      <c r="X80" s="55" t="str">
        <f ca="1">Данные!X80</f>
        <v>1 группа</v>
      </c>
      <c r="Y80" s="55" t="str">
        <f ca="1">Данные!Y80</f>
        <v>1 подгруппа</v>
      </c>
      <c r="Z80" s="55">
        <f>Данные!Z80</f>
        <v>0</v>
      </c>
      <c r="AA80" s="55" t="str">
        <f>Данные!AA80</f>
        <v>осн</v>
      </c>
      <c r="AB80"/>
      <c r="BF80"/>
      <c r="BG80"/>
      <c r="BH80"/>
    </row>
    <row r="81" spans="1:60" s="6" customFormat="1" ht="51" x14ac:dyDescent="0.25">
      <c r="A81" s="57">
        <f>Данные!A81</f>
        <v>4848</v>
      </c>
      <c r="B81" s="54">
        <f>Данные!B81</f>
        <v>2018</v>
      </c>
      <c r="C81" s="55" t="str">
        <f>Данные!C81</f>
        <v>компьютерных технологий и электронного обучения</v>
      </c>
      <c r="D81" s="55" t="str">
        <f>Данные!D81</f>
        <v>Авксентьева Елена Юрьевна</v>
      </c>
      <c r="E81" s="55" t="str">
        <f>Данные!E81</f>
        <v>кандидат педагогических наук</v>
      </c>
      <c r="F81" s="55" t="str">
        <f>Данные!F81</f>
        <v>доцент</v>
      </c>
      <c r="G81" s="56">
        <f>Данные!G81</f>
        <v>1</v>
      </c>
      <c r="H81" s="57">
        <f>Данные!H81</f>
        <v>17231</v>
      </c>
      <c r="I81" s="55" t="str">
        <f>Данные!I81</f>
        <v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v>
      </c>
      <c r="J81" s="57">
        <f>Данные!J81</f>
        <v>12</v>
      </c>
      <c r="K81" s="57">
        <f>Данные!K81</f>
        <v>0</v>
      </c>
      <c r="L81" s="57">
        <f>Данные!L81</f>
        <v>22</v>
      </c>
      <c r="M81" s="73">
        <f t="shared" si="4"/>
        <v>3.4000000000000004</v>
      </c>
      <c r="N81" s="74">
        <f t="shared" ca="1" si="5"/>
        <v>6.29</v>
      </c>
      <c r="O81" s="74">
        <f t="shared" ca="1" si="6"/>
        <v>3.25</v>
      </c>
      <c r="P81" s="74">
        <f t="shared" ca="1" si="7"/>
        <v>3.25</v>
      </c>
      <c r="Q81" s="59">
        <f>Данные!Q81</f>
        <v>0</v>
      </c>
      <c r="R81" s="59">
        <f>Данные!R81</f>
        <v>0</v>
      </c>
      <c r="S81" s="59">
        <f>Данные!S81</f>
        <v>0</v>
      </c>
      <c r="T81" s="66">
        <f>Данные!T81</f>
        <v>0</v>
      </c>
      <c r="U81" s="57">
        <f>Данные!U81</f>
        <v>0</v>
      </c>
      <c r="V81" s="57">
        <f>Данные!V81</f>
        <v>0</v>
      </c>
      <c r="W81" s="57">
        <f ca="1">Данные!W81</f>
        <v>13</v>
      </c>
      <c r="X81" s="55" t="str">
        <f ca="1">Данные!X81</f>
        <v>1 группа</v>
      </c>
      <c r="Y81" s="55" t="str">
        <f ca="1">Данные!Y81</f>
        <v>1 подгруппа</v>
      </c>
      <c r="Z81" s="55">
        <f>Данные!Z81</f>
        <v>0</v>
      </c>
      <c r="AA81" s="55" t="str">
        <f>Данные!AA81</f>
        <v>доп</v>
      </c>
      <c r="AB81"/>
      <c r="BF81"/>
      <c r="BG81"/>
      <c r="BH81"/>
    </row>
    <row r="82" spans="1:60" s="6" customFormat="1" ht="25.5" x14ac:dyDescent="0.25">
      <c r="A82" s="57">
        <f>Данные!A82</f>
        <v>4848</v>
      </c>
      <c r="B82" s="54">
        <f>Данные!B82</f>
        <v>2018</v>
      </c>
      <c r="C82" s="55" t="str">
        <f>Данные!C82</f>
        <v>компьютерных технологий и электронного обучения</v>
      </c>
      <c r="D82" s="55" t="str">
        <f>Данные!D82</f>
        <v>Авксентьева Елена Юрьевна</v>
      </c>
      <c r="E82" s="55" t="str">
        <f>Данные!E82</f>
        <v>кандидат педагогических наук</v>
      </c>
      <c r="F82" s="55" t="str">
        <f>Данные!F82</f>
        <v>доцент</v>
      </c>
      <c r="G82" s="56">
        <f>Данные!G82</f>
        <v>1</v>
      </c>
      <c r="H82" s="57">
        <f>Данные!H82</f>
        <v>17231</v>
      </c>
      <c r="I82" s="55" t="str">
        <f>Данные!I82</f>
        <v>Модуль "Информационные системы"</v>
      </c>
      <c r="J82" s="57">
        <f>Данные!J82</f>
        <v>0</v>
      </c>
      <c r="K82" s="57">
        <f>Данные!K82</f>
        <v>0</v>
      </c>
      <c r="L82" s="57">
        <f>Данные!L82</f>
        <v>0</v>
      </c>
      <c r="M82" s="73">
        <f t="shared" si="4"/>
        <v>0</v>
      </c>
      <c r="N82" s="74">
        <f t="shared" ca="1" si="5"/>
        <v>6.29</v>
      </c>
      <c r="O82" s="74">
        <f t="shared" ca="1" si="6"/>
        <v>3.25</v>
      </c>
      <c r="P82" s="74">
        <f t="shared" ca="1" si="7"/>
        <v>3.25</v>
      </c>
      <c r="Q82" s="59">
        <f>Данные!Q82</f>
        <v>0</v>
      </c>
      <c r="R82" s="59">
        <f>Данные!R82</f>
        <v>0</v>
      </c>
      <c r="S82" s="59">
        <f>Данные!S82</f>
        <v>0</v>
      </c>
      <c r="T82" s="66">
        <f>Данные!T82</f>
        <v>0</v>
      </c>
      <c r="U82" s="57">
        <f>Данные!U82</f>
        <v>0</v>
      </c>
      <c r="V82" s="57">
        <f>Данные!V82</f>
        <v>0</v>
      </c>
      <c r="W82" s="57">
        <f ca="1">Данные!W82</f>
        <v>13</v>
      </c>
      <c r="X82" s="55" t="str">
        <f ca="1">Данные!X82</f>
        <v>1 группа</v>
      </c>
      <c r="Y82" s="55" t="str">
        <f ca="1">Данные!Y82</f>
        <v>1 подгруппа</v>
      </c>
      <c r="Z82" s="55">
        <f>Данные!Z82</f>
        <v>0</v>
      </c>
      <c r="AA82" s="55" t="str">
        <f>Данные!AA82</f>
        <v>осн</v>
      </c>
      <c r="AB82"/>
      <c r="BF82"/>
      <c r="BG82"/>
      <c r="BH82"/>
    </row>
    <row r="83" spans="1:60" s="6" customFormat="1" ht="25.5" x14ac:dyDescent="0.25">
      <c r="A83" s="57">
        <f>Данные!A83</f>
        <v>4848</v>
      </c>
      <c r="B83" s="54">
        <f>Данные!B83</f>
        <v>2018</v>
      </c>
      <c r="C83" s="55" t="str">
        <f>Данные!C83</f>
        <v>компьютерных технологий и электронного обучения</v>
      </c>
      <c r="D83" s="55" t="str">
        <f>Данные!D83</f>
        <v>Авксентьева Елена Юрьевна</v>
      </c>
      <c r="E83" s="55" t="str">
        <f>Данные!E83</f>
        <v>кандидат педагогических наук</v>
      </c>
      <c r="F83" s="55" t="str">
        <f>Данные!F83</f>
        <v>доцент</v>
      </c>
      <c r="G83" s="56">
        <f>Данные!G83</f>
        <v>1</v>
      </c>
      <c r="H83" s="57">
        <f>Данные!H83</f>
        <v>17231</v>
      </c>
      <c r="I83" s="55" t="str">
        <f>Данные!I83</f>
        <v>Модуль "Информационные системы". Интеллектуальные системы</v>
      </c>
      <c r="J83" s="57">
        <f>Данные!J83</f>
        <v>9</v>
      </c>
      <c r="K83" s="57">
        <f>Данные!K83</f>
        <v>0</v>
      </c>
      <c r="L83" s="57">
        <f>Данные!L83</f>
        <v>21</v>
      </c>
      <c r="M83" s="73">
        <f t="shared" si="4"/>
        <v>3</v>
      </c>
      <c r="N83" s="74">
        <f t="shared" ca="1" si="5"/>
        <v>6.29</v>
      </c>
      <c r="O83" s="74">
        <f t="shared" ca="1" si="6"/>
        <v>3.25</v>
      </c>
      <c r="P83" s="74">
        <f t="shared" ca="1" si="7"/>
        <v>3.25</v>
      </c>
      <c r="Q83" s="59">
        <f>Данные!Q83</f>
        <v>0</v>
      </c>
      <c r="R83" s="59">
        <f>Данные!R83</f>
        <v>0</v>
      </c>
      <c r="S83" s="59">
        <f>Данные!S83</f>
        <v>0</v>
      </c>
      <c r="T83" s="66">
        <f>Данные!T83</f>
        <v>0</v>
      </c>
      <c r="U83" s="57">
        <f>Данные!U83</f>
        <v>0</v>
      </c>
      <c r="V83" s="57">
        <f>Данные!V83</f>
        <v>0</v>
      </c>
      <c r="W83" s="57">
        <f ca="1">Данные!W83</f>
        <v>13</v>
      </c>
      <c r="X83" s="55" t="str">
        <f ca="1">Данные!X83</f>
        <v>1 группа</v>
      </c>
      <c r="Y83" s="55" t="str">
        <f ca="1">Данные!Y83</f>
        <v>1 подгруппа</v>
      </c>
      <c r="Z83" s="55">
        <f>Данные!Z83</f>
        <v>0</v>
      </c>
      <c r="AA83" s="55" t="str">
        <f>Данные!AA83</f>
        <v>осн</v>
      </c>
      <c r="AB83"/>
      <c r="BF83"/>
      <c r="BG83"/>
      <c r="BH83"/>
    </row>
    <row r="84" spans="1:60" s="6" customFormat="1" ht="25.5" x14ac:dyDescent="0.25">
      <c r="A84" s="57">
        <f>Данные!A84</f>
        <v>4848</v>
      </c>
      <c r="B84" s="54">
        <f>Данные!B84</f>
        <v>2018</v>
      </c>
      <c r="C84" s="55" t="str">
        <f>Данные!C84</f>
        <v>компьютерных технологий и электронного обучения</v>
      </c>
      <c r="D84" s="55" t="str">
        <f>Данные!D84</f>
        <v>Авксентьева Елена Юрьевна</v>
      </c>
      <c r="E84" s="55" t="str">
        <f>Данные!E84</f>
        <v>кандидат педагогических наук</v>
      </c>
      <c r="F84" s="55" t="str">
        <f>Данные!F84</f>
        <v>доцент</v>
      </c>
      <c r="G84" s="56">
        <f>Данные!G84</f>
        <v>1</v>
      </c>
      <c r="H84" s="57">
        <f>Данные!H84</f>
        <v>17231</v>
      </c>
      <c r="I84" s="55" t="str">
        <f>Данные!I84</f>
        <v>Руководство ВКР</v>
      </c>
      <c r="J84" s="57">
        <f>Данные!J84</f>
        <v>0</v>
      </c>
      <c r="K84" s="57">
        <f>Данные!K84</f>
        <v>0</v>
      </c>
      <c r="L84" s="57">
        <f>Данные!L84</f>
        <v>0</v>
      </c>
      <c r="M84" s="73">
        <f t="shared" si="4"/>
        <v>0</v>
      </c>
      <c r="N84" s="74">
        <f t="shared" ca="1" si="5"/>
        <v>6.29</v>
      </c>
      <c r="O84" s="74">
        <f t="shared" ca="1" si="6"/>
        <v>3.25</v>
      </c>
      <c r="P84" s="74">
        <f t="shared" ca="1" si="7"/>
        <v>3.25</v>
      </c>
      <c r="Q84" s="59">
        <f>Данные!Q84</f>
        <v>0</v>
      </c>
      <c r="R84" s="59">
        <f>Данные!R84</f>
        <v>0</v>
      </c>
      <c r="S84" s="59">
        <f>Данные!S84</f>
        <v>0</v>
      </c>
      <c r="T84" s="66">
        <f>Данные!T84</f>
        <v>0</v>
      </c>
      <c r="U84" s="57">
        <f>Данные!U84</f>
        <v>0</v>
      </c>
      <c r="V84" s="57">
        <f>Данные!V84</f>
        <v>0</v>
      </c>
      <c r="W84" s="57">
        <f ca="1">Данные!W84</f>
        <v>13</v>
      </c>
      <c r="X84" s="55" t="str">
        <f ca="1">Данные!X84</f>
        <v>1 группа</v>
      </c>
      <c r="Y84" s="55" t="str">
        <f ca="1">Данные!Y84</f>
        <v>1 подгруппа</v>
      </c>
      <c r="Z84" s="55">
        <f>Данные!Z84</f>
        <v>0</v>
      </c>
      <c r="AA84" s="55" t="str">
        <f>Данные!AA84</f>
        <v>осн</v>
      </c>
      <c r="AB84"/>
      <c r="BF84"/>
      <c r="BG84"/>
      <c r="BH84"/>
    </row>
    <row r="85" spans="1:60" s="6" customFormat="1" ht="38.25" x14ac:dyDescent="0.25">
      <c r="A85" s="57">
        <f>Данные!A85</f>
        <v>4848</v>
      </c>
      <c r="B85" s="54">
        <f>Данные!B85</f>
        <v>2018</v>
      </c>
      <c r="C85" s="55" t="str">
        <f>Данные!C85</f>
        <v>компьютерных технологий и электронного обучения</v>
      </c>
      <c r="D85" s="55" t="str">
        <f>Данные!D85</f>
        <v>Авксентьева Елена Юрьевна</v>
      </c>
      <c r="E85" s="55" t="str">
        <f>Данные!E85</f>
        <v>кандидат педагогических наук</v>
      </c>
      <c r="F85" s="55" t="str">
        <f>Данные!F85</f>
        <v>доцент</v>
      </c>
      <c r="G85" s="56">
        <f>Данные!G85</f>
        <v>1</v>
      </c>
      <c r="H85" s="57">
        <f>Данные!H85</f>
        <v>17231</v>
      </c>
      <c r="I85" s="55" t="str">
        <f>Данные!I85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85" s="57">
        <f>Данные!J85</f>
        <v>0</v>
      </c>
      <c r="K85" s="57">
        <f>Данные!K85</f>
        <v>0</v>
      </c>
      <c r="L85" s="57">
        <f>Данные!L85</f>
        <v>0</v>
      </c>
      <c r="M85" s="73">
        <f t="shared" si="4"/>
        <v>0</v>
      </c>
      <c r="N85" s="74">
        <f t="shared" ca="1" si="5"/>
        <v>6.29</v>
      </c>
      <c r="O85" s="74">
        <f t="shared" ca="1" si="6"/>
        <v>3.25</v>
      </c>
      <c r="P85" s="74">
        <f t="shared" ca="1" si="7"/>
        <v>3.25</v>
      </c>
      <c r="Q85" s="59">
        <f>Данные!Q85</f>
        <v>0</v>
      </c>
      <c r="R85" s="59">
        <f>Данные!R85</f>
        <v>0</v>
      </c>
      <c r="S85" s="59">
        <f>Данные!S85</f>
        <v>0</v>
      </c>
      <c r="T85" s="66">
        <f>Данные!T85</f>
        <v>0</v>
      </c>
      <c r="U85" s="57">
        <f>Данные!U85</f>
        <v>0</v>
      </c>
      <c r="V85" s="57">
        <f>Данные!V85</f>
        <v>0</v>
      </c>
      <c r="W85" s="57">
        <f ca="1">Данные!W85</f>
        <v>13</v>
      </c>
      <c r="X85" s="55" t="str">
        <f ca="1">Данные!X85</f>
        <v>1 группа</v>
      </c>
      <c r="Y85" s="55" t="str">
        <f ca="1">Данные!Y85</f>
        <v>1 подгруппа</v>
      </c>
      <c r="Z85" s="55">
        <f>Данные!Z85</f>
        <v>0</v>
      </c>
      <c r="AA85" s="55" t="str">
        <f>Данные!AA85</f>
        <v>осн</v>
      </c>
      <c r="AB85"/>
    </row>
    <row r="86" spans="1:60" s="6" customFormat="1" ht="38.25" x14ac:dyDescent="0.25">
      <c r="A86" s="57">
        <f>Данные!A86</f>
        <v>4848</v>
      </c>
      <c r="B86" s="54">
        <f>Данные!B86</f>
        <v>2018</v>
      </c>
      <c r="C86" s="55" t="str">
        <f>Данные!C86</f>
        <v>компьютерных технологий и электронного обучения</v>
      </c>
      <c r="D86" s="55" t="str">
        <f>Данные!D86</f>
        <v>Авксентьева Елена Юрьевна</v>
      </c>
      <c r="E86" s="55" t="str">
        <f>Данные!E86</f>
        <v>кандидат педагогических наук</v>
      </c>
      <c r="F86" s="55" t="str">
        <f>Данные!F86</f>
        <v>доцент</v>
      </c>
      <c r="G86" s="56">
        <f>Данные!G86</f>
        <v>1</v>
      </c>
      <c r="H86" s="57">
        <f>Данные!H86</f>
        <v>17231</v>
      </c>
      <c r="I86" s="55" t="str">
        <f>Данные!I86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86" s="57">
        <f>Данные!J86</f>
        <v>0</v>
      </c>
      <c r="K86" s="57">
        <f>Данные!K86</f>
        <v>0</v>
      </c>
      <c r="L86" s="57">
        <f>Данные!L86</f>
        <v>0</v>
      </c>
      <c r="M86" s="73">
        <f t="shared" si="4"/>
        <v>0</v>
      </c>
      <c r="N86" s="74">
        <f t="shared" ca="1" si="5"/>
        <v>6.29</v>
      </c>
      <c r="O86" s="74">
        <f t="shared" ca="1" si="6"/>
        <v>3.25</v>
      </c>
      <c r="P86" s="74">
        <f t="shared" ca="1" si="7"/>
        <v>3.25</v>
      </c>
      <c r="Q86" s="59">
        <f>Данные!Q86</f>
        <v>0</v>
      </c>
      <c r="R86" s="59">
        <f>Данные!R86</f>
        <v>0</v>
      </c>
      <c r="S86" s="59">
        <f>Данные!S86</f>
        <v>0</v>
      </c>
      <c r="T86" s="66">
        <f>Данные!T86</f>
        <v>0</v>
      </c>
      <c r="U86" s="57">
        <f>Данные!U86</f>
        <v>0</v>
      </c>
      <c r="V86" s="57">
        <f>Данные!V86</f>
        <v>0</v>
      </c>
      <c r="W86" s="57">
        <f ca="1">Данные!W86</f>
        <v>13</v>
      </c>
      <c r="X86" s="55" t="str">
        <f ca="1">Данные!X86</f>
        <v>1 группа</v>
      </c>
      <c r="Y86" s="55" t="str">
        <f ca="1">Данные!Y86</f>
        <v>1 подгруппа</v>
      </c>
      <c r="Z86" s="55">
        <f>Данные!Z86</f>
        <v>0</v>
      </c>
      <c r="AA86" s="55" t="str">
        <f>Данные!AA86</f>
        <v>осн</v>
      </c>
      <c r="AB86"/>
    </row>
    <row r="87" spans="1:60" s="6" customFormat="1" ht="25.5" x14ac:dyDescent="0.25">
      <c r="A87" s="57">
        <f>Данные!A87</f>
        <v>4848</v>
      </c>
      <c r="B87" s="54">
        <f>Данные!B87</f>
        <v>2018</v>
      </c>
      <c r="C87" s="55" t="str">
        <f>Данные!C87</f>
        <v>компьютерных технологий и электронного обучения</v>
      </c>
      <c r="D87" s="55" t="str">
        <f>Данные!D87</f>
        <v>Атаян Ануш Михайловна</v>
      </c>
      <c r="E87" s="55" t="str">
        <f>Данные!E87</f>
        <v>кандидат педагогических наук</v>
      </c>
      <c r="F87" s="55" t="str">
        <f>Данные!F87</f>
        <v>доцент</v>
      </c>
      <c r="G87" s="56">
        <f>Данные!G87</f>
        <v>1</v>
      </c>
      <c r="H87" s="57">
        <f>Данные!H87</f>
        <v>17231</v>
      </c>
      <c r="I87" s="55" t="str">
        <f>Данные!I87</f>
        <v>Дисциплины (модули) по выбору. IT-менеджмент</v>
      </c>
      <c r="J87" s="57">
        <f>Данные!J87</f>
        <v>4</v>
      </c>
      <c r="K87" s="57">
        <f>Данные!K87</f>
        <v>0</v>
      </c>
      <c r="L87" s="57">
        <f>Данные!L87</f>
        <v>0</v>
      </c>
      <c r="M87" s="73">
        <f t="shared" si="4"/>
        <v>0.4</v>
      </c>
      <c r="N87" s="74">
        <f t="shared" ca="1" si="5"/>
        <v>6.29</v>
      </c>
      <c r="O87" s="74">
        <f t="shared" ca="1" si="6"/>
        <v>3.25</v>
      </c>
      <c r="P87" s="74">
        <f t="shared" ca="1" si="7"/>
        <v>3.25</v>
      </c>
      <c r="Q87" s="59">
        <f>Данные!Q87</f>
        <v>0</v>
      </c>
      <c r="R87" s="59">
        <f>Данные!R87</f>
        <v>0</v>
      </c>
      <c r="S87" s="59">
        <f>Данные!S87</f>
        <v>0</v>
      </c>
      <c r="T87" s="66">
        <f>Данные!T87</f>
        <v>0</v>
      </c>
      <c r="U87" s="57">
        <f>Данные!U87</f>
        <v>0</v>
      </c>
      <c r="V87" s="57">
        <f>Данные!V87</f>
        <v>0</v>
      </c>
      <c r="W87" s="57">
        <f ca="1">Данные!W87</f>
        <v>13</v>
      </c>
      <c r="X87" s="55" t="str">
        <f ca="1">Данные!X87</f>
        <v>1 группа</v>
      </c>
      <c r="Y87" s="55" t="str">
        <f ca="1">Данные!Y87</f>
        <v>1 подгруппа</v>
      </c>
      <c r="Z87" s="55">
        <f>Данные!Z87</f>
        <v>0</v>
      </c>
      <c r="AA87" s="55" t="str">
        <f>Данные!AA87</f>
        <v>осн</v>
      </c>
      <c r="AB87"/>
    </row>
    <row r="88" spans="1:60" s="6" customFormat="1" ht="25.5" x14ac:dyDescent="0.25">
      <c r="A88" s="57">
        <f>Данные!A88</f>
        <v>4848</v>
      </c>
      <c r="B88" s="54">
        <f>Данные!B88</f>
        <v>2018</v>
      </c>
      <c r="C88" s="55" t="str">
        <f>Данные!C88</f>
        <v>компьютерных технологий и электронного обучения</v>
      </c>
      <c r="D88" s="55" t="str">
        <f>Данные!D88</f>
        <v>Серегин (ФИО)</v>
      </c>
      <c r="E88" s="55" t="str">
        <f>Данные!E88</f>
        <v>кандидат технических наук</v>
      </c>
      <c r="F88" s="55" t="str">
        <f>Данные!F88</f>
        <v>внешний</v>
      </c>
      <c r="G88" s="56">
        <f>Данные!G88</f>
        <v>1</v>
      </c>
      <c r="H88" s="57">
        <f>Данные!H88</f>
        <v>17231</v>
      </c>
      <c r="I88" s="55" t="str">
        <f>Данные!I88</f>
        <v>Дисциплины (модули) по выбору. IT-менеджмент</v>
      </c>
      <c r="J88" s="57">
        <f>Данные!J88</f>
        <v>14</v>
      </c>
      <c r="K88" s="57">
        <f>Данные!K88</f>
        <v>0</v>
      </c>
      <c r="L88" s="57">
        <f>Данные!L88</f>
        <v>0</v>
      </c>
      <c r="M88" s="73">
        <f t="shared" si="4"/>
        <v>1.4000000000000001</v>
      </c>
      <c r="N88" s="74">
        <f t="shared" ca="1" si="5"/>
        <v>6.29</v>
      </c>
      <c r="O88" s="74">
        <f t="shared" ca="1" si="6"/>
        <v>3.25</v>
      </c>
      <c r="P88" s="74">
        <f t="shared" ca="1" si="7"/>
        <v>3.25</v>
      </c>
      <c r="Q88" s="59">
        <f>Данные!Q88</f>
        <v>0</v>
      </c>
      <c r="R88" s="59">
        <f>Данные!R88</f>
        <v>0</v>
      </c>
      <c r="S88" s="59">
        <f>Данные!S88</f>
        <v>0</v>
      </c>
      <c r="T88" s="66">
        <f>Данные!T88</f>
        <v>0</v>
      </c>
      <c r="U88" s="57">
        <f>Данные!U88</f>
        <v>0</v>
      </c>
      <c r="V88" s="57">
        <f>Данные!V88</f>
        <v>0</v>
      </c>
      <c r="W88" s="57">
        <f ca="1">Данные!W88</f>
        <v>13</v>
      </c>
      <c r="X88" s="55" t="str">
        <f ca="1">Данные!X88</f>
        <v>1 группа</v>
      </c>
      <c r="Y88" s="55" t="str">
        <f ca="1">Данные!Y88</f>
        <v>1 подгруппа</v>
      </c>
      <c r="Z88" s="55">
        <f>Данные!Z88</f>
        <v>0</v>
      </c>
      <c r="AA88" s="55">
        <f>Данные!AA88</f>
        <v>0</v>
      </c>
      <c r="AB88"/>
    </row>
    <row r="89" spans="1:60" s="6" customFormat="1" ht="25.5" x14ac:dyDescent="0.25">
      <c r="A89" s="57">
        <f>Данные!A89</f>
        <v>4848</v>
      </c>
      <c r="B89" s="54">
        <f>Данные!B89</f>
        <v>2018</v>
      </c>
      <c r="C89" s="55" t="str">
        <f>Данные!C89</f>
        <v>компьютерных технологий и электронного обучения</v>
      </c>
      <c r="D89" s="55" t="str">
        <f>Данные!D89</f>
        <v>Серегин (ФИО)</v>
      </c>
      <c r="E89" s="55" t="str">
        <f>Данные!E89</f>
        <v>кандидат технических наук</v>
      </c>
      <c r="F89" s="55" t="str">
        <f>Данные!F89</f>
        <v>внешний</v>
      </c>
      <c r="G89" s="56">
        <f>Данные!G89</f>
        <v>1</v>
      </c>
      <c r="H89" s="57">
        <f>Данные!H89</f>
        <v>17231</v>
      </c>
      <c r="I89" s="55" t="str">
        <f>Данные!I89</f>
        <v>Модуль "Информационные системы". Теория информационных процессов и систем</v>
      </c>
      <c r="J89" s="57">
        <f>Данные!J89</f>
        <v>0</v>
      </c>
      <c r="K89" s="57">
        <f>Данные!K89</f>
        <v>0</v>
      </c>
      <c r="L89" s="57">
        <f>Данные!L89</f>
        <v>10</v>
      </c>
      <c r="M89" s="73">
        <f t="shared" si="4"/>
        <v>1</v>
      </c>
      <c r="N89" s="74">
        <f t="shared" ca="1" si="5"/>
        <v>6.29</v>
      </c>
      <c r="O89" s="74">
        <f t="shared" ca="1" si="6"/>
        <v>3.25</v>
      </c>
      <c r="P89" s="74">
        <f t="shared" ca="1" si="7"/>
        <v>3.25</v>
      </c>
      <c r="Q89" s="59">
        <f>Данные!Q89</f>
        <v>0</v>
      </c>
      <c r="R89" s="59">
        <f>Данные!R89</f>
        <v>0</v>
      </c>
      <c r="S89" s="59">
        <f>Данные!S89</f>
        <v>0</v>
      </c>
      <c r="T89" s="66">
        <f>Данные!T89</f>
        <v>0</v>
      </c>
      <c r="U89" s="57">
        <f>Данные!U89</f>
        <v>0</v>
      </c>
      <c r="V89" s="57">
        <f>Данные!V89</f>
        <v>0</v>
      </c>
      <c r="W89" s="57">
        <f ca="1">Данные!W89</f>
        <v>13</v>
      </c>
      <c r="X89" s="55" t="str">
        <f ca="1">Данные!X89</f>
        <v>1 группа</v>
      </c>
      <c r="Y89" s="55" t="str">
        <f ca="1">Данные!Y89</f>
        <v>1 подгруппа</v>
      </c>
      <c r="Z89" s="55">
        <f>Данные!Z89</f>
        <v>0</v>
      </c>
      <c r="AA89" s="55">
        <f>Данные!AA89</f>
        <v>0</v>
      </c>
      <c r="AB89"/>
    </row>
    <row r="90" spans="1:60" s="6" customFormat="1" ht="25.5" x14ac:dyDescent="0.25">
      <c r="A90" s="57">
        <f>Данные!A90</f>
        <v>4848</v>
      </c>
      <c r="B90" s="54">
        <f>Данные!B90</f>
        <v>2018</v>
      </c>
      <c r="C90" s="55" t="str">
        <f>Данные!C90</f>
        <v>компьютерных технологий и электронного обучения</v>
      </c>
      <c r="D90" s="55" t="str">
        <f>Данные!D90</f>
        <v>Серегин (ФИО)</v>
      </c>
      <c r="E90" s="55" t="str">
        <f>Данные!E90</f>
        <v>кандидат технических наук</v>
      </c>
      <c r="F90" s="55" t="str">
        <f>Данные!F90</f>
        <v>внешний</v>
      </c>
      <c r="G90" s="56">
        <f>Данные!G90</f>
        <v>1</v>
      </c>
      <c r="H90" s="57">
        <f>Данные!H90</f>
        <v>17231</v>
      </c>
      <c r="I90" s="55" t="str">
        <f>Данные!I90</f>
        <v>Модуль "Информационные системы". Интеллектуальные системы</v>
      </c>
      <c r="J90" s="57">
        <f>Данные!J90</f>
        <v>0</v>
      </c>
      <c r="K90" s="57">
        <f>Данные!K90</f>
        <v>0</v>
      </c>
      <c r="L90" s="57">
        <f>Данные!L90</f>
        <v>4</v>
      </c>
      <c r="M90" s="73">
        <f t="shared" si="4"/>
        <v>0.4</v>
      </c>
      <c r="N90" s="74">
        <f t="shared" ca="1" si="5"/>
        <v>6.29</v>
      </c>
      <c r="O90" s="74">
        <f t="shared" ca="1" si="6"/>
        <v>3.25</v>
      </c>
      <c r="P90" s="74">
        <f t="shared" ca="1" si="7"/>
        <v>3.25</v>
      </c>
      <c r="Q90" s="59">
        <f>Данные!Q90</f>
        <v>0</v>
      </c>
      <c r="R90" s="59">
        <f>Данные!R90</f>
        <v>0</v>
      </c>
      <c r="S90" s="59">
        <f>Данные!S90</f>
        <v>0</v>
      </c>
      <c r="T90" s="66">
        <f>Данные!T90</f>
        <v>0</v>
      </c>
      <c r="U90" s="57">
        <f>Данные!U90</f>
        <v>0</v>
      </c>
      <c r="V90" s="57">
        <f>Данные!V90</f>
        <v>0</v>
      </c>
      <c r="W90" s="57">
        <f ca="1">Данные!W90</f>
        <v>13</v>
      </c>
      <c r="X90" s="55" t="str">
        <f ca="1">Данные!X90</f>
        <v>1 группа</v>
      </c>
      <c r="Y90" s="55" t="str">
        <f ca="1">Данные!Y90</f>
        <v>1 подгруппа</v>
      </c>
      <c r="Z90" s="55">
        <f>Данные!Z90</f>
        <v>0</v>
      </c>
      <c r="AA90" s="55">
        <f>Данные!AA90</f>
        <v>0</v>
      </c>
      <c r="AB90"/>
    </row>
    <row r="91" spans="1:60" s="6" customFormat="1" ht="38.25" x14ac:dyDescent="0.25">
      <c r="A91" s="57">
        <f>Данные!A91</f>
        <v>4848</v>
      </c>
      <c r="B91" s="54">
        <f>Данные!B91</f>
        <v>2018</v>
      </c>
      <c r="C91" s="55" t="str">
        <f>Данные!C91</f>
        <v>компьютерных технологий и электронного обучения</v>
      </c>
      <c r="D91" s="55" t="str">
        <f>Данные!D91</f>
        <v>Воробьев Владимир Иванович</v>
      </c>
      <c r="E91" s="55" t="str">
        <f>Данные!E91</f>
        <v>доктор технических наук</v>
      </c>
      <c r="F91" s="55" t="str">
        <f>Данные!F91</f>
        <v>профессор</v>
      </c>
      <c r="G91" s="56">
        <f>Данные!G91</f>
        <v>1</v>
      </c>
      <c r="H91" s="57">
        <f>Данные!H91</f>
        <v>17231</v>
      </c>
      <c r="I91" s="55" t="str">
        <f>Данные!I91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91" s="57">
        <f>Данные!J91</f>
        <v>0</v>
      </c>
      <c r="K91" s="57">
        <f>Данные!K91</f>
        <v>0</v>
      </c>
      <c r="L91" s="57">
        <f>Данные!L91</f>
        <v>0</v>
      </c>
      <c r="M91" s="73">
        <f t="shared" si="4"/>
        <v>0</v>
      </c>
      <c r="N91" s="74">
        <f t="shared" ca="1" si="5"/>
        <v>6.29</v>
      </c>
      <c r="O91" s="74">
        <f t="shared" ca="1" si="6"/>
        <v>3.25</v>
      </c>
      <c r="P91" s="74">
        <f t="shared" ca="1" si="7"/>
        <v>3.25</v>
      </c>
      <c r="Q91" s="59">
        <f>Данные!Q91</f>
        <v>0</v>
      </c>
      <c r="R91" s="59">
        <f>Данные!R91</f>
        <v>0</v>
      </c>
      <c r="S91" s="59">
        <f>Данные!S91</f>
        <v>0</v>
      </c>
      <c r="T91" s="66">
        <f>Данные!T91</f>
        <v>0</v>
      </c>
      <c r="U91" s="57">
        <f>Данные!U91</f>
        <v>14</v>
      </c>
      <c r="V91" s="57">
        <f>Данные!V91</f>
        <v>0</v>
      </c>
      <c r="W91" s="57">
        <f ca="1">Данные!W91</f>
        <v>13</v>
      </c>
      <c r="X91" s="55" t="str">
        <f ca="1">Данные!X91</f>
        <v>1 группа</v>
      </c>
      <c r="Y91" s="55" t="str">
        <f ca="1">Данные!Y91</f>
        <v>1 подгруппа</v>
      </c>
      <c r="Z91" s="55">
        <f>Данные!Z91</f>
        <v>0</v>
      </c>
      <c r="AA91" s="55">
        <f>Данные!AA91</f>
        <v>0</v>
      </c>
      <c r="AB91"/>
    </row>
    <row r="92" spans="1:60" s="6" customFormat="1" ht="38.25" x14ac:dyDescent="0.25">
      <c r="A92" s="57">
        <f>Данные!A92</f>
        <v>4848</v>
      </c>
      <c r="B92" s="54">
        <f>Данные!B92</f>
        <v>2018</v>
      </c>
      <c r="C92" s="55" t="str">
        <f>Данные!C92</f>
        <v>компьютерных технологий и электронного обучения</v>
      </c>
      <c r="D92" s="55" t="str">
        <f>Данные!D92</f>
        <v>Воробьев Владимир Иванович</v>
      </c>
      <c r="E92" s="55" t="str">
        <f>Данные!E92</f>
        <v>доктор технических наук</v>
      </c>
      <c r="F92" s="55" t="str">
        <f>Данные!F92</f>
        <v>профессор</v>
      </c>
      <c r="G92" s="56">
        <f>Данные!G92</f>
        <v>1</v>
      </c>
      <c r="H92" s="57">
        <f>Данные!H92</f>
        <v>17231</v>
      </c>
      <c r="I92" s="55" t="str">
        <f>Данные!I92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92" s="57">
        <f>Данные!J92</f>
        <v>0</v>
      </c>
      <c r="K92" s="57">
        <f>Данные!K92</f>
        <v>0</v>
      </c>
      <c r="L92" s="57">
        <f>Данные!L92</f>
        <v>0</v>
      </c>
      <c r="M92" s="73">
        <f t="shared" si="4"/>
        <v>0</v>
      </c>
      <c r="N92" s="74">
        <f t="shared" ca="1" si="5"/>
        <v>6.29</v>
      </c>
      <c r="O92" s="74">
        <f t="shared" ca="1" si="6"/>
        <v>3.25</v>
      </c>
      <c r="P92" s="74">
        <f t="shared" ca="1" si="7"/>
        <v>3.25</v>
      </c>
      <c r="Q92" s="59">
        <f>Данные!Q92</f>
        <v>0</v>
      </c>
      <c r="R92" s="59">
        <f>Данные!R92</f>
        <v>0</v>
      </c>
      <c r="S92" s="59">
        <f>Данные!S92</f>
        <v>0</v>
      </c>
      <c r="T92" s="66">
        <f>Данные!T92</f>
        <v>0</v>
      </c>
      <c r="U92" s="57">
        <f>Данные!U92</f>
        <v>10</v>
      </c>
      <c r="V92" s="57">
        <f>Данные!V92</f>
        <v>0</v>
      </c>
      <c r="W92" s="57">
        <f ca="1">Данные!W92</f>
        <v>13</v>
      </c>
      <c r="X92" s="55" t="str">
        <f ca="1">Данные!X92</f>
        <v>1 группа</v>
      </c>
      <c r="Y92" s="55" t="str">
        <f ca="1">Данные!Y92</f>
        <v>1 подгруппа</v>
      </c>
      <c r="Z92" s="55">
        <f>Данные!Z92</f>
        <v>0</v>
      </c>
      <c r="AA92" s="55">
        <f>Данные!AA92</f>
        <v>0</v>
      </c>
      <c r="AB92"/>
    </row>
    <row r="93" spans="1:60" s="6" customFormat="1" ht="25.5" x14ac:dyDescent="0.25">
      <c r="A93" s="57">
        <f>Данные!A93</f>
        <v>4848</v>
      </c>
      <c r="B93" s="54">
        <f>Данные!B93</f>
        <v>2018</v>
      </c>
      <c r="C93" s="55" t="str">
        <f>Данные!C93</f>
        <v>компьютерных технологий и электронного обучения</v>
      </c>
      <c r="D93" s="55" t="str">
        <f>Данные!D93</f>
        <v>Воробьев Владимир Иванович</v>
      </c>
      <c r="E93" s="55" t="str">
        <f>Данные!E93</f>
        <v>доктор технических наук</v>
      </c>
      <c r="F93" s="55" t="str">
        <f>Данные!F93</f>
        <v>профессор</v>
      </c>
      <c r="G93" s="56">
        <f>Данные!G93</f>
        <v>1</v>
      </c>
      <c r="H93" s="57">
        <f>Данные!H93</f>
        <v>17231</v>
      </c>
      <c r="I93" s="55" t="str">
        <f>Данные!I93</f>
        <v>Руководство ВКР</v>
      </c>
      <c r="J93" s="57">
        <f>Данные!J93</f>
        <v>0</v>
      </c>
      <c r="K93" s="57">
        <f>Данные!K93</f>
        <v>0</v>
      </c>
      <c r="L93" s="57">
        <f>Данные!L93</f>
        <v>0</v>
      </c>
      <c r="M93" s="73">
        <f t="shared" si="4"/>
        <v>0</v>
      </c>
      <c r="N93" s="74">
        <f t="shared" ca="1" si="5"/>
        <v>6.29</v>
      </c>
      <c r="O93" s="74">
        <f t="shared" ca="1" si="6"/>
        <v>3.25</v>
      </c>
      <c r="P93" s="74">
        <f t="shared" ca="1" si="7"/>
        <v>3.25</v>
      </c>
      <c r="Q93" s="59">
        <f>Данные!Q93</f>
        <v>0</v>
      </c>
      <c r="R93" s="59">
        <f>Данные!R93</f>
        <v>0</v>
      </c>
      <c r="S93" s="59">
        <f>Данные!S93</f>
        <v>0</v>
      </c>
      <c r="T93" s="66">
        <f>Данные!T93</f>
        <v>0</v>
      </c>
      <c r="U93" s="57">
        <f>Данные!U93</f>
        <v>0</v>
      </c>
      <c r="V93" s="57">
        <f>Данные!V93</f>
        <v>140</v>
      </c>
      <c r="W93" s="57">
        <f ca="1">Данные!W93</f>
        <v>13</v>
      </c>
      <c r="X93" s="55" t="str">
        <f ca="1">Данные!X93</f>
        <v>1 группа</v>
      </c>
      <c r="Y93" s="55" t="str">
        <f ca="1">Данные!Y93</f>
        <v>1 подгруппа</v>
      </c>
      <c r="Z93" s="55">
        <f>Данные!Z93</f>
        <v>0</v>
      </c>
      <c r="AA93" s="55">
        <f>Данные!AA93</f>
        <v>0</v>
      </c>
      <c r="AB93"/>
    </row>
    <row r="94" spans="1:60" s="6" customFormat="1" ht="38.25" x14ac:dyDescent="0.25">
      <c r="A94" s="57">
        <f>Данные!A94</f>
        <v>4848</v>
      </c>
      <c r="B94" s="54">
        <f>Данные!B94</f>
        <v>2018</v>
      </c>
      <c r="C94" s="55" t="str">
        <f>Данные!C94</f>
        <v>компьютерных технологий и электронного обучения</v>
      </c>
      <c r="D94" s="55" t="str">
        <f>Данные!D94</f>
        <v>Власова Елена Зотиковна</v>
      </c>
      <c r="E94" s="55" t="str">
        <f>Данные!E94</f>
        <v>доктор педагогических наук</v>
      </c>
      <c r="F94" s="55" t="str">
        <f>Данные!F94</f>
        <v>заведующий кафедрой</v>
      </c>
      <c r="G94" s="56">
        <f>Данные!G94</f>
        <v>1</v>
      </c>
      <c r="H94" s="57">
        <f>Данные!H94</f>
        <v>17231</v>
      </c>
      <c r="I94" s="55" t="str">
        <f>Данные!I94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94" s="57">
        <f>Данные!J94</f>
        <v>0</v>
      </c>
      <c r="K94" s="57">
        <f>Данные!K94</f>
        <v>0</v>
      </c>
      <c r="L94" s="57">
        <f>Данные!L94</f>
        <v>0</v>
      </c>
      <c r="M94" s="73">
        <f t="shared" si="4"/>
        <v>0</v>
      </c>
      <c r="N94" s="74">
        <f t="shared" ca="1" si="5"/>
        <v>6.29</v>
      </c>
      <c r="O94" s="74">
        <f t="shared" ca="1" si="6"/>
        <v>3.25</v>
      </c>
      <c r="P94" s="74">
        <f t="shared" ca="1" si="7"/>
        <v>3.25</v>
      </c>
      <c r="Q94" s="59">
        <f>Данные!Q94</f>
        <v>0</v>
      </c>
      <c r="R94" s="59">
        <f>Данные!R94</f>
        <v>0</v>
      </c>
      <c r="S94" s="59">
        <f>Данные!S94</f>
        <v>0</v>
      </c>
      <c r="T94" s="66">
        <f>Данные!T94</f>
        <v>0</v>
      </c>
      <c r="U94" s="57">
        <f>Данные!U94</f>
        <v>2</v>
      </c>
      <c r="V94" s="57">
        <f>Данные!V94</f>
        <v>0</v>
      </c>
      <c r="W94" s="57">
        <f ca="1">Данные!W94</f>
        <v>13</v>
      </c>
      <c r="X94" s="55" t="str">
        <f ca="1">Данные!X94</f>
        <v>1 группа</v>
      </c>
      <c r="Y94" s="55" t="str">
        <f ca="1">Данные!Y94</f>
        <v>1 подгруппа</v>
      </c>
      <c r="Z94" s="55">
        <f>Данные!Z94</f>
        <v>0</v>
      </c>
      <c r="AA94" s="55" t="str">
        <f>Данные!AA94</f>
        <v>осн</v>
      </c>
      <c r="AB94"/>
    </row>
    <row r="95" spans="1:60" s="6" customFormat="1" ht="25.5" x14ac:dyDescent="0.25">
      <c r="A95" s="57">
        <f>Данные!A95</f>
        <v>4848</v>
      </c>
      <c r="B95" s="54">
        <f>Данные!B95</f>
        <v>2018</v>
      </c>
      <c r="C95" s="55" t="str">
        <f>Данные!C95</f>
        <v>компьютерных технологий и электронного обучения</v>
      </c>
      <c r="D95" s="55" t="str">
        <f>Данные!D95</f>
        <v>Власова Елена Зотиковна</v>
      </c>
      <c r="E95" s="55" t="str">
        <f>Данные!E95</f>
        <v>доктор педагогических наук</v>
      </c>
      <c r="F95" s="55" t="str">
        <f>Данные!F95</f>
        <v>заведующий кафедрой</v>
      </c>
      <c r="G95" s="56">
        <f>Данные!G95</f>
        <v>1</v>
      </c>
      <c r="H95" s="57">
        <f>Данные!H95</f>
        <v>17231</v>
      </c>
      <c r="I95" s="55" t="str">
        <f>Данные!I95</f>
        <v>Участие в ГЭК (защита, экзамен)</v>
      </c>
      <c r="J95" s="57">
        <f>Данные!J95</f>
        <v>0</v>
      </c>
      <c r="K95" s="57">
        <f>Данные!K95</f>
        <v>0</v>
      </c>
      <c r="L95" s="57">
        <f>Данные!L95</f>
        <v>0</v>
      </c>
      <c r="M95" s="73">
        <f t="shared" si="4"/>
        <v>0</v>
      </c>
      <c r="N95" s="74">
        <f t="shared" ca="1" si="5"/>
        <v>6.29</v>
      </c>
      <c r="O95" s="74">
        <f t="shared" ca="1" si="6"/>
        <v>3.25</v>
      </c>
      <c r="P95" s="74">
        <f t="shared" ca="1" si="7"/>
        <v>3.25</v>
      </c>
      <c r="Q95" s="59">
        <f>Данные!Q95</f>
        <v>0</v>
      </c>
      <c r="R95" s="59">
        <f>Данные!R95</f>
        <v>7</v>
      </c>
      <c r="S95" s="59">
        <f>Данные!S95</f>
        <v>10</v>
      </c>
      <c r="T95" s="66">
        <f>Данные!T95</f>
        <v>0</v>
      </c>
      <c r="U95" s="57">
        <f>Данные!U95</f>
        <v>0</v>
      </c>
      <c r="V95" s="57">
        <f>Данные!V95</f>
        <v>0</v>
      </c>
      <c r="W95" s="57">
        <f ca="1">Данные!W95</f>
        <v>13</v>
      </c>
      <c r="X95" s="55" t="str">
        <f ca="1">Данные!X95</f>
        <v>1 группа</v>
      </c>
      <c r="Y95" s="55" t="str">
        <f ca="1">Данные!Y95</f>
        <v>1 подгруппа</v>
      </c>
      <c r="Z95" s="55">
        <f>Данные!Z95</f>
        <v>0</v>
      </c>
      <c r="AA95" s="55">
        <f>Данные!AA95</f>
        <v>0</v>
      </c>
      <c r="AB95"/>
    </row>
    <row r="96" spans="1:60" s="6" customFormat="1" ht="25.5" x14ac:dyDescent="0.25">
      <c r="A96" s="57">
        <f>Данные!A96</f>
        <v>4848</v>
      </c>
      <c r="B96" s="54">
        <f>Данные!B96</f>
        <v>2018</v>
      </c>
      <c r="C96" s="55" t="str">
        <f>Данные!C96</f>
        <v>компьютерных технологий и электронного обучения</v>
      </c>
      <c r="D96" s="55" t="str">
        <f>Данные!D96</f>
        <v>Власова Елена Зотиковна</v>
      </c>
      <c r="E96" s="55" t="str">
        <f>Данные!E96</f>
        <v>доктор педагогических наук</v>
      </c>
      <c r="F96" s="55" t="str">
        <f>Данные!F96</f>
        <v>заведующий кафедрой</v>
      </c>
      <c r="G96" s="56">
        <f>Данные!G96</f>
        <v>1</v>
      </c>
      <c r="H96" s="57">
        <f>Данные!H96</f>
        <v>17231</v>
      </c>
      <c r="I96" s="55" t="str">
        <f>Данные!I96</f>
        <v>Руководство ВКР</v>
      </c>
      <c r="J96" s="57">
        <f>Данные!J96</f>
        <v>0</v>
      </c>
      <c r="K96" s="57">
        <f>Данные!K96</f>
        <v>0</v>
      </c>
      <c r="L96" s="57">
        <f>Данные!L96</f>
        <v>0</v>
      </c>
      <c r="M96" s="73">
        <f t="shared" si="4"/>
        <v>0</v>
      </c>
      <c r="N96" s="74">
        <f t="shared" ca="1" si="5"/>
        <v>6.29</v>
      </c>
      <c r="O96" s="74">
        <f t="shared" ca="1" si="6"/>
        <v>3.25</v>
      </c>
      <c r="P96" s="74">
        <f t="shared" ca="1" si="7"/>
        <v>3.25</v>
      </c>
      <c r="Q96" s="59">
        <f>Данные!Q96</f>
        <v>0</v>
      </c>
      <c r="R96" s="59">
        <f>Данные!R96</f>
        <v>0</v>
      </c>
      <c r="S96" s="59">
        <f>Данные!S96</f>
        <v>0</v>
      </c>
      <c r="T96" s="66">
        <f>Данные!T96</f>
        <v>0</v>
      </c>
      <c r="U96" s="57">
        <f>Данные!U96</f>
        <v>0</v>
      </c>
      <c r="V96" s="57">
        <f>Данные!V96</f>
        <v>10</v>
      </c>
      <c r="W96" s="57">
        <f ca="1">Данные!W96</f>
        <v>13</v>
      </c>
      <c r="X96" s="55" t="str">
        <f ca="1">Данные!X96</f>
        <v>1 группа</v>
      </c>
      <c r="Y96" s="55" t="str">
        <f ca="1">Данные!Y96</f>
        <v>1 подгруппа</v>
      </c>
      <c r="Z96" s="55">
        <f>Данные!Z96</f>
        <v>0</v>
      </c>
      <c r="AA96" s="55" t="str">
        <f>Данные!AA96</f>
        <v>доп</v>
      </c>
      <c r="AB96"/>
    </row>
    <row r="97" spans="1:28" s="6" customFormat="1" ht="25.5" x14ac:dyDescent="0.25">
      <c r="A97" s="57">
        <f>Данные!A97</f>
        <v>4848</v>
      </c>
      <c r="B97" s="54">
        <f>Данные!B97</f>
        <v>2018</v>
      </c>
      <c r="C97" s="55" t="str">
        <f>Данные!C97</f>
        <v>компьютерных технологий и электронного обучения</v>
      </c>
      <c r="D97" s="55" t="str">
        <f>Данные!D97</f>
        <v>Гончарова Светлана Викторовна</v>
      </c>
      <c r="E97" s="55" t="str">
        <f>Данные!E97</f>
        <v>кандидат педагогических наук</v>
      </c>
      <c r="F97" s="55" t="str">
        <f>Данные!F97</f>
        <v>доцент</v>
      </c>
      <c r="G97" s="56">
        <f>Данные!G97</f>
        <v>1</v>
      </c>
      <c r="H97" s="57">
        <f>Данные!H97</f>
        <v>17231</v>
      </c>
      <c r="I97" s="55" t="str">
        <f>Данные!I97</f>
        <v>Участие в ГЭК (защита, экзамен)</v>
      </c>
      <c r="J97" s="57">
        <f>Данные!J97</f>
        <v>0</v>
      </c>
      <c r="K97" s="57">
        <f>Данные!K97</f>
        <v>0</v>
      </c>
      <c r="L97" s="57">
        <f>Данные!L97</f>
        <v>0</v>
      </c>
      <c r="M97" s="73">
        <f t="shared" si="4"/>
        <v>0</v>
      </c>
      <c r="N97" s="74">
        <f t="shared" ca="1" si="5"/>
        <v>6.29</v>
      </c>
      <c r="O97" s="74">
        <f t="shared" ca="1" si="6"/>
        <v>3.25</v>
      </c>
      <c r="P97" s="74">
        <f t="shared" ca="1" si="7"/>
        <v>3.25</v>
      </c>
      <c r="Q97" s="59">
        <f>Данные!Q97</f>
        <v>0</v>
      </c>
      <c r="R97" s="59">
        <f>Данные!R97</f>
        <v>5</v>
      </c>
      <c r="S97" s="59">
        <f>Данные!S97</f>
        <v>8</v>
      </c>
      <c r="T97" s="66">
        <f>Данные!T97</f>
        <v>0</v>
      </c>
      <c r="U97" s="57">
        <f>Данные!U97</f>
        <v>0</v>
      </c>
      <c r="V97" s="57">
        <f>Данные!V97</f>
        <v>0</v>
      </c>
      <c r="W97" s="57">
        <f ca="1">Данные!W97</f>
        <v>13</v>
      </c>
      <c r="X97" s="55" t="str">
        <f ca="1">Данные!X97</f>
        <v>1 группа</v>
      </c>
      <c r="Y97" s="55" t="str">
        <f ca="1">Данные!Y97</f>
        <v>1 подгруппа</v>
      </c>
      <c r="Z97" s="55">
        <f>Данные!Z97</f>
        <v>0</v>
      </c>
      <c r="AA97" s="55">
        <f>Данные!AA97</f>
        <v>0</v>
      </c>
      <c r="AB97"/>
    </row>
    <row r="98" spans="1:28" s="6" customFormat="1" ht="25.5" x14ac:dyDescent="0.25">
      <c r="A98" s="57">
        <f>Данные!A98</f>
        <v>4848</v>
      </c>
      <c r="B98" s="54">
        <f>Данные!B98</f>
        <v>2018</v>
      </c>
      <c r="C98" s="55" t="str">
        <f>Данные!C98</f>
        <v>компьютерных технологий и электронного обучения</v>
      </c>
      <c r="D98" s="55" t="str">
        <f>Данные!D98</f>
        <v>Государев Илья Борисович</v>
      </c>
      <c r="E98" s="55" t="str">
        <f>Данные!E98</f>
        <v>кандидат педагогических наук</v>
      </c>
      <c r="F98" s="55" t="str">
        <f>Данные!F98</f>
        <v>доцент</v>
      </c>
      <c r="G98" s="56">
        <f>Данные!G98</f>
        <v>1</v>
      </c>
      <c r="H98" s="57">
        <f>Данные!H98</f>
        <v>17231</v>
      </c>
      <c r="I98" s="55" t="str">
        <f>Данные!I98</f>
        <v>Модуль "Информационные ресурсы и средства профессиональной деятельности инженера"</v>
      </c>
      <c r="J98" s="57">
        <f>Данные!J98</f>
        <v>0</v>
      </c>
      <c r="K98" s="57">
        <f>Данные!K98</f>
        <v>0</v>
      </c>
      <c r="L98" s="57">
        <f>Данные!L98</f>
        <v>0</v>
      </c>
      <c r="M98" s="73">
        <f t="shared" si="4"/>
        <v>0</v>
      </c>
      <c r="N98" s="74">
        <f t="shared" ca="1" si="5"/>
        <v>6.29</v>
      </c>
      <c r="O98" s="74">
        <f t="shared" ca="1" si="6"/>
        <v>3.25</v>
      </c>
      <c r="P98" s="74">
        <f t="shared" ca="1" si="7"/>
        <v>3.25</v>
      </c>
      <c r="Q98" s="59">
        <f>Данные!Q98</f>
        <v>0</v>
      </c>
      <c r="R98" s="59">
        <f>Данные!R98</f>
        <v>0</v>
      </c>
      <c r="S98" s="59">
        <f>Данные!S98</f>
        <v>0</v>
      </c>
      <c r="T98" s="66">
        <f>Данные!T98</f>
        <v>0</v>
      </c>
      <c r="U98" s="57">
        <f>Данные!U98</f>
        <v>0</v>
      </c>
      <c r="V98" s="57">
        <f>Данные!V98</f>
        <v>0</v>
      </c>
      <c r="W98" s="57">
        <f ca="1">Данные!W98</f>
        <v>13</v>
      </c>
      <c r="X98" s="55" t="str">
        <f ca="1">Данные!X98</f>
        <v>1 группа</v>
      </c>
      <c r="Y98" s="55" t="str">
        <f ca="1">Данные!Y98</f>
        <v>1 подгруппа</v>
      </c>
      <c r="Z98" s="55">
        <f>Данные!Z98</f>
        <v>0</v>
      </c>
      <c r="AA98" s="55" t="str">
        <f>Данные!AA98</f>
        <v>осн</v>
      </c>
      <c r="AB98"/>
    </row>
    <row r="99" spans="1:28" s="6" customFormat="1" ht="38.25" x14ac:dyDescent="0.25">
      <c r="A99" s="57">
        <f>Данные!A99</f>
        <v>4848</v>
      </c>
      <c r="B99" s="54">
        <f>Данные!B99</f>
        <v>2018</v>
      </c>
      <c r="C99" s="55" t="str">
        <f>Данные!C99</f>
        <v>компьютерных технологий и электронного обучения</v>
      </c>
      <c r="D99" s="55" t="str">
        <f>Данные!D99</f>
        <v>Государев Илья Борисович</v>
      </c>
      <c r="E99" s="55" t="str">
        <f>Данные!E99</f>
        <v>кандидат педагогических наук</v>
      </c>
      <c r="F99" s="55" t="str">
        <f>Данные!F99</f>
        <v>доцент</v>
      </c>
      <c r="G99" s="56">
        <f>Данные!G99</f>
        <v>1</v>
      </c>
      <c r="H99" s="57">
        <f>Данные!H99</f>
        <v>17231</v>
      </c>
      <c r="I99" s="55" t="str">
        <f>Данные!I99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99" s="57">
        <f>Данные!J99</f>
        <v>6</v>
      </c>
      <c r="K99" s="57">
        <f>Данные!K99</f>
        <v>6</v>
      </c>
      <c r="L99" s="57">
        <f>Данные!L99</f>
        <v>22</v>
      </c>
      <c r="M99" s="73">
        <f t="shared" si="4"/>
        <v>3.4000000000000004</v>
      </c>
      <c r="N99" s="74">
        <f t="shared" ca="1" si="5"/>
        <v>6.29</v>
      </c>
      <c r="O99" s="74">
        <f t="shared" ca="1" si="6"/>
        <v>3.25</v>
      </c>
      <c r="P99" s="74">
        <f t="shared" ca="1" si="7"/>
        <v>3.25</v>
      </c>
      <c r="Q99" s="59">
        <f>Данные!Q99</f>
        <v>0</v>
      </c>
      <c r="R99" s="59">
        <f>Данные!R99</f>
        <v>0</v>
      </c>
      <c r="S99" s="59">
        <f>Данные!S99</f>
        <v>0</v>
      </c>
      <c r="T99" s="66">
        <f>Данные!T99</f>
        <v>0</v>
      </c>
      <c r="U99" s="57">
        <f>Данные!U99</f>
        <v>0</v>
      </c>
      <c r="V99" s="57">
        <f>Данные!V99</f>
        <v>0</v>
      </c>
      <c r="W99" s="57">
        <f ca="1">Данные!W99</f>
        <v>13</v>
      </c>
      <c r="X99" s="55" t="str">
        <f ca="1">Данные!X99</f>
        <v>1 группа</v>
      </c>
      <c r="Y99" s="55" t="str">
        <f ca="1">Данные!Y99</f>
        <v>1 подгруппа</v>
      </c>
      <c r="Z99" s="55">
        <f>Данные!Z99</f>
        <v>0</v>
      </c>
      <c r="AA99" s="55" t="str">
        <f>Данные!AA99</f>
        <v>осн</v>
      </c>
      <c r="AB99"/>
    </row>
    <row r="100" spans="1:28" s="6" customFormat="1" ht="38.25" x14ac:dyDescent="0.25">
      <c r="A100" s="57">
        <f>Данные!A100</f>
        <v>4848</v>
      </c>
      <c r="B100" s="54">
        <f>Данные!B100</f>
        <v>2018</v>
      </c>
      <c r="C100" s="55" t="str">
        <f>Данные!C100</f>
        <v>компьютерных технологий и электронного обучения</v>
      </c>
      <c r="D100" s="55" t="str">
        <f>Данные!D100</f>
        <v>Государев Илья Борисович</v>
      </c>
      <c r="E100" s="55" t="str">
        <f>Данные!E100</f>
        <v>кандидат педагогических наук</v>
      </c>
      <c r="F100" s="55" t="str">
        <f>Данные!F100</f>
        <v>доцент</v>
      </c>
      <c r="G100" s="56">
        <f>Данные!G100</f>
        <v>1</v>
      </c>
      <c r="H100" s="57">
        <f>Данные!H100</f>
        <v>17231</v>
      </c>
      <c r="I100" s="55" t="str">
        <f>Данные!I100</f>
        <v>Модуль "Информационные ресурсы и средства профессиональной деятельности инженера". Учебно-технологический практикум</v>
      </c>
      <c r="J100" s="57">
        <f>Данные!J100</f>
        <v>0</v>
      </c>
      <c r="K100" s="57">
        <f>Данные!K100</f>
        <v>0</v>
      </c>
      <c r="L100" s="57">
        <f>Данные!L100</f>
        <v>20</v>
      </c>
      <c r="M100" s="73">
        <f t="shared" si="4"/>
        <v>2</v>
      </c>
      <c r="N100" s="74">
        <f t="shared" ca="1" si="5"/>
        <v>6.29</v>
      </c>
      <c r="O100" s="74">
        <f t="shared" ca="1" si="6"/>
        <v>3.25</v>
      </c>
      <c r="P100" s="74">
        <f t="shared" ca="1" si="7"/>
        <v>3.25</v>
      </c>
      <c r="Q100" s="59">
        <f>Данные!Q100</f>
        <v>0</v>
      </c>
      <c r="R100" s="59">
        <f>Данные!R100</f>
        <v>0</v>
      </c>
      <c r="S100" s="59">
        <f>Данные!S100</f>
        <v>0</v>
      </c>
      <c r="T100" s="66">
        <f>Данные!T100</f>
        <v>0</v>
      </c>
      <c r="U100" s="57">
        <f>Данные!U100</f>
        <v>0</v>
      </c>
      <c r="V100" s="57">
        <f>Данные!V100</f>
        <v>0</v>
      </c>
      <c r="W100" s="57">
        <f ca="1">Данные!W100</f>
        <v>13</v>
      </c>
      <c r="X100" s="55" t="str">
        <f ca="1">Данные!X100</f>
        <v>1 группа</v>
      </c>
      <c r="Y100" s="55" t="str">
        <f ca="1">Данные!Y100</f>
        <v>1 подгруппа</v>
      </c>
      <c r="Z100" s="55">
        <f>Данные!Z100</f>
        <v>0</v>
      </c>
      <c r="AA100" s="55" t="str">
        <f>Данные!AA100</f>
        <v>осн</v>
      </c>
      <c r="AB100"/>
    </row>
    <row r="101" spans="1:28" s="6" customFormat="1" ht="25.5" x14ac:dyDescent="0.25">
      <c r="A101" s="57">
        <f>Данные!A101</f>
        <v>4848</v>
      </c>
      <c r="B101" s="54">
        <f>Данные!B101</f>
        <v>2018</v>
      </c>
      <c r="C101" s="55" t="str">
        <f>Данные!C101</f>
        <v>компьютерных технологий и электронного обучения</v>
      </c>
      <c r="D101" s="55" t="str">
        <f>Данные!D101</f>
        <v>Государев Илья Борисович</v>
      </c>
      <c r="E101" s="55" t="str">
        <f>Данные!E101</f>
        <v>кандидат педагогических наук</v>
      </c>
      <c r="F101" s="55" t="str">
        <f>Данные!F101</f>
        <v>доцент</v>
      </c>
      <c r="G101" s="56">
        <f>Данные!G101</f>
        <v>1</v>
      </c>
      <c r="H101" s="57">
        <f>Данные!H101</f>
        <v>17231</v>
      </c>
      <c r="I101" s="55" t="str">
        <f>Данные!I101</f>
        <v>Руководство ВКР</v>
      </c>
      <c r="J101" s="57">
        <f>Данные!J101</f>
        <v>0</v>
      </c>
      <c r="K101" s="57">
        <f>Данные!K101</f>
        <v>0</v>
      </c>
      <c r="L101" s="57">
        <f>Данные!L101</f>
        <v>0</v>
      </c>
      <c r="M101" s="73">
        <f t="shared" si="4"/>
        <v>0</v>
      </c>
      <c r="N101" s="74">
        <f t="shared" ca="1" si="5"/>
        <v>6.29</v>
      </c>
      <c r="O101" s="74">
        <f t="shared" ca="1" si="6"/>
        <v>3.25</v>
      </c>
      <c r="P101" s="74">
        <f t="shared" ca="1" si="7"/>
        <v>3.25</v>
      </c>
      <c r="Q101" s="59">
        <f>Данные!Q101</f>
        <v>0</v>
      </c>
      <c r="R101" s="59">
        <f>Данные!R101</f>
        <v>0</v>
      </c>
      <c r="S101" s="59">
        <f>Данные!S101</f>
        <v>0</v>
      </c>
      <c r="T101" s="66">
        <f>Данные!T101</f>
        <v>0</v>
      </c>
      <c r="U101" s="57">
        <f>Данные!U101</f>
        <v>0</v>
      </c>
      <c r="V101" s="57">
        <f>Данные!V101</f>
        <v>60</v>
      </c>
      <c r="W101" s="57">
        <f ca="1">Данные!W101</f>
        <v>13</v>
      </c>
      <c r="X101" s="55" t="str">
        <f ca="1">Данные!X101</f>
        <v>1 группа</v>
      </c>
      <c r="Y101" s="55" t="str">
        <f ca="1">Данные!Y101</f>
        <v>1 подгруппа</v>
      </c>
      <c r="Z101" s="55">
        <f>Данные!Z101</f>
        <v>0</v>
      </c>
      <c r="AA101" s="55" t="str">
        <f>Данные!AA101</f>
        <v>осн</v>
      </c>
      <c r="AB101"/>
    </row>
    <row r="102" spans="1:28" s="6" customFormat="1" ht="38.25" x14ac:dyDescent="0.25">
      <c r="A102" s="57">
        <f>Данные!A102</f>
        <v>4848</v>
      </c>
      <c r="B102" s="54">
        <f>Данные!B102</f>
        <v>2018</v>
      </c>
      <c r="C102" s="55" t="str">
        <f>Данные!C102</f>
        <v>компьютерных технологий и электронного обучения</v>
      </c>
      <c r="D102" s="55" t="str">
        <f>Данные!D102</f>
        <v>Государев Илья Борисович</v>
      </c>
      <c r="E102" s="55" t="str">
        <f>Данные!E102</f>
        <v>кандидат педагогических наук</v>
      </c>
      <c r="F102" s="55" t="str">
        <f>Данные!F102</f>
        <v>доцент</v>
      </c>
      <c r="G102" s="56">
        <f>Данные!G102</f>
        <v>1</v>
      </c>
      <c r="H102" s="57">
        <f>Данные!H102</f>
        <v>17231</v>
      </c>
      <c r="I102" s="55" t="str">
        <f>Данные!I102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02" s="57">
        <f>Данные!J102</f>
        <v>0</v>
      </c>
      <c r="K102" s="57">
        <f>Данные!K102</f>
        <v>0</v>
      </c>
      <c r="L102" s="57">
        <f>Данные!L102</f>
        <v>0</v>
      </c>
      <c r="M102" s="73">
        <f t="shared" si="4"/>
        <v>0</v>
      </c>
      <c r="N102" s="74">
        <f t="shared" ca="1" si="5"/>
        <v>6.29</v>
      </c>
      <c r="O102" s="74">
        <f t="shared" ca="1" si="6"/>
        <v>3.25</v>
      </c>
      <c r="P102" s="74">
        <f t="shared" ca="1" si="7"/>
        <v>3.25</v>
      </c>
      <c r="Q102" s="59">
        <f>Данные!Q102</f>
        <v>0</v>
      </c>
      <c r="R102" s="59">
        <f>Данные!R102</f>
        <v>0</v>
      </c>
      <c r="S102" s="59">
        <f>Данные!S102</f>
        <v>0</v>
      </c>
      <c r="T102" s="66">
        <f>Данные!T102</f>
        <v>0</v>
      </c>
      <c r="U102" s="57">
        <f>Данные!U102</f>
        <v>4</v>
      </c>
      <c r="V102" s="57">
        <f>Данные!V102</f>
        <v>0</v>
      </c>
      <c r="W102" s="57">
        <f ca="1">Данные!W102</f>
        <v>13</v>
      </c>
      <c r="X102" s="55" t="str">
        <f ca="1">Данные!X102</f>
        <v>1 группа</v>
      </c>
      <c r="Y102" s="55" t="str">
        <f ca="1">Данные!Y102</f>
        <v>1 подгруппа</v>
      </c>
      <c r="Z102" s="55">
        <f>Данные!Z102</f>
        <v>0</v>
      </c>
      <c r="AA102" s="55" t="str">
        <f>Данные!AA102</f>
        <v>осн</v>
      </c>
      <c r="AB102"/>
    </row>
    <row r="103" spans="1:28" s="6" customFormat="1" ht="38.25" x14ac:dyDescent="0.25">
      <c r="A103" s="57">
        <f>Данные!A103</f>
        <v>4848</v>
      </c>
      <c r="B103" s="54">
        <f>Данные!B103</f>
        <v>2018</v>
      </c>
      <c r="C103" s="55" t="str">
        <f>Данные!C103</f>
        <v>компьютерных технологий и электронного обучения</v>
      </c>
      <c r="D103" s="55" t="str">
        <f>Данные!D103</f>
        <v>Государев Илья Борисович</v>
      </c>
      <c r="E103" s="55" t="str">
        <f>Данные!E103</f>
        <v>кандидат педагогических наук</v>
      </c>
      <c r="F103" s="55" t="str">
        <f>Данные!F103</f>
        <v>доцент</v>
      </c>
      <c r="G103" s="56">
        <f>Данные!G103</f>
        <v>1</v>
      </c>
      <c r="H103" s="57">
        <f>Данные!H103</f>
        <v>17231</v>
      </c>
      <c r="I103" s="55" t="str">
        <f>Данные!I103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03" s="57">
        <f>Данные!J103</f>
        <v>0</v>
      </c>
      <c r="K103" s="57">
        <f>Данные!K103</f>
        <v>0</v>
      </c>
      <c r="L103" s="57">
        <f>Данные!L103</f>
        <v>0</v>
      </c>
      <c r="M103" s="73">
        <f t="shared" si="4"/>
        <v>0</v>
      </c>
      <c r="N103" s="74">
        <f t="shared" ca="1" si="5"/>
        <v>6.29</v>
      </c>
      <c r="O103" s="74">
        <f t="shared" ca="1" si="6"/>
        <v>3.25</v>
      </c>
      <c r="P103" s="74">
        <f t="shared" ca="1" si="7"/>
        <v>3.25</v>
      </c>
      <c r="Q103" s="59">
        <f>Данные!Q103</f>
        <v>0</v>
      </c>
      <c r="R103" s="59">
        <f>Данные!R103</f>
        <v>0</v>
      </c>
      <c r="S103" s="59">
        <f>Данные!S103</f>
        <v>0</v>
      </c>
      <c r="T103" s="66">
        <f>Данные!T103</f>
        <v>0</v>
      </c>
      <c r="U103" s="57">
        <f>Данные!U103</f>
        <v>6</v>
      </c>
      <c r="V103" s="57">
        <f>Данные!V103</f>
        <v>0</v>
      </c>
      <c r="W103" s="57">
        <f ca="1">Данные!W103</f>
        <v>13</v>
      </c>
      <c r="X103" s="55" t="str">
        <f ca="1">Данные!X103</f>
        <v>1 группа</v>
      </c>
      <c r="Y103" s="55" t="str">
        <f ca="1">Данные!Y103</f>
        <v>1 подгруппа</v>
      </c>
      <c r="Z103" s="55">
        <f>Данные!Z103</f>
        <v>0</v>
      </c>
      <c r="AA103" s="55" t="str">
        <f>Данные!AA103</f>
        <v>осн</v>
      </c>
      <c r="AB103"/>
    </row>
    <row r="104" spans="1:28" s="6" customFormat="1" ht="38.25" x14ac:dyDescent="0.25">
      <c r="A104" s="57">
        <f>Данные!A104</f>
        <v>4848</v>
      </c>
      <c r="B104" s="54">
        <f>Данные!B104</f>
        <v>2018</v>
      </c>
      <c r="C104" s="55" t="str">
        <f>Данные!C104</f>
        <v>компьютерных технологий и электронного обучения</v>
      </c>
      <c r="D104" s="55" t="str">
        <f>Данные!D104</f>
        <v>Жуков Николай Николаевич</v>
      </c>
      <c r="E104" s="55" t="str">
        <f>Данные!E104</f>
        <v>нет</v>
      </c>
      <c r="F104" s="55" t="str">
        <f>Данные!F104</f>
        <v>ассистент</v>
      </c>
      <c r="G104" s="56">
        <f>Данные!G104</f>
        <v>1</v>
      </c>
      <c r="H104" s="57">
        <f>Данные!H104</f>
        <v>17231</v>
      </c>
      <c r="I104" s="55" t="str">
        <f>Данные!I104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104" s="57">
        <f>Данные!J104</f>
        <v>0</v>
      </c>
      <c r="K104" s="57">
        <f>Данные!K104</f>
        <v>4</v>
      </c>
      <c r="L104" s="57">
        <f>Данные!L104</f>
        <v>0</v>
      </c>
      <c r="M104" s="73">
        <f t="shared" si="4"/>
        <v>0.4</v>
      </c>
      <c r="N104" s="74">
        <f t="shared" ca="1" si="5"/>
        <v>6.29</v>
      </c>
      <c r="O104" s="74">
        <f t="shared" ca="1" si="6"/>
        <v>3.25</v>
      </c>
      <c r="P104" s="74">
        <f t="shared" ca="1" si="7"/>
        <v>3.25</v>
      </c>
      <c r="Q104" s="59">
        <f>Данные!Q104</f>
        <v>0</v>
      </c>
      <c r="R104" s="59">
        <f>Данные!R104</f>
        <v>0</v>
      </c>
      <c r="S104" s="59">
        <f>Данные!S104</f>
        <v>0</v>
      </c>
      <c r="T104" s="66">
        <f>Данные!T104</f>
        <v>0</v>
      </c>
      <c r="U104" s="57">
        <f>Данные!U104</f>
        <v>0</v>
      </c>
      <c r="V104" s="57">
        <f>Данные!V104</f>
        <v>0</v>
      </c>
      <c r="W104" s="57">
        <f ca="1">Данные!W104</f>
        <v>13</v>
      </c>
      <c r="X104" s="55" t="str">
        <f ca="1">Данные!X104</f>
        <v>1 группа</v>
      </c>
      <c r="Y104" s="55" t="str">
        <f ca="1">Данные!Y104</f>
        <v>1 подгруппа</v>
      </c>
      <c r="Z104" s="55">
        <f>Данные!Z104</f>
        <v>0</v>
      </c>
      <c r="AA104" s="55" t="str">
        <f>Данные!AA104</f>
        <v>осн</v>
      </c>
      <c r="AB104"/>
    </row>
    <row r="105" spans="1:28" s="6" customFormat="1" ht="25.5" x14ac:dyDescent="0.25">
      <c r="A105" s="57">
        <f>Данные!A105</f>
        <v>4848</v>
      </c>
      <c r="B105" s="54">
        <f>Данные!B105</f>
        <v>2018</v>
      </c>
      <c r="C105" s="55" t="str">
        <f>Данные!C105</f>
        <v>компьютерных технологий и электронного обучения</v>
      </c>
      <c r="D105" s="55" t="str">
        <f>Данные!D105</f>
        <v>Жуков Николай Николаевич</v>
      </c>
      <c r="E105" s="55" t="str">
        <f>Данные!E105</f>
        <v>нет</v>
      </c>
      <c r="F105" s="55" t="str">
        <f>Данные!F105</f>
        <v>ассистент</v>
      </c>
      <c r="G105" s="56">
        <f>Данные!G105</f>
        <v>1</v>
      </c>
      <c r="H105" s="57">
        <f>Данные!H105</f>
        <v>17231</v>
      </c>
      <c r="I105" s="55" t="str">
        <f>Данные!I105</f>
        <v>Руководство ВКР</v>
      </c>
      <c r="J105" s="57">
        <f>Данные!J105</f>
        <v>0</v>
      </c>
      <c r="K105" s="57">
        <f>Данные!K105</f>
        <v>0</v>
      </c>
      <c r="L105" s="57">
        <f>Данные!L105</f>
        <v>0</v>
      </c>
      <c r="M105" s="73">
        <f t="shared" si="4"/>
        <v>0</v>
      </c>
      <c r="N105" s="74">
        <f t="shared" ca="1" si="5"/>
        <v>6.29</v>
      </c>
      <c r="O105" s="74">
        <f t="shared" ca="1" si="6"/>
        <v>3.25</v>
      </c>
      <c r="P105" s="74">
        <f t="shared" ca="1" si="7"/>
        <v>3.25</v>
      </c>
      <c r="Q105" s="59">
        <f>Данные!Q105</f>
        <v>0</v>
      </c>
      <c r="R105" s="59">
        <f>Данные!R105</f>
        <v>0</v>
      </c>
      <c r="S105" s="59">
        <f>Данные!S105</f>
        <v>0</v>
      </c>
      <c r="T105" s="66">
        <f>Данные!T105</f>
        <v>0</v>
      </c>
      <c r="U105" s="57">
        <f>Данные!U105</f>
        <v>0</v>
      </c>
      <c r="V105" s="57">
        <f>Данные!V105</f>
        <v>30</v>
      </c>
      <c r="W105" s="57">
        <f ca="1">Данные!W105</f>
        <v>13</v>
      </c>
      <c r="X105" s="55" t="str">
        <f ca="1">Данные!X105</f>
        <v>1 группа</v>
      </c>
      <c r="Y105" s="55" t="str">
        <f ca="1">Данные!Y105</f>
        <v>1 подгруппа</v>
      </c>
      <c r="Z105" s="55">
        <f>Данные!Z105</f>
        <v>0</v>
      </c>
      <c r="AA105" s="55" t="str">
        <f>Данные!AA105</f>
        <v>доп</v>
      </c>
      <c r="AB105"/>
    </row>
    <row r="106" spans="1:28" s="6" customFormat="1" ht="38.25" x14ac:dyDescent="0.25">
      <c r="A106" s="57">
        <f>Данные!A106</f>
        <v>4848</v>
      </c>
      <c r="B106" s="54">
        <f>Данные!B106</f>
        <v>2018</v>
      </c>
      <c r="C106" s="55" t="str">
        <f>Данные!C106</f>
        <v>компьютерных технологий и электронного обучения</v>
      </c>
      <c r="D106" s="55" t="str">
        <f>Данные!D106</f>
        <v>Жуков Николай Николаевич</v>
      </c>
      <c r="E106" s="55" t="str">
        <f>Данные!E106</f>
        <v>нет</v>
      </c>
      <c r="F106" s="55" t="str">
        <f>Данные!F106</f>
        <v>ассистент</v>
      </c>
      <c r="G106" s="56">
        <f>Данные!G106</f>
        <v>1</v>
      </c>
      <c r="H106" s="57">
        <f>Данные!H106</f>
        <v>17231</v>
      </c>
      <c r="I106" s="55" t="str">
        <f>Данные!I106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06" s="57">
        <f>Данные!J106</f>
        <v>0</v>
      </c>
      <c r="K106" s="57">
        <f>Данные!K106</f>
        <v>0</v>
      </c>
      <c r="L106" s="57">
        <f>Данные!L106</f>
        <v>0</v>
      </c>
      <c r="M106" s="73">
        <f t="shared" si="4"/>
        <v>0</v>
      </c>
      <c r="N106" s="74">
        <f t="shared" ca="1" si="5"/>
        <v>6.29</v>
      </c>
      <c r="O106" s="74">
        <f t="shared" ca="1" si="6"/>
        <v>3.25</v>
      </c>
      <c r="P106" s="74">
        <f t="shared" ca="1" si="7"/>
        <v>3.25</v>
      </c>
      <c r="Q106" s="59">
        <f>Данные!Q106</f>
        <v>0</v>
      </c>
      <c r="R106" s="59">
        <f>Данные!R106</f>
        <v>0</v>
      </c>
      <c r="S106" s="59">
        <f>Данные!S106</f>
        <v>0</v>
      </c>
      <c r="T106" s="66">
        <f>Данные!T106</f>
        <v>0</v>
      </c>
      <c r="U106" s="57">
        <f>Данные!U106</f>
        <v>4</v>
      </c>
      <c r="V106" s="57">
        <f>Данные!V106</f>
        <v>0</v>
      </c>
      <c r="W106" s="57">
        <f ca="1">Данные!W106</f>
        <v>13</v>
      </c>
      <c r="X106" s="55" t="str">
        <f ca="1">Данные!X106</f>
        <v>1 группа</v>
      </c>
      <c r="Y106" s="55" t="str">
        <f ca="1">Данные!Y106</f>
        <v>1 подгруппа</v>
      </c>
      <c r="Z106" s="55">
        <f>Данные!Z106</f>
        <v>0</v>
      </c>
      <c r="AA106" s="55" t="str">
        <f>Данные!AA106</f>
        <v>осн</v>
      </c>
      <c r="AB106"/>
    </row>
    <row r="107" spans="1:28" s="6" customFormat="1" ht="38.25" x14ac:dyDescent="0.25">
      <c r="A107" s="57">
        <f>Данные!A107</f>
        <v>4848</v>
      </c>
      <c r="B107" s="54">
        <f>Данные!B107</f>
        <v>2018</v>
      </c>
      <c r="C107" s="55" t="str">
        <f>Данные!C107</f>
        <v>компьютерных технологий и электронного обучения</v>
      </c>
      <c r="D107" s="55" t="str">
        <f>Данные!D107</f>
        <v>Жуков Николай Николаевич</v>
      </c>
      <c r="E107" s="55" t="str">
        <f>Данные!E107</f>
        <v>нет</v>
      </c>
      <c r="F107" s="55" t="str">
        <f>Данные!F107</f>
        <v>ассистент</v>
      </c>
      <c r="G107" s="56">
        <f>Данные!G107</f>
        <v>1</v>
      </c>
      <c r="H107" s="57">
        <f>Данные!H107</f>
        <v>17231</v>
      </c>
      <c r="I107" s="55" t="str">
        <f>Данные!I107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07" s="57">
        <f>Данные!J107</f>
        <v>0</v>
      </c>
      <c r="K107" s="57">
        <f>Данные!K107</f>
        <v>0</v>
      </c>
      <c r="L107" s="57">
        <f>Данные!L107</f>
        <v>0</v>
      </c>
      <c r="M107" s="73">
        <f t="shared" si="4"/>
        <v>0</v>
      </c>
      <c r="N107" s="74">
        <f t="shared" ca="1" si="5"/>
        <v>6.29</v>
      </c>
      <c r="O107" s="74">
        <f t="shared" ca="1" si="6"/>
        <v>3.25</v>
      </c>
      <c r="P107" s="74">
        <f t="shared" ca="1" si="7"/>
        <v>3.25</v>
      </c>
      <c r="Q107" s="59">
        <f>Данные!Q107</f>
        <v>0</v>
      </c>
      <c r="R107" s="59">
        <f>Данные!R107</f>
        <v>0</v>
      </c>
      <c r="S107" s="59">
        <f>Данные!S107</f>
        <v>0</v>
      </c>
      <c r="T107" s="66">
        <f>Данные!T107</f>
        <v>0</v>
      </c>
      <c r="U107" s="57">
        <f>Данные!U107</f>
        <v>2</v>
      </c>
      <c r="V107" s="57">
        <f>Данные!V107</f>
        <v>0</v>
      </c>
      <c r="W107" s="57">
        <f ca="1">Данные!W107</f>
        <v>13</v>
      </c>
      <c r="X107" s="55" t="str">
        <f ca="1">Данные!X107</f>
        <v>1 группа</v>
      </c>
      <c r="Y107" s="55" t="str">
        <f ca="1">Данные!Y107</f>
        <v>1 подгруппа</v>
      </c>
      <c r="Z107" s="55">
        <f>Данные!Z107</f>
        <v>0</v>
      </c>
      <c r="AA107" s="55" t="str">
        <f>Данные!AA107</f>
        <v>осн</v>
      </c>
      <c r="AB107"/>
    </row>
    <row r="108" spans="1:28" s="6" customFormat="1" ht="38.25" x14ac:dyDescent="0.25">
      <c r="A108" s="57">
        <f>Данные!A108</f>
        <v>4848</v>
      </c>
      <c r="B108" s="54">
        <f>Данные!B108</f>
        <v>2018</v>
      </c>
      <c r="C108" s="55" t="str">
        <f>Данные!C108</f>
        <v>компьютерных технологий и электронного обучения</v>
      </c>
      <c r="D108" s="55" t="str">
        <f>Данные!D108</f>
        <v>Иванова Екатерина Алексеевна</v>
      </c>
      <c r="E108" s="55" t="str">
        <f>Данные!E108</f>
        <v>нет</v>
      </c>
      <c r="F108" s="55" t="str">
        <f>Данные!F108</f>
        <v>ассистент</v>
      </c>
      <c r="G108" s="56">
        <f>Данные!G108</f>
        <v>0.25</v>
      </c>
      <c r="H108" s="57">
        <f>Данные!H108</f>
        <v>17231</v>
      </c>
      <c r="I108" s="55" t="str">
        <f>Данные!I108</f>
        <v>Модуль "Информационные ресурсы и средства профессиональной деятельности инженера". Инфографика</v>
      </c>
      <c r="J108" s="57">
        <f>Данные!J108</f>
        <v>0</v>
      </c>
      <c r="K108" s="57">
        <f>Данные!K108</f>
        <v>0</v>
      </c>
      <c r="L108" s="57">
        <f>Данные!L108</f>
        <v>18</v>
      </c>
      <c r="M108" s="73">
        <f t="shared" si="4"/>
        <v>1.8</v>
      </c>
      <c r="N108" s="74">
        <f t="shared" ca="1" si="5"/>
        <v>6.29</v>
      </c>
      <c r="O108" s="74">
        <f t="shared" ca="1" si="6"/>
        <v>3.25</v>
      </c>
      <c r="P108" s="74">
        <f t="shared" ca="1" si="7"/>
        <v>3.25</v>
      </c>
      <c r="Q108" s="59">
        <f>Данные!Q108</f>
        <v>0</v>
      </c>
      <c r="R108" s="59">
        <f>Данные!R108</f>
        <v>0</v>
      </c>
      <c r="S108" s="59">
        <f>Данные!S108</f>
        <v>0</v>
      </c>
      <c r="T108" s="66">
        <f>Данные!T108</f>
        <v>0</v>
      </c>
      <c r="U108" s="57">
        <f>Данные!U108</f>
        <v>0</v>
      </c>
      <c r="V108" s="57">
        <f>Данные!V108</f>
        <v>0</v>
      </c>
      <c r="W108" s="57">
        <f ca="1">Данные!W108</f>
        <v>13</v>
      </c>
      <c r="X108" s="55" t="str">
        <f ca="1">Данные!X108</f>
        <v>1 группа</v>
      </c>
      <c r="Y108" s="55" t="str">
        <f ca="1">Данные!Y108</f>
        <v>1 подгруппа</v>
      </c>
      <c r="Z108" s="55">
        <f>Данные!Z108</f>
        <v>0</v>
      </c>
      <c r="AA108" s="55" t="str">
        <f>Данные!AA108</f>
        <v>доп</v>
      </c>
      <c r="AB108"/>
    </row>
    <row r="109" spans="1:28" s="6" customFormat="1" ht="38.25" x14ac:dyDescent="0.25">
      <c r="A109" s="57">
        <f>Данные!A109</f>
        <v>4848</v>
      </c>
      <c r="B109" s="54">
        <f>Данные!B109</f>
        <v>2018</v>
      </c>
      <c r="C109" s="55" t="str">
        <f>Данные!C109</f>
        <v>компьютерных технологий и электронного обучения</v>
      </c>
      <c r="D109" s="55" t="str">
        <f>Данные!D109</f>
        <v>Серегин (ФИО)</v>
      </c>
      <c r="E109" s="55" t="str">
        <f>Данные!E109</f>
        <v>кандидат технических наук</v>
      </c>
      <c r="F109" s="55" t="str">
        <f>Данные!F109</f>
        <v>внешний</v>
      </c>
      <c r="G109" s="56">
        <f>Данные!G109</f>
        <v>1</v>
      </c>
      <c r="H109" s="57">
        <f>Данные!H109</f>
        <v>17231</v>
      </c>
      <c r="I109" s="55" t="str">
        <f>Данные!I109</f>
        <v>Модуль "Информационные ресурсы и средства профессиональной деятельности инженера". Учебно-технологический практикум</v>
      </c>
      <c r="J109" s="57">
        <f>Данные!J109</f>
        <v>0</v>
      </c>
      <c r="K109" s="57">
        <f>Данные!K109</f>
        <v>0</v>
      </c>
      <c r="L109" s="57">
        <f>Данные!L109</f>
        <v>14</v>
      </c>
      <c r="M109" s="73">
        <f t="shared" si="4"/>
        <v>1.4000000000000001</v>
      </c>
      <c r="N109" s="74">
        <f t="shared" ca="1" si="5"/>
        <v>6.29</v>
      </c>
      <c r="O109" s="74">
        <f t="shared" ca="1" si="6"/>
        <v>3.25</v>
      </c>
      <c r="P109" s="74">
        <f t="shared" ca="1" si="7"/>
        <v>3.25</v>
      </c>
      <c r="Q109" s="59">
        <f>Данные!Q109</f>
        <v>0</v>
      </c>
      <c r="R109" s="59">
        <f>Данные!R109</f>
        <v>0</v>
      </c>
      <c r="S109" s="59">
        <f>Данные!S109</f>
        <v>0</v>
      </c>
      <c r="T109" s="66">
        <f>Данные!T109</f>
        <v>0</v>
      </c>
      <c r="U109" s="57">
        <f>Данные!U109</f>
        <v>0</v>
      </c>
      <c r="V109" s="57">
        <f>Данные!V109</f>
        <v>0</v>
      </c>
      <c r="W109" s="57">
        <f ca="1">Данные!W109</f>
        <v>13</v>
      </c>
      <c r="X109" s="55" t="str">
        <f ca="1">Данные!X109</f>
        <v>1 группа</v>
      </c>
      <c r="Y109" s="55" t="str">
        <f ca="1">Данные!Y109</f>
        <v>1 подгруппа</v>
      </c>
      <c r="Z109" s="55">
        <f>Данные!Z109</f>
        <v>0</v>
      </c>
      <c r="AA109" s="55">
        <f>Данные!AA109</f>
        <v>0</v>
      </c>
      <c r="AB109"/>
    </row>
    <row r="110" spans="1:28" s="6" customFormat="1" ht="38.25" x14ac:dyDescent="0.25">
      <c r="A110" s="57">
        <f>Данные!A110</f>
        <v>4848</v>
      </c>
      <c r="B110" s="54">
        <f>Данные!B110</f>
        <v>2018</v>
      </c>
      <c r="C110" s="55" t="str">
        <f>Данные!C110</f>
        <v>компьютерных технологий и электронного обучения</v>
      </c>
      <c r="D110" s="55" t="str">
        <f>Данные!D110</f>
        <v>Серегин (ФИО)</v>
      </c>
      <c r="E110" s="55" t="str">
        <f>Данные!E110</f>
        <v>кандидат технических наук</v>
      </c>
      <c r="F110" s="55" t="str">
        <f>Данные!F110</f>
        <v>внешний</v>
      </c>
      <c r="G110" s="56">
        <f>Данные!G110</f>
        <v>1</v>
      </c>
      <c r="H110" s="57">
        <f>Данные!H110</f>
        <v>17231</v>
      </c>
      <c r="I110" s="55" t="str">
        <f>Данные!I110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110" s="57">
        <f>Данные!J110</f>
        <v>0</v>
      </c>
      <c r="K110" s="57">
        <f>Данные!K110</f>
        <v>20</v>
      </c>
      <c r="L110" s="57">
        <f>Данные!L110</f>
        <v>0</v>
      </c>
      <c r="M110" s="73">
        <f t="shared" si="4"/>
        <v>2</v>
      </c>
      <c r="N110" s="74">
        <f t="shared" ca="1" si="5"/>
        <v>6.29</v>
      </c>
      <c r="O110" s="74">
        <f t="shared" ca="1" si="6"/>
        <v>3.25</v>
      </c>
      <c r="P110" s="74">
        <f t="shared" ca="1" si="7"/>
        <v>3.25</v>
      </c>
      <c r="Q110" s="59">
        <f>Данные!Q110</f>
        <v>0</v>
      </c>
      <c r="R110" s="59">
        <f>Данные!R110</f>
        <v>0</v>
      </c>
      <c r="S110" s="59">
        <f>Данные!S110</f>
        <v>0</v>
      </c>
      <c r="T110" s="66">
        <f>Данные!T110</f>
        <v>0</v>
      </c>
      <c r="U110" s="57">
        <f>Данные!U110</f>
        <v>0</v>
      </c>
      <c r="V110" s="57">
        <f>Данные!V110</f>
        <v>0</v>
      </c>
      <c r="W110" s="57">
        <f ca="1">Данные!W110</f>
        <v>13</v>
      </c>
      <c r="X110" s="55" t="str">
        <f ca="1">Данные!X110</f>
        <v>1 группа</v>
      </c>
      <c r="Y110" s="55" t="str">
        <f ca="1">Данные!Y110</f>
        <v>1 подгруппа</v>
      </c>
      <c r="Z110" s="55">
        <f>Данные!Z110</f>
        <v>0</v>
      </c>
      <c r="AA110" s="55">
        <f>Данные!AA110</f>
        <v>0</v>
      </c>
      <c r="AB110"/>
    </row>
    <row r="111" spans="1:28" s="6" customFormat="1" ht="38.25" x14ac:dyDescent="0.25">
      <c r="A111" s="57">
        <f>Данные!A111</f>
        <v>4848</v>
      </c>
      <c r="B111" s="54">
        <f>Данные!B111</f>
        <v>2018</v>
      </c>
      <c r="C111" s="55" t="str">
        <f>Данные!C111</f>
        <v>компьютерных технологий и электронного обучения</v>
      </c>
      <c r="D111" s="55" t="str">
        <f>Данные!D111</f>
        <v>Серегин (ФИО)</v>
      </c>
      <c r="E111" s="55" t="str">
        <f>Данные!E111</f>
        <v>кандидат технических наук</v>
      </c>
      <c r="F111" s="55" t="str">
        <f>Данные!F111</f>
        <v>внешний</v>
      </c>
      <c r="G111" s="56">
        <f>Данные!G111</f>
        <v>1</v>
      </c>
      <c r="H111" s="57">
        <f>Данные!H111</f>
        <v>17231</v>
      </c>
      <c r="I111" s="55" t="str">
        <f>Данные!I111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111" s="57">
        <f>Данные!J111</f>
        <v>8</v>
      </c>
      <c r="K111" s="57">
        <f>Данные!K111</f>
        <v>12</v>
      </c>
      <c r="L111" s="57">
        <f>Данные!L111</f>
        <v>0</v>
      </c>
      <c r="M111" s="73">
        <f t="shared" si="4"/>
        <v>2</v>
      </c>
      <c r="N111" s="74">
        <f t="shared" ca="1" si="5"/>
        <v>6.29</v>
      </c>
      <c r="O111" s="74">
        <f t="shared" ca="1" si="6"/>
        <v>3.25</v>
      </c>
      <c r="P111" s="74">
        <f t="shared" ca="1" si="7"/>
        <v>3.25</v>
      </c>
      <c r="Q111" s="59">
        <f>Данные!Q111</f>
        <v>0</v>
      </c>
      <c r="R111" s="59">
        <f>Данные!R111</f>
        <v>0</v>
      </c>
      <c r="S111" s="59">
        <f>Данные!S111</f>
        <v>0</v>
      </c>
      <c r="T111" s="66">
        <f>Данные!T111</f>
        <v>0</v>
      </c>
      <c r="U111" s="57">
        <f>Данные!U111</f>
        <v>0</v>
      </c>
      <c r="V111" s="57">
        <f>Данные!V111</f>
        <v>0</v>
      </c>
      <c r="W111" s="57">
        <f ca="1">Данные!W111</f>
        <v>13</v>
      </c>
      <c r="X111" s="55" t="str">
        <f ca="1">Данные!X111</f>
        <v>1 группа</v>
      </c>
      <c r="Y111" s="55" t="str">
        <f ca="1">Данные!Y111</f>
        <v>1 подгруппа</v>
      </c>
      <c r="Z111" s="55">
        <f>Данные!Z111</f>
        <v>0</v>
      </c>
      <c r="AA111" s="55">
        <f>Данные!AA111</f>
        <v>0</v>
      </c>
      <c r="AB111"/>
    </row>
    <row r="112" spans="1:28" s="6" customFormat="1" ht="38.25" x14ac:dyDescent="0.25">
      <c r="A112" s="57">
        <f>Данные!A112</f>
        <v>4848</v>
      </c>
      <c r="B112" s="54">
        <f>Данные!B112</f>
        <v>2018</v>
      </c>
      <c r="C112" s="55" t="str">
        <f>Данные!C112</f>
        <v>компьютерных технологий и электронного обучения</v>
      </c>
      <c r="D112" s="55" t="str">
        <f>Данные!D112</f>
        <v>Копыльцов Александр Васильевич</v>
      </c>
      <c r="E112" s="55" t="str">
        <f>Данные!E112</f>
        <v>доктор технических наук</v>
      </c>
      <c r="F112" s="55" t="str">
        <f>Данные!F112</f>
        <v>профессор</v>
      </c>
      <c r="G112" s="56">
        <f>Данные!G112</f>
        <v>1</v>
      </c>
      <c r="H112" s="57">
        <f>Данные!H112</f>
        <v>17231</v>
      </c>
      <c r="I112" s="55" t="str">
        <f>Данные!I112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12" s="57">
        <f>Данные!J112</f>
        <v>0</v>
      </c>
      <c r="K112" s="57">
        <f>Данные!K112</f>
        <v>0</v>
      </c>
      <c r="L112" s="57">
        <f>Данные!L112</f>
        <v>0</v>
      </c>
      <c r="M112" s="73">
        <f t="shared" si="4"/>
        <v>0</v>
      </c>
      <c r="N112" s="74">
        <f t="shared" ca="1" si="5"/>
        <v>6.29</v>
      </c>
      <c r="O112" s="74">
        <f t="shared" ca="1" si="6"/>
        <v>3.25</v>
      </c>
      <c r="P112" s="74">
        <f t="shared" ca="1" si="7"/>
        <v>3.25</v>
      </c>
      <c r="Q112" s="59">
        <f>Данные!Q112</f>
        <v>0</v>
      </c>
      <c r="R112" s="59">
        <f>Данные!R112</f>
        <v>0</v>
      </c>
      <c r="S112" s="59">
        <f>Данные!S112</f>
        <v>0</v>
      </c>
      <c r="T112" s="66">
        <f>Данные!T112</f>
        <v>0</v>
      </c>
      <c r="U112" s="57">
        <f>Данные!U112</f>
        <v>2</v>
      </c>
      <c r="V112" s="57">
        <f>Данные!V112</f>
        <v>0</v>
      </c>
      <c r="W112" s="57">
        <f ca="1">Данные!W112</f>
        <v>13</v>
      </c>
      <c r="X112" s="55" t="str">
        <f ca="1">Данные!X112</f>
        <v>1 группа</v>
      </c>
      <c r="Y112" s="55" t="str">
        <f ca="1">Данные!Y112</f>
        <v>1 подгруппа</v>
      </c>
      <c r="Z112" s="55">
        <f>Данные!Z112</f>
        <v>0</v>
      </c>
      <c r="AA112" s="55">
        <f>Данные!AA112</f>
        <v>0</v>
      </c>
      <c r="AB112"/>
    </row>
    <row r="113" spans="1:28" s="6" customFormat="1" ht="38.25" x14ac:dyDescent="0.25">
      <c r="A113" s="57">
        <f>Данные!A113</f>
        <v>4848</v>
      </c>
      <c r="B113" s="54">
        <f>Данные!B113</f>
        <v>2018</v>
      </c>
      <c r="C113" s="55" t="str">
        <f>Данные!C113</f>
        <v>компьютерных технологий и электронного обучения</v>
      </c>
      <c r="D113" s="55" t="str">
        <f>Данные!D113</f>
        <v>Копыльцов Александр Васильевич</v>
      </c>
      <c r="E113" s="55" t="str">
        <f>Данные!E113</f>
        <v>доктор технических наук</v>
      </c>
      <c r="F113" s="55" t="str">
        <f>Данные!F113</f>
        <v>профессор</v>
      </c>
      <c r="G113" s="56">
        <f>Данные!G113</f>
        <v>1</v>
      </c>
      <c r="H113" s="57">
        <f>Данные!H113</f>
        <v>17231</v>
      </c>
      <c r="I113" s="55" t="str">
        <f>Данные!I113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13" s="57">
        <f>Данные!J113</f>
        <v>0</v>
      </c>
      <c r="K113" s="57">
        <f>Данные!K113</f>
        <v>0</v>
      </c>
      <c r="L113" s="57">
        <f>Данные!L113</f>
        <v>0</v>
      </c>
      <c r="M113" s="73">
        <f t="shared" si="4"/>
        <v>0</v>
      </c>
      <c r="N113" s="74">
        <f t="shared" ca="1" si="5"/>
        <v>6.29</v>
      </c>
      <c r="O113" s="74">
        <f t="shared" ca="1" si="6"/>
        <v>3.25</v>
      </c>
      <c r="P113" s="74">
        <f t="shared" ca="1" si="7"/>
        <v>3.25</v>
      </c>
      <c r="Q113" s="59">
        <f>Данные!Q113</f>
        <v>0</v>
      </c>
      <c r="R113" s="59">
        <f>Данные!R113</f>
        <v>0</v>
      </c>
      <c r="S113" s="59">
        <f>Данные!S113</f>
        <v>0</v>
      </c>
      <c r="T113" s="66">
        <f>Данные!T113</f>
        <v>0</v>
      </c>
      <c r="U113" s="57">
        <f>Данные!U113</f>
        <v>2</v>
      </c>
      <c r="V113" s="57">
        <f>Данные!V113</f>
        <v>0</v>
      </c>
      <c r="W113" s="57">
        <f ca="1">Данные!W113</f>
        <v>13</v>
      </c>
      <c r="X113" s="55" t="str">
        <f ca="1">Данные!X113</f>
        <v>1 группа</v>
      </c>
      <c r="Y113" s="55" t="str">
        <f ca="1">Данные!Y113</f>
        <v>1 подгруппа</v>
      </c>
      <c r="Z113" s="55">
        <f>Данные!Z113</f>
        <v>0</v>
      </c>
      <c r="AA113" s="55">
        <f>Данные!AA113</f>
        <v>0</v>
      </c>
      <c r="AB113"/>
    </row>
    <row r="114" spans="1:28" s="6" customFormat="1" ht="25.5" x14ac:dyDescent="0.25">
      <c r="A114" s="57">
        <f>Данные!A114</f>
        <v>4848</v>
      </c>
      <c r="B114" s="54">
        <f>Данные!B114</f>
        <v>2018</v>
      </c>
      <c r="C114" s="55" t="str">
        <f>Данные!C114</f>
        <v>компьютерных технологий и электронного обучения</v>
      </c>
      <c r="D114" s="55" t="str">
        <f>Данные!D114</f>
        <v>Копыльцов Александр Васильевич</v>
      </c>
      <c r="E114" s="55" t="str">
        <f>Данные!E114</f>
        <v>доктор технических наук</v>
      </c>
      <c r="F114" s="55" t="str">
        <f>Данные!F114</f>
        <v>профессор</v>
      </c>
      <c r="G114" s="56">
        <f>Данные!G114</f>
        <v>1</v>
      </c>
      <c r="H114" s="57">
        <f>Данные!H114</f>
        <v>17231</v>
      </c>
      <c r="I114" s="55" t="str">
        <f>Данные!I114</f>
        <v>Руководство ВКР</v>
      </c>
      <c r="J114" s="57">
        <f>Данные!J114</f>
        <v>0</v>
      </c>
      <c r="K114" s="57">
        <f>Данные!K114</f>
        <v>0</v>
      </c>
      <c r="L114" s="57">
        <f>Данные!L114</f>
        <v>0</v>
      </c>
      <c r="M114" s="73">
        <f t="shared" si="4"/>
        <v>0</v>
      </c>
      <c r="N114" s="74">
        <f t="shared" ca="1" si="5"/>
        <v>6.29</v>
      </c>
      <c r="O114" s="74">
        <f t="shared" ca="1" si="6"/>
        <v>3.25</v>
      </c>
      <c r="P114" s="74">
        <f t="shared" ca="1" si="7"/>
        <v>3.25</v>
      </c>
      <c r="Q114" s="59">
        <f>Данные!Q114</f>
        <v>0</v>
      </c>
      <c r="R114" s="59">
        <f>Данные!R114</f>
        <v>0</v>
      </c>
      <c r="S114" s="59">
        <f>Данные!S114</f>
        <v>0</v>
      </c>
      <c r="T114" s="66">
        <f>Данные!T114</f>
        <v>0</v>
      </c>
      <c r="U114" s="57">
        <f>Данные!U114</f>
        <v>0</v>
      </c>
      <c r="V114" s="57">
        <f>Данные!V114</f>
        <v>20</v>
      </c>
      <c r="W114" s="57">
        <f ca="1">Данные!W114</f>
        <v>13</v>
      </c>
      <c r="X114" s="55" t="str">
        <f ca="1">Данные!X114</f>
        <v>1 группа</v>
      </c>
      <c r="Y114" s="55" t="str">
        <f ca="1">Данные!Y114</f>
        <v>1 подгруппа</v>
      </c>
      <c r="Z114" s="55">
        <f>Данные!Z114</f>
        <v>0</v>
      </c>
      <c r="AA114" s="55">
        <f>Данные!AA114</f>
        <v>0</v>
      </c>
      <c r="AB114"/>
    </row>
    <row r="115" spans="1:28" s="6" customFormat="1" ht="25.5" x14ac:dyDescent="0.25">
      <c r="A115" s="57">
        <f>Данные!A115</f>
        <v>4848</v>
      </c>
      <c r="B115" s="54">
        <f>Данные!B115</f>
        <v>2018</v>
      </c>
      <c r="C115" s="55" t="str">
        <f>Данные!C115</f>
        <v>компьютерных технологий и электронного обучения</v>
      </c>
      <c r="D115" s="55" t="str">
        <f>Данные!D115</f>
        <v>Карпова Наталья Александровна</v>
      </c>
      <c r="E115" s="55" t="str">
        <f>Данные!E115</f>
        <v>кандидат технических наук</v>
      </c>
      <c r="F115" s="55" t="str">
        <f>Данные!F115</f>
        <v>доцент</v>
      </c>
      <c r="G115" s="56">
        <f>Данные!G115</f>
        <v>0.75</v>
      </c>
      <c r="H115" s="57">
        <f>Данные!H115</f>
        <v>17231</v>
      </c>
      <c r="I115" s="55" t="str">
        <f>Данные!I115</f>
        <v>Участие в ГЭК (защита, экзамен)</v>
      </c>
      <c r="J115" s="57">
        <f>Данные!J115</f>
        <v>0</v>
      </c>
      <c r="K115" s="57">
        <f>Данные!K115</f>
        <v>0</v>
      </c>
      <c r="L115" s="57">
        <f>Данные!L115</f>
        <v>0</v>
      </c>
      <c r="M115" s="73">
        <f t="shared" si="4"/>
        <v>0</v>
      </c>
      <c r="N115" s="74">
        <f t="shared" ca="1" si="5"/>
        <v>6.29</v>
      </c>
      <c r="O115" s="74">
        <f t="shared" ca="1" si="6"/>
        <v>3.25</v>
      </c>
      <c r="P115" s="74">
        <f t="shared" ca="1" si="7"/>
        <v>3.25</v>
      </c>
      <c r="Q115" s="59">
        <f>Данные!Q115</f>
        <v>0</v>
      </c>
      <c r="R115" s="59">
        <f>Данные!R115</f>
        <v>5</v>
      </c>
      <c r="S115" s="59">
        <f>Данные!S115</f>
        <v>8</v>
      </c>
      <c r="T115" s="66">
        <f>Данные!T115</f>
        <v>0</v>
      </c>
      <c r="U115" s="57">
        <f>Данные!U115</f>
        <v>0</v>
      </c>
      <c r="V115" s="57">
        <f>Данные!V115</f>
        <v>0</v>
      </c>
      <c r="W115" s="57">
        <f ca="1">Данные!W115</f>
        <v>13</v>
      </c>
      <c r="X115" s="55" t="str">
        <f ca="1">Данные!X115</f>
        <v>1 группа</v>
      </c>
      <c r="Y115" s="55" t="str">
        <f ca="1">Данные!Y115</f>
        <v>1 подгруппа</v>
      </c>
      <c r="Z115" s="55">
        <f>Данные!Z115</f>
        <v>0</v>
      </c>
      <c r="AA115" s="55">
        <f>Данные!AA115</f>
        <v>0</v>
      </c>
      <c r="AB115"/>
    </row>
    <row r="116" spans="1:28" s="6" customFormat="1" ht="25.5" x14ac:dyDescent="0.25">
      <c r="A116" s="57">
        <f>Данные!A116</f>
        <v>4848</v>
      </c>
      <c r="B116" s="54">
        <f>Данные!B116</f>
        <v>2018</v>
      </c>
      <c r="C116" s="55" t="str">
        <f>Данные!C116</f>
        <v>компьютерных технологий и электронного обучения</v>
      </c>
      <c r="D116" s="55" t="str">
        <f>Данные!D116</f>
        <v>Карпова Наталья Александровна</v>
      </c>
      <c r="E116" s="55" t="str">
        <f>Данные!E116</f>
        <v>кандидат технических наук</v>
      </c>
      <c r="F116" s="55" t="str">
        <f>Данные!F116</f>
        <v>доцент</v>
      </c>
      <c r="G116" s="56">
        <f>Данные!G116</f>
        <v>0.75</v>
      </c>
      <c r="H116" s="57">
        <f>Данные!H116</f>
        <v>17231</v>
      </c>
      <c r="I116" s="55" t="str">
        <f>Данные!I116</f>
        <v>Модуль "Информационные ресурсы и средства профессиональной деятельности инженера"</v>
      </c>
      <c r="J116" s="57">
        <f>Данные!J116</f>
        <v>0</v>
      </c>
      <c r="K116" s="57">
        <f>Данные!K116</f>
        <v>0</v>
      </c>
      <c r="L116" s="57">
        <f>Данные!L116</f>
        <v>0</v>
      </c>
      <c r="M116" s="73">
        <f t="shared" si="4"/>
        <v>0</v>
      </c>
      <c r="N116" s="74">
        <f t="shared" ca="1" si="5"/>
        <v>6.29</v>
      </c>
      <c r="O116" s="74">
        <f t="shared" ca="1" si="6"/>
        <v>3.25</v>
      </c>
      <c r="P116" s="74">
        <f t="shared" ca="1" si="7"/>
        <v>3.25</v>
      </c>
      <c r="Q116" s="59">
        <f>Данные!Q116</f>
        <v>0</v>
      </c>
      <c r="R116" s="59">
        <f>Данные!R116</f>
        <v>0</v>
      </c>
      <c r="S116" s="59">
        <f>Данные!S116</f>
        <v>0</v>
      </c>
      <c r="T116" s="66">
        <f>Данные!T116</f>
        <v>0</v>
      </c>
      <c r="U116" s="57">
        <f>Данные!U116</f>
        <v>0</v>
      </c>
      <c r="V116" s="57">
        <f>Данные!V116</f>
        <v>0</v>
      </c>
      <c r="W116" s="57">
        <f ca="1">Данные!W116</f>
        <v>13</v>
      </c>
      <c r="X116" s="55" t="str">
        <f ca="1">Данные!X116</f>
        <v>1 группа</v>
      </c>
      <c r="Y116" s="55" t="str">
        <f ca="1">Данные!Y116</f>
        <v>1 подгруппа</v>
      </c>
      <c r="Z116" s="55">
        <f>Данные!Z116</f>
        <v>0</v>
      </c>
      <c r="AA116" s="55" t="str">
        <f>Данные!AA116</f>
        <v>осн</v>
      </c>
      <c r="AB116"/>
    </row>
    <row r="117" spans="1:28" s="6" customFormat="1" ht="38.25" x14ac:dyDescent="0.25">
      <c r="A117" s="57">
        <f>Данные!A117</f>
        <v>4848</v>
      </c>
      <c r="B117" s="54">
        <f>Данные!B117</f>
        <v>2018</v>
      </c>
      <c r="C117" s="55" t="str">
        <f>Данные!C117</f>
        <v>компьютерных технологий и электронного обучения</v>
      </c>
      <c r="D117" s="55" t="str">
        <f>Данные!D117</f>
        <v>Карпова Наталья Александровна</v>
      </c>
      <c r="E117" s="55" t="str">
        <f>Данные!E117</f>
        <v>кандидат технических наук</v>
      </c>
      <c r="F117" s="55" t="str">
        <f>Данные!F117</f>
        <v>доцент</v>
      </c>
      <c r="G117" s="56">
        <f>Данные!G117</f>
        <v>0.75</v>
      </c>
      <c r="H117" s="57">
        <f>Данные!H117</f>
        <v>17231</v>
      </c>
      <c r="I117" s="55" t="str">
        <f>Данные!I117</f>
        <v>Модуль "Информационные ресурсы и средства профессиональной деятельности инженера". Мировые информационные ресурсы и цифровые библиотеки</v>
      </c>
      <c r="J117" s="57">
        <f>Данные!J117</f>
        <v>14</v>
      </c>
      <c r="K117" s="57">
        <f>Данные!K117</f>
        <v>22</v>
      </c>
      <c r="L117" s="57">
        <f>Данные!L117</f>
        <v>0</v>
      </c>
      <c r="M117" s="73">
        <f t="shared" si="4"/>
        <v>3.6</v>
      </c>
      <c r="N117" s="74">
        <f t="shared" ca="1" si="5"/>
        <v>6.29</v>
      </c>
      <c r="O117" s="74">
        <f t="shared" ca="1" si="6"/>
        <v>3.25</v>
      </c>
      <c r="P117" s="74">
        <f t="shared" ca="1" si="7"/>
        <v>3.25</v>
      </c>
      <c r="Q117" s="59">
        <f>Данные!Q117</f>
        <v>0</v>
      </c>
      <c r="R117" s="59">
        <f>Данные!R117</f>
        <v>0</v>
      </c>
      <c r="S117" s="59">
        <f>Данные!S117</f>
        <v>0</v>
      </c>
      <c r="T117" s="66">
        <f>Данные!T117</f>
        <v>0</v>
      </c>
      <c r="U117" s="57">
        <f>Данные!U117</f>
        <v>0</v>
      </c>
      <c r="V117" s="57">
        <f>Данные!V117</f>
        <v>0</v>
      </c>
      <c r="W117" s="57">
        <f ca="1">Данные!W117</f>
        <v>13</v>
      </c>
      <c r="X117" s="55" t="str">
        <f ca="1">Данные!X117</f>
        <v>1 группа</v>
      </c>
      <c r="Y117" s="55" t="str">
        <f ca="1">Данные!Y117</f>
        <v>1 подгруппа</v>
      </c>
      <c r="Z117" s="55">
        <f>Данные!Z117</f>
        <v>0</v>
      </c>
      <c r="AA117" s="55" t="str">
        <f>Данные!AA117</f>
        <v>осн</v>
      </c>
      <c r="AB117"/>
    </row>
    <row r="118" spans="1:28" s="6" customFormat="1" ht="38.25" x14ac:dyDescent="0.25">
      <c r="A118" s="57">
        <f>Данные!A118</f>
        <v>4848</v>
      </c>
      <c r="B118" s="54">
        <f>Данные!B118</f>
        <v>2018</v>
      </c>
      <c r="C118" s="55" t="str">
        <f>Данные!C118</f>
        <v>компьютерных технологий и электронного обучения</v>
      </c>
      <c r="D118" s="55" t="str">
        <f>Данные!D118</f>
        <v>Карпова Наталья Александровна</v>
      </c>
      <c r="E118" s="55" t="str">
        <f>Данные!E118</f>
        <v>кандидат технических наук</v>
      </c>
      <c r="F118" s="55" t="str">
        <f>Данные!F118</f>
        <v>доцент</v>
      </c>
      <c r="G118" s="56">
        <f>Данные!G118</f>
        <v>0.75</v>
      </c>
      <c r="H118" s="57">
        <f>Данные!H118</f>
        <v>17231</v>
      </c>
      <c r="I118" s="55" t="str">
        <f>Данные!I118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118" s="57">
        <f>Данные!J118</f>
        <v>4</v>
      </c>
      <c r="K118" s="57">
        <f>Данные!K118</f>
        <v>12</v>
      </c>
      <c r="L118" s="57">
        <f>Данные!L118</f>
        <v>0</v>
      </c>
      <c r="M118" s="73">
        <f t="shared" si="4"/>
        <v>1.6</v>
      </c>
      <c r="N118" s="74">
        <f t="shared" ca="1" si="5"/>
        <v>6.29</v>
      </c>
      <c r="O118" s="74">
        <f t="shared" ca="1" si="6"/>
        <v>3.25</v>
      </c>
      <c r="P118" s="74">
        <f t="shared" ca="1" si="7"/>
        <v>3.25</v>
      </c>
      <c r="Q118" s="59">
        <f>Данные!Q118</f>
        <v>0</v>
      </c>
      <c r="R118" s="59">
        <f>Данные!R118</f>
        <v>0</v>
      </c>
      <c r="S118" s="59">
        <f>Данные!S118</f>
        <v>0</v>
      </c>
      <c r="T118" s="66">
        <f>Данные!T118</f>
        <v>0</v>
      </c>
      <c r="U118" s="57">
        <f>Данные!U118</f>
        <v>0</v>
      </c>
      <c r="V118" s="57">
        <f>Данные!V118</f>
        <v>0</v>
      </c>
      <c r="W118" s="57">
        <f ca="1">Данные!W118</f>
        <v>13</v>
      </c>
      <c r="X118" s="55" t="str">
        <f ca="1">Данные!X118</f>
        <v>1 группа</v>
      </c>
      <c r="Y118" s="55" t="str">
        <f ca="1">Данные!Y118</f>
        <v>1 подгруппа</v>
      </c>
      <c r="Z118" s="55">
        <f>Данные!Z118</f>
        <v>0</v>
      </c>
      <c r="AA118" s="55" t="str">
        <f>Данные!AA118</f>
        <v>осн</v>
      </c>
      <c r="AB118"/>
    </row>
    <row r="119" spans="1:28" s="6" customFormat="1" ht="25.5" x14ac:dyDescent="0.25">
      <c r="A119" s="57">
        <f>Данные!A119</f>
        <v>4858</v>
      </c>
      <c r="B119" s="54">
        <f>Данные!B119</f>
        <v>2016</v>
      </c>
      <c r="C119" s="55" t="str">
        <f>Данные!C119</f>
        <v>компьютерных технологий и электронного обучения</v>
      </c>
      <c r="D119" s="55" t="str">
        <f>Данные!D119</f>
        <v>Абрамян Геннадий Владимирович</v>
      </c>
      <c r="E119" s="55" t="str">
        <f>Данные!E119</f>
        <v>доктор педагогических наук</v>
      </c>
      <c r="F119" s="55" t="str">
        <f>Данные!F119</f>
        <v>профессор</v>
      </c>
      <c r="G119" s="56">
        <f>Данные!G119</f>
        <v>1</v>
      </c>
      <c r="H119" s="57">
        <f>Данные!H119</f>
        <v>15177</v>
      </c>
      <c r="I119" s="55" t="str">
        <f>Данные!I119</f>
        <v>ЭВМ и периферийные устройства</v>
      </c>
      <c r="J119" s="57">
        <f>Данные!J119</f>
        <v>42</v>
      </c>
      <c r="K119" s="57">
        <f>Данные!K119</f>
        <v>0</v>
      </c>
      <c r="L119" s="57">
        <f>Данные!L119</f>
        <v>84</v>
      </c>
      <c r="M119" s="73">
        <f t="shared" si="4"/>
        <v>12.600000000000001</v>
      </c>
      <c r="N119" s="74">
        <f t="shared" ca="1" si="5"/>
        <v>10.91</v>
      </c>
      <c r="O119" s="74">
        <f t="shared" ca="1" si="6"/>
        <v>6.75</v>
      </c>
      <c r="P119" s="74">
        <f t="shared" ca="1" si="7"/>
        <v>6.75</v>
      </c>
      <c r="Q119" s="59">
        <f>Данные!Q119</f>
        <v>0</v>
      </c>
      <c r="R119" s="59">
        <f>Данные!R119</f>
        <v>0</v>
      </c>
      <c r="S119" s="59">
        <f>Данные!S119</f>
        <v>0</v>
      </c>
      <c r="T119" s="66">
        <f>Данные!T119</f>
        <v>0</v>
      </c>
      <c r="U119" s="57">
        <f>Данные!U119</f>
        <v>0</v>
      </c>
      <c r="V119" s="57">
        <f>Данные!V119</f>
        <v>0</v>
      </c>
      <c r="W119" s="57">
        <f ca="1">Данные!W119</f>
        <v>27</v>
      </c>
      <c r="X119" s="55" t="str">
        <f ca="1">Данные!X119</f>
        <v>1 группа</v>
      </c>
      <c r="Y119" s="55" t="str">
        <f ca="1">Данные!Y119</f>
        <v>2 подгруппы</v>
      </c>
      <c r="Z119" s="55">
        <f>Данные!Z119</f>
        <v>0</v>
      </c>
      <c r="AA119" s="55" t="str">
        <f>Данные!AA119</f>
        <v>осн</v>
      </c>
      <c r="AB119"/>
    </row>
    <row r="120" spans="1:28" s="6" customFormat="1" ht="25.5" x14ac:dyDescent="0.25">
      <c r="A120" s="57">
        <f>Данные!A120</f>
        <v>4858</v>
      </c>
      <c r="B120" s="54">
        <f>Данные!B120</f>
        <v>2016</v>
      </c>
      <c r="C120" s="55" t="str">
        <f>Данные!C120</f>
        <v>компьютерных технологий и электронного обучения</v>
      </c>
      <c r="D120" s="55" t="str">
        <f>Данные!D120</f>
        <v>Власова Елена Зотиковна</v>
      </c>
      <c r="E120" s="55" t="str">
        <f>Данные!E120</f>
        <v>доктор педагогических наук</v>
      </c>
      <c r="F120" s="55" t="str">
        <f>Данные!F120</f>
        <v>заведующий кафедрой</v>
      </c>
      <c r="G120" s="56">
        <f>Данные!G120</f>
        <v>1</v>
      </c>
      <c r="H120" s="57">
        <f>Данные!H120</f>
        <v>15177</v>
      </c>
      <c r="I120" s="55" t="str">
        <f>Данные!I120</f>
        <v>Информатика</v>
      </c>
      <c r="J120" s="57">
        <f>Данные!J120</f>
        <v>18</v>
      </c>
      <c r="K120" s="57">
        <f>Данные!K120</f>
        <v>18</v>
      </c>
      <c r="L120" s="57">
        <f>Данные!L120</f>
        <v>0</v>
      </c>
      <c r="M120" s="73">
        <f t="shared" si="4"/>
        <v>3.6</v>
      </c>
      <c r="N120" s="74">
        <f t="shared" ca="1" si="5"/>
        <v>10.91</v>
      </c>
      <c r="O120" s="74">
        <f t="shared" ca="1" si="6"/>
        <v>6.75</v>
      </c>
      <c r="P120" s="74">
        <f t="shared" ca="1" si="7"/>
        <v>6.75</v>
      </c>
      <c r="Q120" s="59">
        <f>Данные!Q120</f>
        <v>0</v>
      </c>
      <c r="R120" s="59">
        <f>Данные!R120</f>
        <v>0</v>
      </c>
      <c r="S120" s="59">
        <f>Данные!S120</f>
        <v>0</v>
      </c>
      <c r="T120" s="66">
        <f>Данные!T120</f>
        <v>0</v>
      </c>
      <c r="U120" s="57">
        <f>Данные!U120</f>
        <v>0</v>
      </c>
      <c r="V120" s="57">
        <f>Данные!V120</f>
        <v>0</v>
      </c>
      <c r="W120" s="57">
        <f ca="1">Данные!W120</f>
        <v>27</v>
      </c>
      <c r="X120" s="55" t="str">
        <f ca="1">Данные!X120</f>
        <v>1 группа</v>
      </c>
      <c r="Y120" s="55" t="str">
        <f ca="1">Данные!Y120</f>
        <v>2 подгруппы</v>
      </c>
      <c r="Z120" s="55">
        <f>Данные!Z120</f>
        <v>0</v>
      </c>
      <c r="AA120" s="55" t="str">
        <f>Данные!AA120</f>
        <v>осн</v>
      </c>
      <c r="AB120"/>
    </row>
    <row r="121" spans="1:28" s="6" customFormat="1" ht="25.5" x14ac:dyDescent="0.25">
      <c r="A121" s="57">
        <f>Данные!A121</f>
        <v>4858</v>
      </c>
      <c r="B121" s="54">
        <f>Данные!B121</f>
        <v>2016</v>
      </c>
      <c r="C121" s="55" t="str">
        <f>Данные!C121</f>
        <v>компьютерных технологий и электронного обучения</v>
      </c>
      <c r="D121" s="55" t="str">
        <f>Данные!D121</f>
        <v>Власова Елена Зотиковна</v>
      </c>
      <c r="E121" s="55" t="str">
        <f>Данные!E121</f>
        <v>доктор педагогических наук</v>
      </c>
      <c r="F121" s="55" t="str">
        <f>Данные!F121</f>
        <v>заведующий кафедрой</v>
      </c>
      <c r="G121" s="56">
        <f>Данные!G121</f>
        <v>1</v>
      </c>
      <c r="H121" s="57">
        <f>Данные!H121</f>
        <v>15177</v>
      </c>
      <c r="I121" s="55" t="str">
        <f>Данные!I121</f>
        <v>Модуль "Информационные технологии в математике и физике"</v>
      </c>
      <c r="J121" s="57">
        <f>Данные!J121</f>
        <v>0</v>
      </c>
      <c r="K121" s="57">
        <f>Данные!K121</f>
        <v>0</v>
      </c>
      <c r="L121" s="57">
        <f>Данные!L121</f>
        <v>0</v>
      </c>
      <c r="M121" s="73">
        <f t="shared" si="4"/>
        <v>0</v>
      </c>
      <c r="N121" s="74">
        <f t="shared" ca="1" si="5"/>
        <v>10.91</v>
      </c>
      <c r="O121" s="74">
        <f t="shared" ca="1" si="6"/>
        <v>6.75</v>
      </c>
      <c r="P121" s="74">
        <f t="shared" ca="1" si="7"/>
        <v>6.75</v>
      </c>
      <c r="Q121" s="59">
        <f>Данные!Q121</f>
        <v>0</v>
      </c>
      <c r="R121" s="59">
        <f>Данные!R121</f>
        <v>0</v>
      </c>
      <c r="S121" s="59">
        <f>Данные!S121</f>
        <v>0</v>
      </c>
      <c r="T121" s="66">
        <f>Данные!T121</f>
        <v>0</v>
      </c>
      <c r="U121" s="57">
        <f>Данные!U121</f>
        <v>0</v>
      </c>
      <c r="V121" s="57">
        <f>Данные!V121</f>
        <v>0</v>
      </c>
      <c r="W121" s="57">
        <f ca="1">Данные!W121</f>
        <v>27</v>
      </c>
      <c r="X121" s="55" t="str">
        <f ca="1">Данные!X121</f>
        <v>1 группа</v>
      </c>
      <c r="Y121" s="55" t="str">
        <f ca="1">Данные!Y121</f>
        <v>2 подгруппы</v>
      </c>
      <c r="Z121" s="55">
        <f>Данные!Z121</f>
        <v>0</v>
      </c>
      <c r="AA121" s="55" t="str">
        <f>Данные!AA121</f>
        <v>осн</v>
      </c>
      <c r="AB121"/>
    </row>
    <row r="122" spans="1:28" s="6" customFormat="1" ht="25.5" x14ac:dyDescent="0.25">
      <c r="A122" s="57">
        <f>Данные!A122</f>
        <v>4858</v>
      </c>
      <c r="B122" s="54">
        <f>Данные!B122</f>
        <v>2016</v>
      </c>
      <c r="C122" s="55" t="str">
        <f>Данные!C122</f>
        <v>компьютерных технологий и электронного обучения</v>
      </c>
      <c r="D122" s="55" t="str">
        <f>Данные!D122</f>
        <v>Власова Елена Зотиковна</v>
      </c>
      <c r="E122" s="55" t="str">
        <f>Данные!E122</f>
        <v>доктор педагогических наук</v>
      </c>
      <c r="F122" s="55" t="str">
        <f>Данные!F122</f>
        <v>заведующий кафедрой</v>
      </c>
      <c r="G122" s="56">
        <f>Данные!G122</f>
        <v>1</v>
      </c>
      <c r="H122" s="57">
        <f>Данные!H122</f>
        <v>15177</v>
      </c>
      <c r="I122" s="55" t="str">
        <f>Данные!I122</f>
        <v>Модуль "Информационные технологии в математике и физике". Информационные технологии в физике</v>
      </c>
      <c r="J122" s="57">
        <f>Данные!J122</f>
        <v>12</v>
      </c>
      <c r="K122" s="57">
        <f>Данные!K122</f>
        <v>0</v>
      </c>
      <c r="L122" s="57">
        <f>Данные!L122</f>
        <v>0</v>
      </c>
      <c r="M122" s="73">
        <f t="shared" si="4"/>
        <v>1.2000000000000002</v>
      </c>
      <c r="N122" s="74">
        <f t="shared" ca="1" si="5"/>
        <v>10.91</v>
      </c>
      <c r="O122" s="74">
        <f t="shared" ca="1" si="6"/>
        <v>6.75</v>
      </c>
      <c r="P122" s="74">
        <f t="shared" ca="1" si="7"/>
        <v>6.75</v>
      </c>
      <c r="Q122" s="59">
        <f>Данные!Q122</f>
        <v>0</v>
      </c>
      <c r="R122" s="59">
        <f>Данные!R122</f>
        <v>0</v>
      </c>
      <c r="S122" s="59">
        <f>Данные!S122</f>
        <v>0</v>
      </c>
      <c r="T122" s="66">
        <f>Данные!T122</f>
        <v>0</v>
      </c>
      <c r="U122" s="57">
        <f>Данные!U122</f>
        <v>0</v>
      </c>
      <c r="V122" s="57">
        <f>Данные!V122</f>
        <v>0</v>
      </c>
      <c r="W122" s="57">
        <f ca="1">Данные!W122</f>
        <v>27</v>
      </c>
      <c r="X122" s="55" t="str">
        <f ca="1">Данные!X122</f>
        <v>1 группа</v>
      </c>
      <c r="Y122" s="55" t="str">
        <f ca="1">Данные!Y122</f>
        <v>2 подгруппы</v>
      </c>
      <c r="Z122" s="55">
        <f>Данные!Z122</f>
        <v>0</v>
      </c>
      <c r="AA122" s="55" t="str">
        <f>Данные!AA122</f>
        <v>осн</v>
      </c>
      <c r="AB122"/>
    </row>
    <row r="123" spans="1:28" s="6" customFormat="1" ht="25.5" x14ac:dyDescent="0.25">
      <c r="A123" s="57">
        <f>Данные!A123</f>
        <v>4858</v>
      </c>
      <c r="B123" s="54">
        <f>Данные!B123</f>
        <v>2016</v>
      </c>
      <c r="C123" s="55" t="str">
        <f>Данные!C123</f>
        <v>компьютерных технологий и электронного обучения</v>
      </c>
      <c r="D123" s="55" t="str">
        <f>Данные!D123</f>
        <v>Власова Елена Зотиковна</v>
      </c>
      <c r="E123" s="55" t="str">
        <f>Данные!E123</f>
        <v>доктор педагогических наук</v>
      </c>
      <c r="F123" s="55" t="str">
        <f>Данные!F123</f>
        <v>заведующий кафедрой</v>
      </c>
      <c r="G123" s="56">
        <f>Данные!G123</f>
        <v>1</v>
      </c>
      <c r="H123" s="57">
        <f>Данные!H123</f>
        <v>15177</v>
      </c>
      <c r="I123" s="55" t="str">
        <f>Данные!I123</f>
        <v>Программирование</v>
      </c>
      <c r="J123" s="57">
        <f>Данные!J123</f>
        <v>27</v>
      </c>
      <c r="K123" s="57">
        <f>Данные!K123</f>
        <v>0</v>
      </c>
      <c r="L123" s="57">
        <f>Данные!L123</f>
        <v>0</v>
      </c>
      <c r="M123" s="73">
        <f t="shared" si="4"/>
        <v>2.7</v>
      </c>
      <c r="N123" s="74">
        <f t="shared" ca="1" si="5"/>
        <v>10.91</v>
      </c>
      <c r="O123" s="74">
        <f t="shared" ca="1" si="6"/>
        <v>6.75</v>
      </c>
      <c r="P123" s="74">
        <f t="shared" ca="1" si="7"/>
        <v>6.75</v>
      </c>
      <c r="Q123" s="59">
        <f>Данные!Q123</f>
        <v>0</v>
      </c>
      <c r="R123" s="59">
        <f>Данные!R123</f>
        <v>0</v>
      </c>
      <c r="S123" s="59">
        <f>Данные!S123</f>
        <v>0</v>
      </c>
      <c r="T123" s="66">
        <f>Данные!T123</f>
        <v>0</v>
      </c>
      <c r="U123" s="57">
        <f>Данные!U123</f>
        <v>0</v>
      </c>
      <c r="V123" s="57">
        <f>Данные!V123</f>
        <v>0</v>
      </c>
      <c r="W123" s="57">
        <f ca="1">Данные!W123</f>
        <v>27</v>
      </c>
      <c r="X123" s="55" t="str">
        <f ca="1">Данные!X123</f>
        <v>1 группа</v>
      </c>
      <c r="Y123" s="55" t="str">
        <f ca="1">Данные!Y123</f>
        <v>2 подгруппы</v>
      </c>
      <c r="Z123" s="55">
        <f>Данные!Z123</f>
        <v>0</v>
      </c>
      <c r="AA123" s="55" t="str">
        <f>Данные!AA123</f>
        <v>осн</v>
      </c>
      <c r="AB123"/>
    </row>
    <row r="124" spans="1:28" s="6" customFormat="1" ht="25.5" x14ac:dyDescent="0.25">
      <c r="A124" s="57">
        <f>Данные!A124</f>
        <v>4858</v>
      </c>
      <c r="B124" s="54">
        <f>Данные!B124</f>
        <v>2016</v>
      </c>
      <c r="C124" s="55" t="str">
        <f>Данные!C124</f>
        <v>компьютерных технологий и электронного обучения</v>
      </c>
      <c r="D124" s="55" t="str">
        <f>Данные!D124</f>
        <v>Гончарова Светлана Викторовна</v>
      </c>
      <c r="E124" s="55" t="str">
        <f>Данные!E124</f>
        <v>кандидат педагогических наук</v>
      </c>
      <c r="F124" s="55" t="str">
        <f>Данные!F124</f>
        <v>доцент</v>
      </c>
      <c r="G124" s="56">
        <f>Данные!G124</f>
        <v>1</v>
      </c>
      <c r="H124" s="57">
        <f>Данные!H124</f>
        <v>15177</v>
      </c>
      <c r="I124" s="55" t="str">
        <f>Данные!I124</f>
        <v>Информатика</v>
      </c>
      <c r="J124" s="57">
        <f>Данные!J124</f>
        <v>0</v>
      </c>
      <c r="K124" s="57">
        <f>Данные!K124</f>
        <v>0</v>
      </c>
      <c r="L124" s="57">
        <f>Данные!L124</f>
        <v>36</v>
      </c>
      <c r="M124" s="73">
        <f t="shared" si="4"/>
        <v>3.6</v>
      </c>
      <c r="N124" s="74">
        <f t="shared" ca="1" si="5"/>
        <v>10.91</v>
      </c>
      <c r="O124" s="74">
        <f t="shared" ca="1" si="6"/>
        <v>6.75</v>
      </c>
      <c r="P124" s="74">
        <f t="shared" ca="1" si="7"/>
        <v>6.75</v>
      </c>
      <c r="Q124" s="59">
        <f>Данные!Q124</f>
        <v>0</v>
      </c>
      <c r="R124" s="59">
        <f>Данные!R124</f>
        <v>0</v>
      </c>
      <c r="S124" s="59">
        <f>Данные!S124</f>
        <v>0</v>
      </c>
      <c r="T124" s="66">
        <f>Данные!T124</f>
        <v>0</v>
      </c>
      <c r="U124" s="57">
        <f>Данные!U124</f>
        <v>0</v>
      </c>
      <c r="V124" s="57">
        <f>Данные!V124</f>
        <v>0</v>
      </c>
      <c r="W124" s="57">
        <f ca="1">Данные!W124</f>
        <v>27</v>
      </c>
      <c r="X124" s="55" t="str">
        <f ca="1">Данные!X124</f>
        <v>1 группа</v>
      </c>
      <c r="Y124" s="55" t="str">
        <f ca="1">Данные!Y124</f>
        <v>2 подгруппы</v>
      </c>
      <c r="Z124" s="55">
        <f>Данные!Z124</f>
        <v>0</v>
      </c>
      <c r="AA124" s="55" t="str">
        <f>Данные!AA124</f>
        <v>осн</v>
      </c>
      <c r="AB124"/>
    </row>
    <row r="125" spans="1:28" s="6" customFormat="1" ht="25.5" x14ac:dyDescent="0.25">
      <c r="A125" s="57">
        <f>Данные!A125</f>
        <v>4858</v>
      </c>
      <c r="B125" s="54">
        <f>Данные!B125</f>
        <v>2016</v>
      </c>
      <c r="C125" s="55" t="str">
        <f>Данные!C125</f>
        <v>компьютерных технологий и электронного обучения</v>
      </c>
      <c r="D125" s="55" t="str">
        <f>Данные!D125</f>
        <v>Гончарова Светлана Викторовна</v>
      </c>
      <c r="E125" s="55" t="str">
        <f>Данные!E125</f>
        <v>кандидат педагогических наук</v>
      </c>
      <c r="F125" s="55" t="str">
        <f>Данные!F125</f>
        <v>доцент</v>
      </c>
      <c r="G125" s="56">
        <f>Данные!G125</f>
        <v>1</v>
      </c>
      <c r="H125" s="57">
        <f>Данные!H125</f>
        <v>15177</v>
      </c>
      <c r="I125" s="55" t="str">
        <f>Данные!I125</f>
        <v>Модуль "Информационные технологии в математике и физике"</v>
      </c>
      <c r="J125" s="57">
        <f>Данные!J125</f>
        <v>0</v>
      </c>
      <c r="K125" s="57">
        <f>Данные!K125</f>
        <v>0</v>
      </c>
      <c r="L125" s="57">
        <f>Данные!L125</f>
        <v>0</v>
      </c>
      <c r="M125" s="73">
        <f t="shared" si="4"/>
        <v>0</v>
      </c>
      <c r="N125" s="74">
        <f t="shared" ca="1" si="5"/>
        <v>10.91</v>
      </c>
      <c r="O125" s="74">
        <f t="shared" ca="1" si="6"/>
        <v>6.75</v>
      </c>
      <c r="P125" s="74">
        <f t="shared" ca="1" si="7"/>
        <v>6.75</v>
      </c>
      <c r="Q125" s="59">
        <f>Данные!Q125</f>
        <v>0</v>
      </c>
      <c r="R125" s="59">
        <f>Данные!R125</f>
        <v>0</v>
      </c>
      <c r="S125" s="59">
        <f>Данные!S125</f>
        <v>0</v>
      </c>
      <c r="T125" s="66">
        <f>Данные!T125</f>
        <v>0</v>
      </c>
      <c r="U125" s="57">
        <f>Данные!U125</f>
        <v>0</v>
      </c>
      <c r="V125" s="57">
        <f>Данные!V125</f>
        <v>0</v>
      </c>
      <c r="W125" s="57">
        <f ca="1">Данные!W125</f>
        <v>27</v>
      </c>
      <c r="X125" s="55" t="str">
        <f ca="1">Данные!X125</f>
        <v>1 группа</v>
      </c>
      <c r="Y125" s="55" t="str">
        <f ca="1">Данные!Y125</f>
        <v>2 подгруппы</v>
      </c>
      <c r="Z125" s="55">
        <f>Данные!Z125</f>
        <v>0</v>
      </c>
      <c r="AA125" s="55" t="str">
        <f>Данные!AA125</f>
        <v>осн</v>
      </c>
      <c r="AB125"/>
    </row>
    <row r="126" spans="1:28" s="6" customFormat="1" ht="25.5" x14ac:dyDescent="0.25">
      <c r="A126" s="57">
        <f>Данные!A126</f>
        <v>4858</v>
      </c>
      <c r="B126" s="54">
        <f>Данные!B126</f>
        <v>2016</v>
      </c>
      <c r="C126" s="55" t="str">
        <f>Данные!C126</f>
        <v>компьютерных технологий и электронного обучения</v>
      </c>
      <c r="D126" s="55" t="str">
        <f>Данные!D126</f>
        <v>Гончарова Светлана Викторовна</v>
      </c>
      <c r="E126" s="55" t="str">
        <f>Данные!E126</f>
        <v>кандидат педагогических наук</v>
      </c>
      <c r="F126" s="55" t="str">
        <f>Данные!F126</f>
        <v>доцент</v>
      </c>
      <c r="G126" s="56">
        <f>Данные!G126</f>
        <v>1</v>
      </c>
      <c r="H126" s="57">
        <f>Данные!H126</f>
        <v>15177</v>
      </c>
      <c r="I126" s="55" t="str">
        <f>Данные!I126</f>
        <v>Модуль "Информационные технологии в математике и физике". Информационные технологии в физике</v>
      </c>
      <c r="J126" s="57">
        <f>Данные!J126</f>
        <v>0</v>
      </c>
      <c r="K126" s="57">
        <f>Данные!K126</f>
        <v>0</v>
      </c>
      <c r="L126" s="57">
        <f>Данные!L126</f>
        <v>48</v>
      </c>
      <c r="M126" s="73">
        <f t="shared" si="4"/>
        <v>4.8000000000000007</v>
      </c>
      <c r="N126" s="74">
        <f t="shared" ca="1" si="5"/>
        <v>10.91</v>
      </c>
      <c r="O126" s="74">
        <f t="shared" ca="1" si="6"/>
        <v>6.75</v>
      </c>
      <c r="P126" s="74">
        <f t="shared" ca="1" si="7"/>
        <v>6.75</v>
      </c>
      <c r="Q126" s="59">
        <f>Данные!Q126</f>
        <v>0</v>
      </c>
      <c r="R126" s="59">
        <f>Данные!R126</f>
        <v>0</v>
      </c>
      <c r="S126" s="59">
        <f>Данные!S126</f>
        <v>0</v>
      </c>
      <c r="T126" s="66">
        <f>Данные!T126</f>
        <v>0</v>
      </c>
      <c r="U126" s="57">
        <f>Данные!U126</f>
        <v>0</v>
      </c>
      <c r="V126" s="57">
        <f>Данные!V126</f>
        <v>0</v>
      </c>
      <c r="W126" s="57">
        <f ca="1">Данные!W126</f>
        <v>27</v>
      </c>
      <c r="X126" s="55" t="str">
        <f ca="1">Данные!X126</f>
        <v>1 группа</v>
      </c>
      <c r="Y126" s="55" t="str">
        <f ca="1">Данные!Y126</f>
        <v>2 подгруппы</v>
      </c>
      <c r="Z126" s="55">
        <f>Данные!Z126</f>
        <v>0</v>
      </c>
      <c r="AA126" s="55" t="str">
        <f>Данные!AA126</f>
        <v>осн</v>
      </c>
      <c r="AB126"/>
    </row>
    <row r="127" spans="1:28" s="6" customFormat="1" ht="25.5" x14ac:dyDescent="0.25">
      <c r="A127" s="57">
        <f>Данные!A127</f>
        <v>4858</v>
      </c>
      <c r="B127" s="54">
        <f>Данные!B127</f>
        <v>2016</v>
      </c>
      <c r="C127" s="55" t="str">
        <f>Данные!C127</f>
        <v>компьютерных технологий и электронного обучения</v>
      </c>
      <c r="D127" s="55" t="str">
        <f>Данные!D127</f>
        <v>Гончарова Светлана Викторовна</v>
      </c>
      <c r="E127" s="55" t="str">
        <f>Данные!E127</f>
        <v>кандидат педагогических наук</v>
      </c>
      <c r="F127" s="55" t="str">
        <f>Данные!F127</f>
        <v>доцент</v>
      </c>
      <c r="G127" s="56">
        <f>Данные!G127</f>
        <v>1</v>
      </c>
      <c r="H127" s="57">
        <f>Данные!H127</f>
        <v>15177</v>
      </c>
      <c r="I127" s="55" t="str">
        <f>Данные!I127</f>
        <v>Программирование</v>
      </c>
      <c r="J127" s="57">
        <f>Данные!J127</f>
        <v>0</v>
      </c>
      <c r="K127" s="57">
        <f>Данные!K127</f>
        <v>0</v>
      </c>
      <c r="L127" s="57">
        <f>Данные!L127</f>
        <v>45</v>
      </c>
      <c r="M127" s="73">
        <f t="shared" si="4"/>
        <v>4.5</v>
      </c>
      <c r="N127" s="74">
        <f t="shared" ca="1" si="5"/>
        <v>10.91</v>
      </c>
      <c r="O127" s="74">
        <f t="shared" ca="1" si="6"/>
        <v>6.75</v>
      </c>
      <c r="P127" s="74">
        <f t="shared" ca="1" si="7"/>
        <v>6.75</v>
      </c>
      <c r="Q127" s="59">
        <f>Данные!Q127</f>
        <v>0</v>
      </c>
      <c r="R127" s="59">
        <f>Данные!R127</f>
        <v>0</v>
      </c>
      <c r="S127" s="59">
        <f>Данные!S127</f>
        <v>0</v>
      </c>
      <c r="T127" s="66">
        <f>Данные!T127</f>
        <v>0</v>
      </c>
      <c r="U127" s="57">
        <f>Данные!U127</f>
        <v>0</v>
      </c>
      <c r="V127" s="57">
        <f>Данные!V127</f>
        <v>0</v>
      </c>
      <c r="W127" s="57">
        <f ca="1">Данные!W127</f>
        <v>27</v>
      </c>
      <c r="X127" s="55" t="str">
        <f ca="1">Данные!X127</f>
        <v>1 группа</v>
      </c>
      <c r="Y127" s="55" t="str">
        <f ca="1">Данные!Y127</f>
        <v>2 подгруппы</v>
      </c>
      <c r="Z127" s="55">
        <f>Данные!Z127</f>
        <v>0</v>
      </c>
      <c r="AA127" s="55" t="str">
        <f>Данные!AA127</f>
        <v>осн</v>
      </c>
      <c r="AB127"/>
    </row>
    <row r="128" spans="1:28" s="6" customFormat="1" ht="25.5" x14ac:dyDescent="0.25">
      <c r="A128" s="57">
        <f>Данные!A128</f>
        <v>4858</v>
      </c>
      <c r="B128" s="54">
        <f>Данные!B128</f>
        <v>2016</v>
      </c>
      <c r="C128" s="55" t="str">
        <f>Данные!C128</f>
        <v>компьютерных технологий и электронного обучения</v>
      </c>
      <c r="D128" s="55" t="str">
        <f>Данные!D128</f>
        <v>Государев Илья Борисович</v>
      </c>
      <c r="E128" s="55" t="str">
        <f>Данные!E128</f>
        <v>кандидат педагогических наук</v>
      </c>
      <c r="F128" s="55" t="str">
        <f>Данные!F128</f>
        <v>доцент</v>
      </c>
      <c r="G128" s="56">
        <f>Данные!G128</f>
        <v>1</v>
      </c>
      <c r="H128" s="57">
        <f>Данные!H128</f>
        <v>15177</v>
      </c>
      <c r="I128" s="55" t="str">
        <f>Данные!I128</f>
        <v>Дисциплины (модули) по выбору. Информационные технологии в изучении иностранных языков</v>
      </c>
      <c r="J128" s="57">
        <f>Данные!J128</f>
        <v>6</v>
      </c>
      <c r="K128" s="57">
        <f>Данные!K128</f>
        <v>0</v>
      </c>
      <c r="L128" s="57">
        <f>Данные!L128</f>
        <v>24</v>
      </c>
      <c r="M128" s="73">
        <f t="shared" si="4"/>
        <v>3</v>
      </c>
      <c r="N128" s="74">
        <f t="shared" ca="1" si="5"/>
        <v>10.91</v>
      </c>
      <c r="O128" s="74">
        <f t="shared" ca="1" si="6"/>
        <v>6.75</v>
      </c>
      <c r="P128" s="74">
        <f t="shared" ca="1" si="7"/>
        <v>6.75</v>
      </c>
      <c r="Q128" s="59">
        <f>Данные!Q128</f>
        <v>0</v>
      </c>
      <c r="R128" s="59">
        <f>Данные!R128</f>
        <v>0</v>
      </c>
      <c r="S128" s="59">
        <f>Данные!S128</f>
        <v>0</v>
      </c>
      <c r="T128" s="66">
        <f>Данные!T128</f>
        <v>0</v>
      </c>
      <c r="U128" s="57">
        <f>Данные!U128</f>
        <v>0</v>
      </c>
      <c r="V128" s="57">
        <f>Данные!V128</f>
        <v>0</v>
      </c>
      <c r="W128" s="57">
        <f ca="1">Данные!W128</f>
        <v>27</v>
      </c>
      <c r="X128" s="55" t="str">
        <f ca="1">Данные!X128</f>
        <v>1 группа</v>
      </c>
      <c r="Y128" s="55" t="str">
        <f ca="1">Данные!Y128</f>
        <v>2 подгруппы</v>
      </c>
      <c r="Z128" s="55">
        <f>Данные!Z128</f>
        <v>0</v>
      </c>
      <c r="AA128" s="55" t="str">
        <f>Данные!AA128</f>
        <v>осн</v>
      </c>
      <c r="AB128"/>
    </row>
    <row r="129" spans="1:28" s="6" customFormat="1" ht="25.5" x14ac:dyDescent="0.25">
      <c r="A129" s="57">
        <f>Данные!A129</f>
        <v>4858</v>
      </c>
      <c r="B129" s="54">
        <f>Данные!B129</f>
        <v>2016</v>
      </c>
      <c r="C129" s="55" t="str">
        <f>Данные!C129</f>
        <v>компьютерных технологий и электронного обучения</v>
      </c>
      <c r="D129" s="55" t="str">
        <f>Данные!D129</f>
        <v>Государев Илья Борисович</v>
      </c>
      <c r="E129" s="55" t="str">
        <f>Данные!E129</f>
        <v>кандидат педагогических наук</v>
      </c>
      <c r="F129" s="55" t="str">
        <f>Данные!F129</f>
        <v>доцент</v>
      </c>
      <c r="G129" s="56">
        <f>Данные!G129</f>
        <v>1</v>
      </c>
      <c r="H129" s="57">
        <f>Данные!H129</f>
        <v>15177</v>
      </c>
      <c r="I129" s="55" t="str">
        <f>Данные!I129</f>
        <v>Модуль "Дискретные структуры". Дискретная математика для программистов</v>
      </c>
      <c r="J129" s="57">
        <f>Данные!J129</f>
        <v>18</v>
      </c>
      <c r="K129" s="57">
        <f>Данные!K129</f>
        <v>18</v>
      </c>
      <c r="L129" s="57">
        <f>Данные!L129</f>
        <v>0</v>
      </c>
      <c r="M129" s="73">
        <f t="shared" si="4"/>
        <v>3.6</v>
      </c>
      <c r="N129" s="74">
        <f t="shared" ca="1" si="5"/>
        <v>10.91</v>
      </c>
      <c r="O129" s="74">
        <f t="shared" ca="1" si="6"/>
        <v>6.75</v>
      </c>
      <c r="P129" s="74">
        <f t="shared" ca="1" si="7"/>
        <v>6.75</v>
      </c>
      <c r="Q129" s="59">
        <f>Данные!Q129</f>
        <v>0</v>
      </c>
      <c r="R129" s="59">
        <f>Данные!R129</f>
        <v>0</v>
      </c>
      <c r="S129" s="59">
        <f>Данные!S129</f>
        <v>0</v>
      </c>
      <c r="T129" s="66">
        <f>Данные!T129</f>
        <v>0</v>
      </c>
      <c r="U129" s="57">
        <f>Данные!U129</f>
        <v>0</v>
      </c>
      <c r="V129" s="57">
        <f>Данные!V129</f>
        <v>0</v>
      </c>
      <c r="W129" s="57">
        <f ca="1">Данные!W129</f>
        <v>27</v>
      </c>
      <c r="X129" s="55" t="str">
        <f ca="1">Данные!X129</f>
        <v>1 группа</v>
      </c>
      <c r="Y129" s="55" t="str">
        <f ca="1">Данные!Y129</f>
        <v>2 подгруппы</v>
      </c>
      <c r="Z129" s="55">
        <f>Данные!Z129</f>
        <v>0</v>
      </c>
      <c r="AA129" s="55" t="str">
        <f>Данные!AA129</f>
        <v>осн</v>
      </c>
      <c r="AB129"/>
    </row>
    <row r="130" spans="1:28" s="6" customFormat="1" ht="25.5" x14ac:dyDescent="0.25">
      <c r="A130" s="57">
        <f>Данные!A130</f>
        <v>4858</v>
      </c>
      <c r="B130" s="54">
        <f>Данные!B130</f>
        <v>2016</v>
      </c>
      <c r="C130" s="55" t="str">
        <f>Данные!C130</f>
        <v>компьютерных технологий и электронного обучения</v>
      </c>
      <c r="D130" s="55" t="str">
        <f>Данные!D130</f>
        <v>Государев Илья Борисович</v>
      </c>
      <c r="E130" s="55" t="str">
        <f>Данные!E130</f>
        <v>кандидат педагогических наук</v>
      </c>
      <c r="F130" s="55" t="str">
        <f>Данные!F130</f>
        <v>доцент</v>
      </c>
      <c r="G130" s="56">
        <f>Данные!G130</f>
        <v>1</v>
      </c>
      <c r="H130" s="57">
        <f>Данные!H130</f>
        <v>15177</v>
      </c>
      <c r="I130" s="55" t="str">
        <f>Данные!I130</f>
        <v>Модуль "Дискретные структуры". Дисциплины и курсы по выбору. Алгоритмы и анализ сложности</v>
      </c>
      <c r="J130" s="57">
        <f>Данные!J130</f>
        <v>9</v>
      </c>
      <c r="K130" s="57">
        <f>Данные!K130</f>
        <v>9</v>
      </c>
      <c r="L130" s="57">
        <f>Данные!L130</f>
        <v>0</v>
      </c>
      <c r="M130" s="73">
        <f t="shared" si="4"/>
        <v>1.8</v>
      </c>
      <c r="N130" s="74">
        <f t="shared" ca="1" si="5"/>
        <v>10.91</v>
      </c>
      <c r="O130" s="74">
        <f t="shared" ca="1" si="6"/>
        <v>6.75</v>
      </c>
      <c r="P130" s="74">
        <f t="shared" ca="1" si="7"/>
        <v>6.75</v>
      </c>
      <c r="Q130" s="59">
        <f>Данные!Q130</f>
        <v>0</v>
      </c>
      <c r="R130" s="59">
        <f>Данные!R130</f>
        <v>0</v>
      </c>
      <c r="S130" s="59">
        <f>Данные!S130</f>
        <v>0</v>
      </c>
      <c r="T130" s="66">
        <f>Данные!T130</f>
        <v>0</v>
      </c>
      <c r="U130" s="57">
        <f>Данные!U130</f>
        <v>0</v>
      </c>
      <c r="V130" s="57">
        <f>Данные!V130</f>
        <v>0</v>
      </c>
      <c r="W130" s="57">
        <f ca="1">Данные!W130</f>
        <v>27</v>
      </c>
      <c r="X130" s="55" t="str">
        <f ca="1">Данные!X130</f>
        <v>1 группа</v>
      </c>
      <c r="Y130" s="55" t="str">
        <f ca="1">Данные!Y130</f>
        <v>2 подгруппы</v>
      </c>
      <c r="Z130" s="55">
        <f>Данные!Z130</f>
        <v>0</v>
      </c>
      <c r="AA130" s="55" t="str">
        <f>Данные!AA130</f>
        <v>доп</v>
      </c>
      <c r="AB130"/>
    </row>
    <row r="131" spans="1:28" s="6" customFormat="1" ht="25.5" x14ac:dyDescent="0.25">
      <c r="A131" s="57">
        <f>Данные!A131</f>
        <v>4858</v>
      </c>
      <c r="B131" s="54">
        <f>Данные!B131</f>
        <v>2016</v>
      </c>
      <c r="C131" s="55" t="str">
        <f>Данные!C131</f>
        <v>компьютерных технологий и электронного обучения</v>
      </c>
      <c r="D131" s="55" t="str">
        <f>Данные!D131</f>
        <v>Государев Илья Борисович</v>
      </c>
      <c r="E131" s="55" t="str">
        <f>Данные!E131</f>
        <v>кандидат педагогических наук</v>
      </c>
      <c r="F131" s="55" t="str">
        <f>Данные!F131</f>
        <v>доцент</v>
      </c>
      <c r="G131" s="56">
        <f>Данные!G131</f>
        <v>1</v>
      </c>
      <c r="H131" s="57">
        <f>Данные!H131</f>
        <v>15177</v>
      </c>
      <c r="I131" s="55" t="str">
        <f>Данные!I131</f>
        <v>Модуль "Дискретные структуры". Модуль"Дискретные структуры"</v>
      </c>
      <c r="J131" s="57">
        <f>Данные!J131</f>
        <v>0</v>
      </c>
      <c r="K131" s="57">
        <f>Данные!K131</f>
        <v>0</v>
      </c>
      <c r="L131" s="57">
        <f>Данные!L131</f>
        <v>0</v>
      </c>
      <c r="M131" s="73">
        <f t="shared" si="4"/>
        <v>0</v>
      </c>
      <c r="N131" s="74">
        <f t="shared" ca="1" si="5"/>
        <v>10.91</v>
      </c>
      <c r="O131" s="74">
        <f t="shared" ca="1" si="6"/>
        <v>6.75</v>
      </c>
      <c r="P131" s="74">
        <f t="shared" ca="1" si="7"/>
        <v>6.75</v>
      </c>
      <c r="Q131" s="59">
        <f>Данные!Q131</f>
        <v>0</v>
      </c>
      <c r="R131" s="59">
        <f>Данные!R131</f>
        <v>0</v>
      </c>
      <c r="S131" s="59">
        <f>Данные!S131</f>
        <v>0</v>
      </c>
      <c r="T131" s="66">
        <f>Данные!T131</f>
        <v>0</v>
      </c>
      <c r="U131" s="57">
        <f>Данные!U131</f>
        <v>0</v>
      </c>
      <c r="V131" s="57">
        <f>Данные!V131</f>
        <v>0</v>
      </c>
      <c r="W131" s="57">
        <f ca="1">Данные!W131</f>
        <v>27</v>
      </c>
      <c r="X131" s="55" t="str">
        <f ca="1">Данные!X131</f>
        <v>1 группа</v>
      </c>
      <c r="Y131" s="55" t="str">
        <f ca="1">Данные!Y131</f>
        <v>2 подгруппы</v>
      </c>
      <c r="Z131" s="55">
        <f>Данные!Z131</f>
        <v>0</v>
      </c>
      <c r="AA131" s="55" t="str">
        <f>Данные!AA131</f>
        <v>доп</v>
      </c>
      <c r="AB131"/>
    </row>
    <row r="132" spans="1:28" s="6" customFormat="1" ht="25.5" x14ac:dyDescent="0.25">
      <c r="A132" s="57">
        <f>Данные!A132</f>
        <v>4858</v>
      </c>
      <c r="B132" s="54">
        <f>Данные!B132</f>
        <v>2016</v>
      </c>
      <c r="C132" s="55" t="str">
        <f>Данные!C132</f>
        <v>компьютерных технологий и электронного обучения</v>
      </c>
      <c r="D132" s="55" t="str">
        <f>Данные!D132</f>
        <v>Ильина Татьяна Сергеевна</v>
      </c>
      <c r="E132" s="55" t="str">
        <f>Данные!E132</f>
        <v>нет</v>
      </c>
      <c r="F132" s="55" t="str">
        <f>Данные!F132</f>
        <v>старший преподаватель</v>
      </c>
      <c r="G132" s="56">
        <f>Данные!G132</f>
        <v>1</v>
      </c>
      <c r="H132" s="57">
        <f>Данные!H132</f>
        <v>15177</v>
      </c>
      <c r="I132" s="55" t="str">
        <f>Данные!I132</f>
        <v>Информатика</v>
      </c>
      <c r="J132" s="57">
        <f>Данные!J132</f>
        <v>0</v>
      </c>
      <c r="K132" s="57">
        <f>Данные!K132</f>
        <v>0</v>
      </c>
      <c r="L132" s="57">
        <f>Данные!L132</f>
        <v>72</v>
      </c>
      <c r="M132" s="73">
        <f t="shared" ref="M132:M195" si="8">0.1*(SUM(J132:L132))</f>
        <v>7.2</v>
      </c>
      <c r="N132" s="74">
        <f t="shared" ref="N132:N195" ca="1" si="9">2+(0.33*W132)</f>
        <v>10.91</v>
      </c>
      <c r="O132" s="74">
        <f t="shared" ref="O132:O195" ca="1" si="10">0.25*$W132</f>
        <v>6.75</v>
      </c>
      <c r="P132" s="74">
        <f t="shared" ref="P132:P195" ca="1" si="11">0.25*$W132</f>
        <v>6.75</v>
      </c>
      <c r="Q132" s="59">
        <f>Данные!Q132</f>
        <v>0</v>
      </c>
      <c r="R132" s="59">
        <f>Данные!R132</f>
        <v>0</v>
      </c>
      <c r="S132" s="59">
        <f>Данные!S132</f>
        <v>0</v>
      </c>
      <c r="T132" s="66">
        <f>Данные!T132</f>
        <v>0</v>
      </c>
      <c r="U132" s="57">
        <f>Данные!U132</f>
        <v>0</v>
      </c>
      <c r="V132" s="57">
        <f>Данные!V132</f>
        <v>0</v>
      </c>
      <c r="W132" s="57">
        <f ca="1">Данные!W132</f>
        <v>27</v>
      </c>
      <c r="X132" s="55" t="str">
        <f ca="1">Данные!X132</f>
        <v>1 группа</v>
      </c>
      <c r="Y132" s="55" t="str">
        <f ca="1">Данные!Y132</f>
        <v>2 подгруппы</v>
      </c>
      <c r="Z132" s="55">
        <f>Данные!Z132</f>
        <v>0</v>
      </c>
      <c r="AA132" s="55" t="str">
        <f>Данные!AA132</f>
        <v>осн</v>
      </c>
      <c r="AB132"/>
    </row>
    <row r="133" spans="1:28" s="6" customFormat="1" ht="25.5" x14ac:dyDescent="0.25">
      <c r="A133" s="57">
        <f>Данные!A133</f>
        <v>4858</v>
      </c>
      <c r="B133" s="54">
        <f>Данные!B133</f>
        <v>2016</v>
      </c>
      <c r="C133" s="55" t="str">
        <f>Данные!C133</f>
        <v>компьютерных технологий и электронного обучения</v>
      </c>
      <c r="D133" s="55" t="str">
        <f>Данные!D133</f>
        <v>Ильина Татьяна Сергеевна</v>
      </c>
      <c r="E133" s="55" t="str">
        <f>Данные!E133</f>
        <v>нет</v>
      </c>
      <c r="F133" s="55" t="str">
        <f>Данные!F133</f>
        <v>старший преподаватель</v>
      </c>
      <c r="G133" s="56">
        <f>Данные!G133</f>
        <v>1</v>
      </c>
      <c r="H133" s="57">
        <f>Данные!H133</f>
        <v>15177</v>
      </c>
      <c r="I133" s="55" t="str">
        <f>Данные!I133</f>
        <v>Математика</v>
      </c>
      <c r="J133" s="57">
        <f>Данные!J133</f>
        <v>54</v>
      </c>
      <c r="K133" s="57">
        <f>Данные!K133</f>
        <v>54</v>
      </c>
      <c r="L133" s="57">
        <f>Данные!L133</f>
        <v>0</v>
      </c>
      <c r="M133" s="73">
        <f t="shared" si="8"/>
        <v>10.8</v>
      </c>
      <c r="N133" s="74">
        <f t="shared" ca="1" si="9"/>
        <v>10.91</v>
      </c>
      <c r="O133" s="74">
        <f t="shared" ca="1" si="10"/>
        <v>6.75</v>
      </c>
      <c r="P133" s="74">
        <f t="shared" ca="1" si="11"/>
        <v>6.75</v>
      </c>
      <c r="Q133" s="59">
        <f>Данные!Q133</f>
        <v>0</v>
      </c>
      <c r="R133" s="59">
        <f>Данные!R133</f>
        <v>0</v>
      </c>
      <c r="S133" s="59">
        <f>Данные!S133</f>
        <v>0</v>
      </c>
      <c r="T133" s="66">
        <f>Данные!T133</f>
        <v>0</v>
      </c>
      <c r="U133" s="57">
        <f>Данные!U133</f>
        <v>0</v>
      </c>
      <c r="V133" s="57">
        <f>Данные!V133</f>
        <v>0</v>
      </c>
      <c r="W133" s="57">
        <f ca="1">Данные!W133</f>
        <v>27</v>
      </c>
      <c r="X133" s="55" t="str">
        <f ca="1">Данные!X133</f>
        <v>1 группа</v>
      </c>
      <c r="Y133" s="55" t="str">
        <f ca="1">Данные!Y133</f>
        <v>2 подгруппы</v>
      </c>
      <c r="Z133" s="55">
        <f>Данные!Z133</f>
        <v>0</v>
      </c>
      <c r="AA133" s="55" t="str">
        <f>Данные!AA133</f>
        <v>осн</v>
      </c>
      <c r="AB133"/>
    </row>
    <row r="134" spans="1:28" s="6" customFormat="1" ht="25.5" x14ac:dyDescent="0.25">
      <c r="A134" s="57">
        <f>Данные!A134</f>
        <v>4858</v>
      </c>
      <c r="B134" s="54">
        <f>Данные!B134</f>
        <v>2016</v>
      </c>
      <c r="C134" s="55" t="str">
        <f>Данные!C134</f>
        <v>компьютерных технологий и электронного обучения</v>
      </c>
      <c r="D134" s="55" t="str">
        <f>Данные!D134</f>
        <v>Ильина Татьяна Сергеевна</v>
      </c>
      <c r="E134" s="55" t="str">
        <f>Данные!E134</f>
        <v>нет</v>
      </c>
      <c r="F134" s="55" t="str">
        <f>Данные!F134</f>
        <v>старший преподаватель</v>
      </c>
      <c r="G134" s="56">
        <f>Данные!G134</f>
        <v>1</v>
      </c>
      <c r="H134" s="57">
        <f>Данные!H134</f>
        <v>15177</v>
      </c>
      <c r="I134" s="55" t="str">
        <f>Данные!I134</f>
        <v>Модуль "Информационные технологии в математике и физике". Информационные технологии в математике</v>
      </c>
      <c r="J134" s="57">
        <f>Данные!J134</f>
        <v>0</v>
      </c>
      <c r="K134" s="57">
        <f>Данные!K134</f>
        <v>0</v>
      </c>
      <c r="L134" s="57">
        <f>Данные!L134</f>
        <v>36</v>
      </c>
      <c r="M134" s="73">
        <f t="shared" si="8"/>
        <v>3.6</v>
      </c>
      <c r="N134" s="74">
        <f t="shared" ca="1" si="9"/>
        <v>10.91</v>
      </c>
      <c r="O134" s="74">
        <f t="shared" ca="1" si="10"/>
        <v>6.75</v>
      </c>
      <c r="P134" s="74">
        <f t="shared" ca="1" si="11"/>
        <v>6.75</v>
      </c>
      <c r="Q134" s="59">
        <f>Данные!Q134</f>
        <v>0</v>
      </c>
      <c r="R134" s="59">
        <f>Данные!R134</f>
        <v>0</v>
      </c>
      <c r="S134" s="59">
        <f>Данные!S134</f>
        <v>0</v>
      </c>
      <c r="T134" s="66">
        <f>Данные!T134</f>
        <v>0</v>
      </c>
      <c r="U134" s="57">
        <f>Данные!U134</f>
        <v>0</v>
      </c>
      <c r="V134" s="57">
        <f>Данные!V134</f>
        <v>0</v>
      </c>
      <c r="W134" s="57">
        <f ca="1">Данные!W134</f>
        <v>27</v>
      </c>
      <c r="X134" s="55" t="str">
        <f ca="1">Данные!X134</f>
        <v>1 группа</v>
      </c>
      <c r="Y134" s="55" t="str">
        <f ca="1">Данные!Y134</f>
        <v>2 подгруппы</v>
      </c>
      <c r="Z134" s="55">
        <f>Данные!Z134</f>
        <v>0</v>
      </c>
      <c r="AA134" s="55" t="str">
        <f>Данные!AA134</f>
        <v>осн</v>
      </c>
      <c r="AB134"/>
    </row>
    <row r="135" spans="1:28" s="6" customFormat="1" ht="25.5" x14ac:dyDescent="0.25">
      <c r="A135" s="57">
        <f>Данные!A135</f>
        <v>4858</v>
      </c>
      <c r="B135" s="54">
        <f>Данные!B135</f>
        <v>2016</v>
      </c>
      <c r="C135" s="55" t="str">
        <f>Данные!C135</f>
        <v>компьютерных технологий и электронного обучения</v>
      </c>
      <c r="D135" s="55" t="str">
        <f>Данные!D135</f>
        <v>Кужельная Оксана Владимировна</v>
      </c>
      <c r="E135" s="55" t="str">
        <f>Данные!E135</f>
        <v>кандидат физ.-мат. наук</v>
      </c>
      <c r="F135" s="55" t="str">
        <f>Данные!F135</f>
        <v>доцент</v>
      </c>
      <c r="G135" s="56">
        <f>Данные!G135</f>
        <v>0.25</v>
      </c>
      <c r="H135" s="57">
        <f>Данные!H135</f>
        <v>15177</v>
      </c>
      <c r="I135" s="55" t="str">
        <f>Данные!I135</f>
        <v>Программирование</v>
      </c>
      <c r="J135" s="57">
        <f>Данные!J135</f>
        <v>0</v>
      </c>
      <c r="K135" s="57">
        <f>Данные!K135</f>
        <v>0</v>
      </c>
      <c r="L135" s="57">
        <f>Данные!L135</f>
        <v>45</v>
      </c>
      <c r="M135" s="73">
        <f t="shared" si="8"/>
        <v>4.5</v>
      </c>
      <c r="N135" s="74">
        <f t="shared" ca="1" si="9"/>
        <v>10.91</v>
      </c>
      <c r="O135" s="74">
        <f t="shared" ca="1" si="10"/>
        <v>6.75</v>
      </c>
      <c r="P135" s="74">
        <f t="shared" ca="1" si="11"/>
        <v>6.75</v>
      </c>
      <c r="Q135" s="59">
        <f>Данные!Q135</f>
        <v>0</v>
      </c>
      <c r="R135" s="59">
        <f>Данные!R135</f>
        <v>0</v>
      </c>
      <c r="S135" s="59">
        <f>Данные!S135</f>
        <v>0</v>
      </c>
      <c r="T135" s="66">
        <f>Данные!T135</f>
        <v>0</v>
      </c>
      <c r="U135" s="57">
        <f>Данные!U135</f>
        <v>0</v>
      </c>
      <c r="V135" s="57">
        <f>Данные!V135</f>
        <v>0</v>
      </c>
      <c r="W135" s="57">
        <f ca="1">Данные!W135</f>
        <v>27</v>
      </c>
      <c r="X135" s="55" t="str">
        <f ca="1">Данные!X135</f>
        <v>1 группа</v>
      </c>
      <c r="Y135" s="55" t="str">
        <f ca="1">Данные!Y135</f>
        <v>2 подгруппы</v>
      </c>
      <c r="Z135" s="55">
        <f>Данные!Z135</f>
        <v>0</v>
      </c>
      <c r="AA135" s="55" t="str">
        <f>Данные!AA135</f>
        <v>осн</v>
      </c>
      <c r="AB135"/>
    </row>
    <row r="136" spans="1:28" s="6" customFormat="1" ht="25.5" x14ac:dyDescent="0.25">
      <c r="A136" s="57">
        <f>Данные!A136</f>
        <v>4858</v>
      </c>
      <c r="B136" s="54">
        <f>Данные!B136</f>
        <v>2017</v>
      </c>
      <c r="C136" s="55" t="str">
        <f>Данные!C136</f>
        <v>компьютерных технологий и электронного обучения</v>
      </c>
      <c r="D136" s="55" t="str">
        <f>Данные!D136</f>
        <v>Абрамян Геннадий Владимирович</v>
      </c>
      <c r="E136" s="55" t="str">
        <f>Данные!E136</f>
        <v>доктор педагогических наук</v>
      </c>
      <c r="F136" s="55" t="str">
        <f>Данные!F136</f>
        <v>профессор</v>
      </c>
      <c r="G136" s="56">
        <f>Данные!G136</f>
        <v>1</v>
      </c>
      <c r="H136" s="57">
        <f>Данные!H136</f>
        <v>16002</v>
      </c>
      <c r="I136" s="55" t="str">
        <f>Данные!I136</f>
        <v>Операционные системы</v>
      </c>
      <c r="J136" s="57">
        <f>Данные!J136</f>
        <v>4</v>
      </c>
      <c r="K136" s="57">
        <f>Данные!K136</f>
        <v>14</v>
      </c>
      <c r="L136" s="57">
        <f>Данные!L136</f>
        <v>72</v>
      </c>
      <c r="M136" s="73">
        <f t="shared" si="8"/>
        <v>9</v>
      </c>
      <c r="N136" s="74">
        <f t="shared" ca="1" si="9"/>
        <v>10.91</v>
      </c>
      <c r="O136" s="74">
        <f t="shared" ca="1" si="10"/>
        <v>6.75</v>
      </c>
      <c r="P136" s="74">
        <f t="shared" ca="1" si="11"/>
        <v>6.75</v>
      </c>
      <c r="Q136" s="60">
        <f>Данные!Q136</f>
        <v>0</v>
      </c>
      <c r="R136" s="60">
        <f>Данные!R136</f>
        <v>0</v>
      </c>
      <c r="S136" s="60">
        <f>Данные!S136</f>
        <v>0</v>
      </c>
      <c r="T136" s="66">
        <f>Данные!T136</f>
        <v>0</v>
      </c>
      <c r="U136" s="57">
        <f>Данные!U136</f>
        <v>0</v>
      </c>
      <c r="V136" s="57">
        <f>Данные!V136</f>
        <v>0</v>
      </c>
      <c r="W136" s="57">
        <f ca="1">Данные!W136</f>
        <v>27</v>
      </c>
      <c r="X136" s="55" t="str">
        <f ca="1">Данные!X136</f>
        <v>1 группа</v>
      </c>
      <c r="Y136" s="55" t="str">
        <f ca="1">Данные!Y136</f>
        <v>2 подгруппы</v>
      </c>
      <c r="Z136" s="55">
        <f>Данные!Z136</f>
        <v>0</v>
      </c>
      <c r="AA136" s="55" t="str">
        <f>Данные!AA136</f>
        <v>осн</v>
      </c>
      <c r="AB136"/>
    </row>
    <row r="137" spans="1:28" s="6" customFormat="1" ht="38.25" x14ac:dyDescent="0.25">
      <c r="A137" s="57">
        <f>Данные!A137</f>
        <v>4858</v>
      </c>
      <c r="B137" s="54">
        <f>Данные!B137</f>
        <v>2017</v>
      </c>
      <c r="C137" s="55" t="str">
        <f>Данные!C137</f>
        <v>компьютерных технологий и электронного обучения</v>
      </c>
      <c r="D137" s="55" t="str">
        <f>Данные!D137</f>
        <v>Авксентьева Елена Юрьевна</v>
      </c>
      <c r="E137" s="55" t="str">
        <f>Данные!E137</f>
        <v>кандидат педагогических наук</v>
      </c>
      <c r="F137" s="55" t="str">
        <f>Данные!F137</f>
        <v>доцент</v>
      </c>
      <c r="G137" s="56">
        <f>Данные!G137</f>
        <v>1</v>
      </c>
      <c r="H137" s="57">
        <f>Данные!H137</f>
        <v>16002</v>
      </c>
      <c r="I137" s="55" t="str">
        <f>Данные!I137</f>
        <v>Модуль "Технологии и методы вычислений". Информационные технологии в решении задач оптимизации</v>
      </c>
      <c r="J137" s="57">
        <f>Данные!J137</f>
        <v>18</v>
      </c>
      <c r="K137" s="57">
        <f>Данные!K137</f>
        <v>0</v>
      </c>
      <c r="L137" s="57">
        <f>Данные!L137</f>
        <v>36</v>
      </c>
      <c r="M137" s="73">
        <f t="shared" si="8"/>
        <v>5.4</v>
      </c>
      <c r="N137" s="74">
        <f t="shared" ca="1" si="9"/>
        <v>10.91</v>
      </c>
      <c r="O137" s="74">
        <f t="shared" ca="1" si="10"/>
        <v>6.75</v>
      </c>
      <c r="P137" s="74">
        <f t="shared" ca="1" si="11"/>
        <v>6.75</v>
      </c>
      <c r="Q137" s="60">
        <f>Данные!Q137</f>
        <v>0</v>
      </c>
      <c r="R137" s="60">
        <f>Данные!R137</f>
        <v>0</v>
      </c>
      <c r="S137" s="60">
        <f>Данные!S137</f>
        <v>0</v>
      </c>
      <c r="T137" s="66">
        <f>Данные!T137</f>
        <v>0</v>
      </c>
      <c r="U137" s="57">
        <f>Данные!U137</f>
        <v>0</v>
      </c>
      <c r="V137" s="57">
        <f>Данные!V137</f>
        <v>0</v>
      </c>
      <c r="W137" s="57">
        <f ca="1">Данные!W137</f>
        <v>27</v>
      </c>
      <c r="X137" s="55" t="str">
        <f ca="1">Данные!X137</f>
        <v>1 группа</v>
      </c>
      <c r="Y137" s="55" t="str">
        <f ca="1">Данные!Y137</f>
        <v>2 подгруппы</v>
      </c>
      <c r="Z137" s="55">
        <f>Данные!Z137</f>
        <v>0</v>
      </c>
      <c r="AA137" s="55" t="str">
        <f>Данные!AA137</f>
        <v>осн</v>
      </c>
      <c r="AB137"/>
    </row>
    <row r="138" spans="1:28" s="6" customFormat="1" ht="25.5" x14ac:dyDescent="0.25">
      <c r="A138" s="57">
        <f>Данные!A138</f>
        <v>4858</v>
      </c>
      <c r="B138" s="54">
        <f>Данные!B138</f>
        <v>2017</v>
      </c>
      <c r="C138" s="55" t="str">
        <f>Данные!C138</f>
        <v>компьютерных технологий и электронного обучения</v>
      </c>
      <c r="D138" s="55" t="str">
        <f>Данные!D138</f>
        <v>Власова Елена Зотиковна</v>
      </c>
      <c r="E138" s="55" t="str">
        <f>Данные!E138</f>
        <v>доктор педагогических наук</v>
      </c>
      <c r="F138" s="55" t="str">
        <f>Данные!F138</f>
        <v>заведующий кафедрой</v>
      </c>
      <c r="G138" s="56">
        <f>Данные!G138</f>
        <v>1</v>
      </c>
      <c r="H138" s="57">
        <f>Данные!H138</f>
        <v>16002</v>
      </c>
      <c r="I138" s="55" t="str">
        <f>Данные!I138</f>
        <v>Модуль "Технологии и методы вычислений"</v>
      </c>
      <c r="J138" s="57">
        <f>Данные!J138</f>
        <v>0</v>
      </c>
      <c r="K138" s="57">
        <f>Данные!K138</f>
        <v>0</v>
      </c>
      <c r="L138" s="57">
        <f>Данные!L138</f>
        <v>0</v>
      </c>
      <c r="M138" s="73">
        <f t="shared" si="8"/>
        <v>0</v>
      </c>
      <c r="N138" s="74">
        <f t="shared" ca="1" si="9"/>
        <v>10.91</v>
      </c>
      <c r="O138" s="74">
        <f t="shared" ca="1" si="10"/>
        <v>6.75</v>
      </c>
      <c r="P138" s="74">
        <f t="shared" ca="1" si="11"/>
        <v>6.75</v>
      </c>
      <c r="Q138" s="60">
        <f>Данные!Q138</f>
        <v>0</v>
      </c>
      <c r="R138" s="60">
        <f>Данные!R138</f>
        <v>0</v>
      </c>
      <c r="S138" s="60">
        <f>Данные!S138</f>
        <v>0</v>
      </c>
      <c r="T138" s="66">
        <f>Данные!T138</f>
        <v>0</v>
      </c>
      <c r="U138" s="57">
        <f>Данные!U138</f>
        <v>0</v>
      </c>
      <c r="V138" s="57">
        <f>Данные!V138</f>
        <v>0</v>
      </c>
      <c r="W138" s="57">
        <f ca="1">Данные!W138</f>
        <v>27</v>
      </c>
      <c r="X138" s="55" t="str">
        <f ca="1">Данные!X138</f>
        <v>1 группа</v>
      </c>
      <c r="Y138" s="55" t="str">
        <f ca="1">Данные!Y138</f>
        <v>2 подгруппы</v>
      </c>
      <c r="Z138" s="55">
        <f>Данные!Z138</f>
        <v>0</v>
      </c>
      <c r="AA138" s="55" t="str">
        <f>Данные!AA138</f>
        <v>осн</v>
      </c>
      <c r="AB138"/>
    </row>
    <row r="139" spans="1:28" s="6" customFormat="1" ht="25.5" x14ac:dyDescent="0.25">
      <c r="A139" s="57">
        <f>Данные!A139</f>
        <v>4858</v>
      </c>
      <c r="B139" s="54">
        <f>Данные!B139</f>
        <v>2017</v>
      </c>
      <c r="C139" s="55" t="str">
        <f>Данные!C139</f>
        <v>компьютерных технологий и электронного обучения</v>
      </c>
      <c r="D139" s="55" t="str">
        <f>Данные!D139</f>
        <v>Власова Елена Зотиковна</v>
      </c>
      <c r="E139" s="55" t="str">
        <f>Данные!E139</f>
        <v>доктор педагогических наук</v>
      </c>
      <c r="F139" s="55" t="str">
        <f>Данные!F139</f>
        <v>заведующий кафедрой</v>
      </c>
      <c r="G139" s="56">
        <f>Данные!G139</f>
        <v>1</v>
      </c>
      <c r="H139" s="57">
        <f>Данные!H139</f>
        <v>16002</v>
      </c>
      <c r="I139" s="55" t="str">
        <f>Данные!I139</f>
        <v>Модуль "Технологии и методы вычислений". Анализ данных</v>
      </c>
      <c r="J139" s="57">
        <f>Данные!J139</f>
        <v>18</v>
      </c>
      <c r="K139" s="57">
        <f>Данные!K139</f>
        <v>0</v>
      </c>
      <c r="L139" s="57">
        <f>Данные!L139</f>
        <v>0</v>
      </c>
      <c r="M139" s="73">
        <f t="shared" si="8"/>
        <v>1.8</v>
      </c>
      <c r="N139" s="74">
        <f t="shared" ca="1" si="9"/>
        <v>10.91</v>
      </c>
      <c r="O139" s="74">
        <f t="shared" ca="1" si="10"/>
        <v>6.75</v>
      </c>
      <c r="P139" s="74">
        <f t="shared" ca="1" si="11"/>
        <v>6.75</v>
      </c>
      <c r="Q139" s="60">
        <f>Данные!Q139</f>
        <v>0</v>
      </c>
      <c r="R139" s="60">
        <f>Данные!R139</f>
        <v>0</v>
      </c>
      <c r="S139" s="60">
        <f>Данные!S139</f>
        <v>0</v>
      </c>
      <c r="T139" s="66">
        <f>Данные!T139</f>
        <v>0</v>
      </c>
      <c r="U139" s="57">
        <f>Данные!U139</f>
        <v>0</v>
      </c>
      <c r="V139" s="57">
        <f>Данные!V139</f>
        <v>0</v>
      </c>
      <c r="W139" s="57">
        <f ca="1">Данные!W139</f>
        <v>27</v>
      </c>
      <c r="X139" s="55" t="str">
        <f ca="1">Данные!X139</f>
        <v>1 группа</v>
      </c>
      <c r="Y139" s="55" t="str">
        <f ca="1">Данные!Y139</f>
        <v>2 подгруппы</v>
      </c>
      <c r="Z139" s="55">
        <f>Данные!Z139</f>
        <v>0</v>
      </c>
      <c r="AA139" s="55" t="str">
        <f>Данные!AA139</f>
        <v>осн</v>
      </c>
      <c r="AB139"/>
    </row>
    <row r="140" spans="1:28" s="6" customFormat="1" ht="25.5" x14ac:dyDescent="0.25">
      <c r="A140" s="57">
        <f>Данные!A140</f>
        <v>4858</v>
      </c>
      <c r="B140" s="54">
        <f>Данные!B140</f>
        <v>2017</v>
      </c>
      <c r="C140" s="55" t="str">
        <f>Данные!C140</f>
        <v>компьютерных технологий и электронного обучения</v>
      </c>
      <c r="D140" s="55" t="str">
        <f>Данные!D140</f>
        <v>Власова Елена Зотиковна</v>
      </c>
      <c r="E140" s="55" t="str">
        <f>Данные!E140</f>
        <v>доктор педагогических наук</v>
      </c>
      <c r="F140" s="55" t="str">
        <f>Данные!F140</f>
        <v>заведующий кафедрой</v>
      </c>
      <c r="G140" s="56">
        <f>Данные!G140</f>
        <v>1</v>
      </c>
      <c r="H140" s="57">
        <f>Данные!H140</f>
        <v>16002</v>
      </c>
      <c r="I140" s="55" t="str">
        <f>Данные!I140</f>
        <v>Модуль "Технологии и методы вычислений". Вычислительная математика</v>
      </c>
      <c r="J140" s="57">
        <f>Данные!J140</f>
        <v>18</v>
      </c>
      <c r="K140" s="57">
        <f>Данные!K140</f>
        <v>0</v>
      </c>
      <c r="L140" s="57">
        <f>Данные!L140</f>
        <v>36</v>
      </c>
      <c r="M140" s="73">
        <f t="shared" si="8"/>
        <v>5.4</v>
      </c>
      <c r="N140" s="74">
        <f t="shared" ca="1" si="9"/>
        <v>10.91</v>
      </c>
      <c r="O140" s="74">
        <f t="shared" ca="1" si="10"/>
        <v>6.75</v>
      </c>
      <c r="P140" s="74">
        <f t="shared" ca="1" si="11"/>
        <v>6.75</v>
      </c>
      <c r="Q140" s="60">
        <f>Данные!Q140</f>
        <v>0</v>
      </c>
      <c r="R140" s="60">
        <f>Данные!R140</f>
        <v>0</v>
      </c>
      <c r="S140" s="60">
        <f>Данные!S140</f>
        <v>0</v>
      </c>
      <c r="T140" s="66">
        <f>Данные!T140</f>
        <v>0</v>
      </c>
      <c r="U140" s="57">
        <f>Данные!U140</f>
        <v>0</v>
      </c>
      <c r="V140" s="57">
        <f>Данные!V140</f>
        <v>0</v>
      </c>
      <c r="W140" s="57">
        <f ca="1">Данные!W140</f>
        <v>27</v>
      </c>
      <c r="X140" s="55" t="str">
        <f ca="1">Данные!X140</f>
        <v>1 группа</v>
      </c>
      <c r="Y140" s="55" t="str">
        <f ca="1">Данные!Y140</f>
        <v>2 подгруппы</v>
      </c>
      <c r="Z140" s="55">
        <f>Данные!Z140</f>
        <v>0</v>
      </c>
      <c r="AA140" s="55" t="str">
        <f>Данные!AA140</f>
        <v>осн</v>
      </c>
      <c r="AB140"/>
    </row>
    <row r="141" spans="1:28" s="6" customFormat="1" ht="25.5" x14ac:dyDescent="0.25">
      <c r="A141" s="57">
        <f>Данные!A141</f>
        <v>4858</v>
      </c>
      <c r="B141" s="54">
        <f>Данные!B141</f>
        <v>2017</v>
      </c>
      <c r="C141" s="55" t="str">
        <f>Данные!C141</f>
        <v>компьютерных технологий и электронного обучения</v>
      </c>
      <c r="D141" s="55" t="str">
        <f>Данные!D141</f>
        <v>Власова Елена Зотиковна</v>
      </c>
      <c r="E141" s="55" t="str">
        <f>Данные!E141</f>
        <v>доктор педагогических наук</v>
      </c>
      <c r="F141" s="55" t="str">
        <f>Данные!F141</f>
        <v>заведующий кафедрой</v>
      </c>
      <c r="G141" s="56">
        <f>Данные!G141</f>
        <v>1</v>
      </c>
      <c r="H141" s="57">
        <f>Данные!H141</f>
        <v>16002</v>
      </c>
      <c r="I141" s="55" t="str">
        <f>Данные!I141</f>
        <v>Модуль "Технологии и методы вычислений". Технологии компьютерного моделирования</v>
      </c>
      <c r="J141" s="57">
        <f>Данные!J141</f>
        <v>18</v>
      </c>
      <c r="K141" s="57">
        <f>Данные!K141</f>
        <v>0</v>
      </c>
      <c r="L141" s="57">
        <f>Данные!L141</f>
        <v>54</v>
      </c>
      <c r="M141" s="73">
        <f t="shared" si="8"/>
        <v>7.2</v>
      </c>
      <c r="N141" s="74">
        <f t="shared" ca="1" si="9"/>
        <v>10.91</v>
      </c>
      <c r="O141" s="74">
        <f t="shared" ca="1" si="10"/>
        <v>6.75</v>
      </c>
      <c r="P141" s="74">
        <f t="shared" ca="1" si="11"/>
        <v>6.75</v>
      </c>
      <c r="Q141" s="60">
        <f>Данные!Q141</f>
        <v>0</v>
      </c>
      <c r="R141" s="60">
        <f>Данные!R141</f>
        <v>0</v>
      </c>
      <c r="S141" s="60">
        <f>Данные!S141</f>
        <v>0</v>
      </c>
      <c r="T141" s="66">
        <f>Данные!T141</f>
        <v>0</v>
      </c>
      <c r="U141" s="57">
        <f>Данные!U141</f>
        <v>0</v>
      </c>
      <c r="V141" s="57">
        <f>Данные!V141</f>
        <v>0</v>
      </c>
      <c r="W141" s="57">
        <f ca="1">Данные!W141</f>
        <v>27</v>
      </c>
      <c r="X141" s="55" t="str">
        <f ca="1">Данные!X141</f>
        <v>1 группа</v>
      </c>
      <c r="Y141" s="55" t="str">
        <f ca="1">Данные!Y141</f>
        <v>2 подгруппы</v>
      </c>
      <c r="Z141" s="55">
        <f>Данные!Z141</f>
        <v>0</v>
      </c>
      <c r="AA141" s="55" t="str">
        <f>Данные!AA141</f>
        <v>осн</v>
      </c>
      <c r="AB141"/>
    </row>
    <row r="142" spans="1:28" s="6" customFormat="1" ht="25.5" x14ac:dyDescent="0.25">
      <c r="A142" s="57">
        <f>Данные!A142</f>
        <v>4858</v>
      </c>
      <c r="B142" s="54">
        <f>Данные!B142</f>
        <v>2017</v>
      </c>
      <c r="C142" s="55" t="str">
        <f>Данные!C142</f>
        <v>компьютерных технологий и электронного обучения</v>
      </c>
      <c r="D142" s="55" t="str">
        <f>Данные!D142</f>
        <v>Гончарова Светлана Викторовна</v>
      </c>
      <c r="E142" s="55" t="str">
        <f>Данные!E142</f>
        <v>кандидат педагогических наук</v>
      </c>
      <c r="F142" s="55" t="str">
        <f>Данные!F142</f>
        <v>доцент</v>
      </c>
      <c r="G142" s="56">
        <f>Данные!G142</f>
        <v>1</v>
      </c>
      <c r="H142" s="57">
        <f>Данные!H142</f>
        <v>16002</v>
      </c>
      <c r="I142" s="55" t="str">
        <f>Данные!I142</f>
        <v>Модуль "Технологии и методы вычислений"</v>
      </c>
      <c r="J142" s="57">
        <f>Данные!J142</f>
        <v>0</v>
      </c>
      <c r="K142" s="57">
        <f>Данные!K142</f>
        <v>0</v>
      </c>
      <c r="L142" s="57">
        <f>Данные!L142</f>
        <v>0</v>
      </c>
      <c r="M142" s="73">
        <f t="shared" si="8"/>
        <v>0</v>
      </c>
      <c r="N142" s="74">
        <f t="shared" ca="1" si="9"/>
        <v>10.91</v>
      </c>
      <c r="O142" s="74">
        <f t="shared" ca="1" si="10"/>
        <v>6.75</v>
      </c>
      <c r="P142" s="74">
        <f t="shared" ca="1" si="11"/>
        <v>6.75</v>
      </c>
      <c r="Q142" s="60">
        <f>Данные!Q142</f>
        <v>0</v>
      </c>
      <c r="R142" s="60">
        <f>Данные!R142</f>
        <v>0</v>
      </c>
      <c r="S142" s="60">
        <f>Данные!S142</f>
        <v>0</v>
      </c>
      <c r="T142" s="66">
        <f>Данные!T142</f>
        <v>0</v>
      </c>
      <c r="U142" s="57">
        <f>Данные!U142</f>
        <v>0</v>
      </c>
      <c r="V142" s="57">
        <f>Данные!V142</f>
        <v>0</v>
      </c>
      <c r="W142" s="57">
        <f ca="1">Данные!W142</f>
        <v>27</v>
      </c>
      <c r="X142" s="55" t="str">
        <f ca="1">Данные!X142</f>
        <v>1 группа</v>
      </c>
      <c r="Y142" s="55" t="str">
        <f ca="1">Данные!Y142</f>
        <v>2 подгруппы</v>
      </c>
      <c r="Z142" s="55">
        <f>Данные!Z142</f>
        <v>0</v>
      </c>
      <c r="AA142" s="55" t="str">
        <f>Данные!AA142</f>
        <v>осн</v>
      </c>
      <c r="AB142"/>
    </row>
    <row r="143" spans="1:28" s="6" customFormat="1" ht="25.5" x14ac:dyDescent="0.25">
      <c r="A143" s="57">
        <f>Данные!A143</f>
        <v>4858</v>
      </c>
      <c r="B143" s="54">
        <f>Данные!B143</f>
        <v>2017</v>
      </c>
      <c r="C143" s="55" t="str">
        <f>Данные!C143</f>
        <v>компьютерных технологий и электронного обучения</v>
      </c>
      <c r="D143" s="55" t="str">
        <f>Данные!D143</f>
        <v>Гончарова Светлана Викторовна</v>
      </c>
      <c r="E143" s="55" t="str">
        <f>Данные!E143</f>
        <v>кандидат педагогических наук</v>
      </c>
      <c r="F143" s="55" t="str">
        <f>Данные!F143</f>
        <v>доцент</v>
      </c>
      <c r="G143" s="56">
        <f>Данные!G143</f>
        <v>1</v>
      </c>
      <c r="H143" s="57">
        <f>Данные!H143</f>
        <v>16002</v>
      </c>
      <c r="I143" s="55" t="str">
        <f>Данные!I143</f>
        <v>Модуль "Технологии и методы вычислений". Анализ данных</v>
      </c>
      <c r="J143" s="57">
        <f>Данные!J143</f>
        <v>0</v>
      </c>
      <c r="K143" s="57">
        <f>Данные!K143</f>
        <v>0</v>
      </c>
      <c r="L143" s="57">
        <f>Данные!L143</f>
        <v>72</v>
      </c>
      <c r="M143" s="73">
        <f t="shared" si="8"/>
        <v>7.2</v>
      </c>
      <c r="N143" s="74">
        <f t="shared" ca="1" si="9"/>
        <v>10.91</v>
      </c>
      <c r="O143" s="74">
        <f t="shared" ca="1" si="10"/>
        <v>6.75</v>
      </c>
      <c r="P143" s="74">
        <f t="shared" ca="1" si="11"/>
        <v>6.75</v>
      </c>
      <c r="Q143" s="60">
        <f>Данные!Q143</f>
        <v>0</v>
      </c>
      <c r="R143" s="60">
        <f>Данные!R143</f>
        <v>0</v>
      </c>
      <c r="S143" s="60">
        <f>Данные!S143</f>
        <v>0</v>
      </c>
      <c r="T143" s="66">
        <f>Данные!T143</f>
        <v>0</v>
      </c>
      <c r="U143" s="57">
        <f>Данные!U143</f>
        <v>0</v>
      </c>
      <c r="V143" s="57">
        <f>Данные!V143</f>
        <v>0</v>
      </c>
      <c r="W143" s="57">
        <f ca="1">Данные!W143</f>
        <v>27</v>
      </c>
      <c r="X143" s="55" t="str">
        <f ca="1">Данные!X143</f>
        <v>1 группа</v>
      </c>
      <c r="Y143" s="55" t="str">
        <f ca="1">Данные!Y143</f>
        <v>2 подгруппы</v>
      </c>
      <c r="Z143" s="55">
        <f>Данные!Z143</f>
        <v>0</v>
      </c>
      <c r="AA143" s="55" t="str">
        <f>Данные!AA143</f>
        <v>осн</v>
      </c>
      <c r="AB143"/>
    </row>
    <row r="144" spans="1:28" s="6" customFormat="1" ht="25.5" x14ac:dyDescent="0.25">
      <c r="A144" s="57">
        <f>Данные!A144</f>
        <v>4858</v>
      </c>
      <c r="B144" s="54">
        <f>Данные!B144</f>
        <v>2017</v>
      </c>
      <c r="C144" s="55" t="str">
        <f>Данные!C144</f>
        <v>компьютерных технологий и электронного обучения</v>
      </c>
      <c r="D144" s="55" t="str">
        <f>Данные!D144</f>
        <v>Гончарова Светлана Викторовна</v>
      </c>
      <c r="E144" s="55" t="str">
        <f>Данные!E144</f>
        <v>кандидат педагогических наук</v>
      </c>
      <c r="F144" s="55" t="str">
        <f>Данные!F144</f>
        <v>доцент</v>
      </c>
      <c r="G144" s="56">
        <f>Данные!G144</f>
        <v>1</v>
      </c>
      <c r="H144" s="57">
        <f>Данные!H144</f>
        <v>16002</v>
      </c>
      <c r="I144" s="55" t="str">
        <f>Данные!I144</f>
        <v>Модуль "Технологии и методы вычислений". Вычислительная математика</v>
      </c>
      <c r="J144" s="57">
        <f>Данные!J144</f>
        <v>0</v>
      </c>
      <c r="K144" s="57">
        <f>Данные!K144</f>
        <v>0</v>
      </c>
      <c r="L144" s="57">
        <f>Данные!L144</f>
        <v>36</v>
      </c>
      <c r="M144" s="73">
        <f t="shared" si="8"/>
        <v>3.6</v>
      </c>
      <c r="N144" s="74">
        <f t="shared" ca="1" si="9"/>
        <v>10.91</v>
      </c>
      <c r="O144" s="74">
        <f t="shared" ca="1" si="10"/>
        <v>6.75</v>
      </c>
      <c r="P144" s="74">
        <f t="shared" ca="1" si="11"/>
        <v>6.75</v>
      </c>
      <c r="Q144" s="60">
        <f>Данные!Q144</f>
        <v>0</v>
      </c>
      <c r="R144" s="60">
        <f>Данные!R144</f>
        <v>0</v>
      </c>
      <c r="S144" s="60">
        <f>Данные!S144</f>
        <v>0</v>
      </c>
      <c r="T144" s="66">
        <f>Данные!T144</f>
        <v>0</v>
      </c>
      <c r="U144" s="57">
        <f>Данные!U144</f>
        <v>0</v>
      </c>
      <c r="V144" s="57">
        <f>Данные!V144</f>
        <v>0</v>
      </c>
      <c r="W144" s="57">
        <f ca="1">Данные!W144</f>
        <v>27</v>
      </c>
      <c r="X144" s="55" t="str">
        <f ca="1">Данные!X144</f>
        <v>1 группа</v>
      </c>
      <c r="Y144" s="55" t="str">
        <f ca="1">Данные!Y144</f>
        <v>2 подгруппы</v>
      </c>
      <c r="Z144" s="55">
        <f>Данные!Z144</f>
        <v>0</v>
      </c>
      <c r="AA144" s="55" t="str">
        <f>Данные!AA144</f>
        <v>осн</v>
      </c>
      <c r="AB144"/>
    </row>
    <row r="145" spans="1:28" s="6" customFormat="1" ht="25.5" x14ac:dyDescent="0.25">
      <c r="A145" s="57">
        <f>Данные!A145</f>
        <v>4858</v>
      </c>
      <c r="B145" s="54">
        <f>Данные!B145</f>
        <v>2017</v>
      </c>
      <c r="C145" s="55" t="str">
        <f>Данные!C145</f>
        <v>компьютерных технологий и электронного обучения</v>
      </c>
      <c r="D145" s="55" t="str">
        <f>Данные!D145</f>
        <v>Гончарова Светлана Викторовна</v>
      </c>
      <c r="E145" s="55" t="str">
        <f>Данные!E145</f>
        <v>кандидат педагогических наук</v>
      </c>
      <c r="F145" s="55" t="str">
        <f>Данные!F145</f>
        <v>доцент</v>
      </c>
      <c r="G145" s="56">
        <f>Данные!G145</f>
        <v>1</v>
      </c>
      <c r="H145" s="57">
        <f>Данные!H145</f>
        <v>16002</v>
      </c>
      <c r="I145" s="55" t="str">
        <f>Данные!I145</f>
        <v>Модуль "Технологии и методы вычислений". Технологии компьютерного моделирования</v>
      </c>
      <c r="J145" s="57">
        <f>Данные!J145</f>
        <v>0</v>
      </c>
      <c r="K145" s="57">
        <f>Данные!K145</f>
        <v>0</v>
      </c>
      <c r="L145" s="57">
        <f>Данные!L145</f>
        <v>54</v>
      </c>
      <c r="M145" s="73">
        <f t="shared" si="8"/>
        <v>5.4</v>
      </c>
      <c r="N145" s="74">
        <f t="shared" ca="1" si="9"/>
        <v>10.91</v>
      </c>
      <c r="O145" s="74">
        <f t="shared" ca="1" si="10"/>
        <v>6.75</v>
      </c>
      <c r="P145" s="74">
        <f t="shared" ca="1" si="11"/>
        <v>6.75</v>
      </c>
      <c r="Q145" s="60">
        <f>Данные!Q145</f>
        <v>0</v>
      </c>
      <c r="R145" s="60">
        <f>Данные!R145</f>
        <v>0</v>
      </c>
      <c r="S145" s="60">
        <f>Данные!S145</f>
        <v>0</v>
      </c>
      <c r="T145" s="66">
        <f>Данные!T145</f>
        <v>0</v>
      </c>
      <c r="U145" s="57">
        <f>Данные!U145</f>
        <v>0</v>
      </c>
      <c r="V145" s="57">
        <f>Данные!V145</f>
        <v>0</v>
      </c>
      <c r="W145" s="57">
        <f ca="1">Данные!W145</f>
        <v>27</v>
      </c>
      <c r="X145" s="55" t="str">
        <f ca="1">Данные!X145</f>
        <v>1 группа</v>
      </c>
      <c r="Y145" s="55" t="str">
        <f ca="1">Данные!Y145</f>
        <v>2 подгруппы</v>
      </c>
      <c r="Z145" s="55">
        <f>Данные!Z145</f>
        <v>0</v>
      </c>
      <c r="AA145" s="55" t="str">
        <f>Данные!AA145</f>
        <v>осн</v>
      </c>
      <c r="AB145"/>
    </row>
    <row r="146" spans="1:28" s="6" customFormat="1" ht="25.5" x14ac:dyDescent="0.25">
      <c r="A146" s="57">
        <f>Данные!A146</f>
        <v>4858</v>
      </c>
      <c r="B146" s="54">
        <f>Данные!B146</f>
        <v>2017</v>
      </c>
      <c r="C146" s="55" t="str">
        <f>Данные!C146</f>
        <v>компьютерных технологий и электронного обучения</v>
      </c>
      <c r="D146" s="55" t="str">
        <f>Данные!D146</f>
        <v>Государев Илья Борисович</v>
      </c>
      <c r="E146" s="55" t="str">
        <f>Данные!E146</f>
        <v>кандидат педагогических наук</v>
      </c>
      <c r="F146" s="55" t="str">
        <f>Данные!F146</f>
        <v>доцент</v>
      </c>
      <c r="G146" s="56">
        <f>Данные!G146</f>
        <v>1</v>
      </c>
      <c r="H146" s="57">
        <f>Данные!H146</f>
        <v>16002</v>
      </c>
      <c r="I146" s="55" t="str">
        <f>Данные!I146</f>
        <v>Модуль "Проектирование и разработка веб-решений "</v>
      </c>
      <c r="J146" s="57">
        <f>Данные!J146</f>
        <v>0</v>
      </c>
      <c r="K146" s="57">
        <f>Данные!K146</f>
        <v>0</v>
      </c>
      <c r="L146" s="57">
        <f>Данные!L146</f>
        <v>0</v>
      </c>
      <c r="M146" s="73">
        <f t="shared" si="8"/>
        <v>0</v>
      </c>
      <c r="N146" s="74">
        <f t="shared" ca="1" si="9"/>
        <v>10.91</v>
      </c>
      <c r="O146" s="74">
        <f t="shared" ca="1" si="10"/>
        <v>6.75</v>
      </c>
      <c r="P146" s="74">
        <f t="shared" ca="1" si="11"/>
        <v>6.75</v>
      </c>
      <c r="Q146" s="60">
        <f>Данные!Q146</f>
        <v>0</v>
      </c>
      <c r="R146" s="60">
        <f>Данные!R146</f>
        <v>0</v>
      </c>
      <c r="S146" s="60">
        <f>Данные!S146</f>
        <v>0</v>
      </c>
      <c r="T146" s="66">
        <f>Данные!T146</f>
        <v>0</v>
      </c>
      <c r="U146" s="57">
        <f>Данные!U146</f>
        <v>0</v>
      </c>
      <c r="V146" s="57">
        <f>Данные!V146</f>
        <v>0</v>
      </c>
      <c r="W146" s="57">
        <f ca="1">Данные!W146</f>
        <v>27</v>
      </c>
      <c r="X146" s="55" t="str">
        <f ca="1">Данные!X146</f>
        <v>1 группа</v>
      </c>
      <c r="Y146" s="55" t="str">
        <f ca="1">Данные!Y146</f>
        <v>2 подгруппы</v>
      </c>
      <c r="Z146" s="55">
        <f>Данные!Z146</f>
        <v>0</v>
      </c>
      <c r="AA146" s="55" t="str">
        <f>Данные!AA146</f>
        <v>осн</v>
      </c>
      <c r="AB146"/>
    </row>
    <row r="147" spans="1:28" s="6" customFormat="1" ht="25.5" x14ac:dyDescent="0.25">
      <c r="A147" s="57">
        <f>Данные!A147</f>
        <v>4858</v>
      </c>
      <c r="B147" s="54">
        <f>Данные!B147</f>
        <v>2017</v>
      </c>
      <c r="C147" s="55" t="str">
        <f>Данные!C147</f>
        <v>компьютерных технологий и электронного обучения</v>
      </c>
      <c r="D147" s="55" t="str">
        <f>Данные!D147</f>
        <v>Государев Илья Борисович</v>
      </c>
      <c r="E147" s="55" t="str">
        <f>Данные!E147</f>
        <v>кандидат педагогических наук</v>
      </c>
      <c r="F147" s="55" t="str">
        <f>Данные!F147</f>
        <v>доцент</v>
      </c>
      <c r="G147" s="56">
        <f>Данные!G147</f>
        <v>1</v>
      </c>
      <c r="H147" s="57">
        <f>Данные!H147</f>
        <v>16002</v>
      </c>
      <c r="I147" s="55" t="str">
        <f>Данные!I147</f>
        <v>Модуль "Проектирование и разработка веб-решений ". Веб-проектирование и веб-дизайн</v>
      </c>
      <c r="J147" s="57">
        <f>Данные!J147</f>
        <v>18</v>
      </c>
      <c r="K147" s="57">
        <f>Данные!K147</f>
        <v>18</v>
      </c>
      <c r="L147" s="57">
        <f>Данные!L147</f>
        <v>72</v>
      </c>
      <c r="M147" s="73">
        <f t="shared" si="8"/>
        <v>10.8</v>
      </c>
      <c r="N147" s="74">
        <f t="shared" ca="1" si="9"/>
        <v>10.91</v>
      </c>
      <c r="O147" s="74">
        <f t="shared" ca="1" si="10"/>
        <v>6.75</v>
      </c>
      <c r="P147" s="74">
        <f t="shared" ca="1" si="11"/>
        <v>6.75</v>
      </c>
      <c r="Q147" s="60">
        <f>Данные!Q147</f>
        <v>0</v>
      </c>
      <c r="R147" s="60">
        <f>Данные!R147</f>
        <v>0</v>
      </c>
      <c r="S147" s="60">
        <f>Данные!S147</f>
        <v>0</v>
      </c>
      <c r="T147" s="66">
        <f>Данные!T147</f>
        <v>0</v>
      </c>
      <c r="U147" s="57">
        <f>Данные!U147</f>
        <v>0</v>
      </c>
      <c r="V147" s="57">
        <f>Данные!V147</f>
        <v>0</v>
      </c>
      <c r="W147" s="57">
        <f ca="1">Данные!W147</f>
        <v>27</v>
      </c>
      <c r="X147" s="55" t="str">
        <f ca="1">Данные!X147</f>
        <v>1 группа</v>
      </c>
      <c r="Y147" s="55" t="str">
        <f ca="1">Данные!Y147</f>
        <v>2 подгруппы</v>
      </c>
      <c r="Z147" s="55">
        <f>Данные!Z147</f>
        <v>0</v>
      </c>
      <c r="AA147" s="55" t="str">
        <f>Данные!AA147</f>
        <v>осн</v>
      </c>
      <c r="AB147"/>
    </row>
    <row r="148" spans="1:28" s="6" customFormat="1" ht="25.5" x14ac:dyDescent="0.25">
      <c r="A148" s="57">
        <f>Данные!A148</f>
        <v>4858</v>
      </c>
      <c r="B148" s="54">
        <f>Данные!B148</f>
        <v>2017</v>
      </c>
      <c r="C148" s="55" t="str">
        <f>Данные!C148</f>
        <v>компьютерных технологий и электронного обучения</v>
      </c>
      <c r="D148" s="55" t="str">
        <f>Данные!D148</f>
        <v>Государев Илья Борисович</v>
      </c>
      <c r="E148" s="55" t="str">
        <f>Данные!E148</f>
        <v>кандидат педагогических наук</v>
      </c>
      <c r="F148" s="55" t="str">
        <f>Данные!F148</f>
        <v>доцент</v>
      </c>
      <c r="G148" s="56">
        <f>Данные!G148</f>
        <v>1</v>
      </c>
      <c r="H148" s="57">
        <f>Данные!H148</f>
        <v>16002</v>
      </c>
      <c r="I148" s="55" t="str">
        <f>Данные!I148</f>
        <v>Модуль "Проектирование и разработка веб-решений ". Компьютерный практикум</v>
      </c>
      <c r="J148" s="57">
        <f>Данные!J148</f>
        <v>0</v>
      </c>
      <c r="K148" s="57">
        <f>Данные!K148</f>
        <v>0</v>
      </c>
      <c r="L148" s="57">
        <f>Данные!L148</f>
        <v>72</v>
      </c>
      <c r="M148" s="73">
        <f t="shared" si="8"/>
        <v>7.2</v>
      </c>
      <c r="N148" s="74">
        <f t="shared" ca="1" si="9"/>
        <v>10.91</v>
      </c>
      <c r="O148" s="74">
        <f t="shared" ca="1" si="10"/>
        <v>6.75</v>
      </c>
      <c r="P148" s="74">
        <f t="shared" ca="1" si="11"/>
        <v>6.75</v>
      </c>
      <c r="Q148" s="60">
        <f>Данные!Q148</f>
        <v>0</v>
      </c>
      <c r="R148" s="60">
        <f>Данные!R148</f>
        <v>0</v>
      </c>
      <c r="S148" s="60">
        <f>Данные!S148</f>
        <v>0</v>
      </c>
      <c r="T148" s="66">
        <f>Данные!T148</f>
        <v>0</v>
      </c>
      <c r="U148" s="57">
        <f>Данные!U148</f>
        <v>0</v>
      </c>
      <c r="V148" s="57">
        <f>Данные!V148</f>
        <v>0</v>
      </c>
      <c r="W148" s="57">
        <f ca="1">Данные!W148</f>
        <v>27</v>
      </c>
      <c r="X148" s="55" t="str">
        <f ca="1">Данные!X148</f>
        <v>1 группа</v>
      </c>
      <c r="Y148" s="55" t="str">
        <f ca="1">Данные!Y148</f>
        <v>2 подгруппы</v>
      </c>
      <c r="Z148" s="55">
        <f>Данные!Z148</f>
        <v>0</v>
      </c>
      <c r="AA148" s="55" t="str">
        <f>Данные!AA148</f>
        <v>осн</v>
      </c>
      <c r="AB148"/>
    </row>
    <row r="149" spans="1:28" s="6" customFormat="1" ht="25.5" x14ac:dyDescent="0.25">
      <c r="A149" s="57">
        <f>Данные!A149</f>
        <v>4858</v>
      </c>
      <c r="B149" s="54">
        <f>Данные!B149</f>
        <v>2017</v>
      </c>
      <c r="C149" s="55" t="str">
        <f>Данные!C149</f>
        <v>компьютерных технологий и электронного обучения</v>
      </c>
      <c r="D149" s="55" t="str">
        <f>Данные!D149</f>
        <v>Государев Илья Борисович</v>
      </c>
      <c r="E149" s="55" t="str">
        <f>Данные!E149</f>
        <v>кандидат педагогических наук</v>
      </c>
      <c r="F149" s="55" t="str">
        <f>Данные!F149</f>
        <v>доцент</v>
      </c>
      <c r="G149" s="56">
        <f>Данные!G149</f>
        <v>1</v>
      </c>
      <c r="H149" s="57">
        <f>Данные!H149</f>
        <v>16002</v>
      </c>
      <c r="I149" s="55" t="str">
        <f>Данные!I149</f>
        <v>Модуль "Проектирование и разработка веб-решений ". Разработка интерфейсов обогащенных веб-приложений</v>
      </c>
      <c r="J149" s="57">
        <f>Данные!J149</f>
        <v>0</v>
      </c>
      <c r="K149" s="57">
        <f>Данные!K149</f>
        <v>0</v>
      </c>
      <c r="L149" s="57">
        <f>Данные!L149</f>
        <v>72</v>
      </c>
      <c r="M149" s="73">
        <f t="shared" si="8"/>
        <v>7.2</v>
      </c>
      <c r="N149" s="74">
        <f t="shared" ca="1" si="9"/>
        <v>10.91</v>
      </c>
      <c r="O149" s="74">
        <f t="shared" ca="1" si="10"/>
        <v>6.75</v>
      </c>
      <c r="P149" s="74">
        <f t="shared" ca="1" si="11"/>
        <v>6.75</v>
      </c>
      <c r="Q149" s="60">
        <f>Данные!Q149</f>
        <v>0</v>
      </c>
      <c r="R149" s="60">
        <f>Данные!R149</f>
        <v>0</v>
      </c>
      <c r="S149" s="60">
        <f>Данные!S149</f>
        <v>0</v>
      </c>
      <c r="T149" s="66">
        <f>Данные!T149</f>
        <v>0</v>
      </c>
      <c r="U149" s="57">
        <f>Данные!U149</f>
        <v>0</v>
      </c>
      <c r="V149" s="57">
        <f>Данные!V149</f>
        <v>0</v>
      </c>
      <c r="W149" s="57">
        <f ca="1">Данные!W149</f>
        <v>27</v>
      </c>
      <c r="X149" s="55" t="str">
        <f ca="1">Данные!X149</f>
        <v>1 группа</v>
      </c>
      <c r="Y149" s="55" t="str">
        <f ca="1">Данные!Y149</f>
        <v>2 подгруппы</v>
      </c>
      <c r="Z149" s="55">
        <f>Данные!Z149</f>
        <v>0</v>
      </c>
      <c r="AA149" s="55" t="str">
        <f>Данные!AA149</f>
        <v>осн</v>
      </c>
      <c r="AB149"/>
    </row>
    <row r="150" spans="1:28" s="6" customFormat="1" ht="25.5" x14ac:dyDescent="0.25">
      <c r="A150" s="57">
        <f>Данные!A150</f>
        <v>4858</v>
      </c>
      <c r="B150" s="54">
        <f>Данные!B150</f>
        <v>2017</v>
      </c>
      <c r="C150" s="55" t="str">
        <f>Данные!C150</f>
        <v>компьютерных технологий и электронного обучения</v>
      </c>
      <c r="D150" s="55" t="str">
        <f>Данные!D150</f>
        <v>Жуков Николай Николаевич</v>
      </c>
      <c r="E150" s="55" t="str">
        <f>Данные!E150</f>
        <v>нет</v>
      </c>
      <c r="F150" s="55" t="str">
        <f>Данные!F150</f>
        <v>ассистент</v>
      </c>
      <c r="G150" s="56">
        <f>Данные!G150</f>
        <v>1</v>
      </c>
      <c r="H150" s="57">
        <f>Данные!H150</f>
        <v>16002</v>
      </c>
      <c r="I150" s="55" t="str">
        <f>Данные!I150</f>
        <v>Программирование</v>
      </c>
      <c r="J150" s="57">
        <f>Данные!J150</f>
        <v>24</v>
      </c>
      <c r="K150" s="57">
        <f>Данные!K150</f>
        <v>0</v>
      </c>
      <c r="L150" s="57">
        <f>Данные!L150</f>
        <v>96</v>
      </c>
      <c r="M150" s="73">
        <f t="shared" si="8"/>
        <v>12</v>
      </c>
      <c r="N150" s="74">
        <f t="shared" ca="1" si="9"/>
        <v>10.91</v>
      </c>
      <c r="O150" s="74">
        <f t="shared" ca="1" si="10"/>
        <v>6.75</v>
      </c>
      <c r="P150" s="74">
        <f t="shared" ca="1" si="11"/>
        <v>6.75</v>
      </c>
      <c r="Q150" s="60">
        <f>Данные!Q150</f>
        <v>0</v>
      </c>
      <c r="R150" s="60">
        <f>Данные!R150</f>
        <v>0</v>
      </c>
      <c r="S150" s="60">
        <f>Данные!S150</f>
        <v>0</v>
      </c>
      <c r="T150" s="66">
        <f>Данные!T150</f>
        <v>0</v>
      </c>
      <c r="U150" s="57">
        <f>Данные!U150</f>
        <v>0</v>
      </c>
      <c r="V150" s="57">
        <f>Данные!V150</f>
        <v>0</v>
      </c>
      <c r="W150" s="57">
        <f ca="1">Данные!W150</f>
        <v>27</v>
      </c>
      <c r="X150" s="55" t="str">
        <f ca="1">Данные!X150</f>
        <v>1 группа</v>
      </c>
      <c r="Y150" s="55" t="str">
        <f ca="1">Данные!Y150</f>
        <v>2 подгруппы</v>
      </c>
      <c r="Z150" s="55">
        <f>Данные!Z150</f>
        <v>0</v>
      </c>
      <c r="AA150" s="55" t="str">
        <f>Данные!AA150</f>
        <v>осн</v>
      </c>
      <c r="AB150"/>
    </row>
    <row r="151" spans="1:28" s="6" customFormat="1" ht="25.5" x14ac:dyDescent="0.25">
      <c r="A151" s="57">
        <f>Данные!A151</f>
        <v>4858</v>
      </c>
      <c r="B151" s="54">
        <f>Данные!B151</f>
        <v>2017</v>
      </c>
      <c r="C151" s="55" t="str">
        <f>Данные!C151</f>
        <v>компьютерных технологий и электронного обучения</v>
      </c>
      <c r="D151" s="55" t="str">
        <f>Данные!D151</f>
        <v>Жуков Николай Николаевич</v>
      </c>
      <c r="E151" s="55" t="str">
        <f>Данные!E151</f>
        <v>нет</v>
      </c>
      <c r="F151" s="55" t="str">
        <f>Данные!F151</f>
        <v>ассистент</v>
      </c>
      <c r="G151" s="56">
        <f>Данные!G151</f>
        <v>1</v>
      </c>
      <c r="H151" s="57">
        <f>Данные!H151</f>
        <v>16002</v>
      </c>
      <c r="I151" s="55" t="str">
        <f>Данные!I151</f>
        <v>Управление программными проектами</v>
      </c>
      <c r="J151" s="57">
        <f>Данные!J151</f>
        <v>27</v>
      </c>
      <c r="K151" s="57">
        <f>Данные!K151</f>
        <v>0</v>
      </c>
      <c r="L151" s="57">
        <f>Данные!L151</f>
        <v>54</v>
      </c>
      <c r="M151" s="73">
        <f t="shared" si="8"/>
        <v>8.1</v>
      </c>
      <c r="N151" s="74">
        <f t="shared" ca="1" si="9"/>
        <v>10.91</v>
      </c>
      <c r="O151" s="74">
        <f t="shared" ca="1" si="10"/>
        <v>6.75</v>
      </c>
      <c r="P151" s="74">
        <f t="shared" ca="1" si="11"/>
        <v>6.75</v>
      </c>
      <c r="Q151" s="60">
        <f>Данные!Q151</f>
        <v>0</v>
      </c>
      <c r="R151" s="60">
        <f>Данные!R151</f>
        <v>0</v>
      </c>
      <c r="S151" s="60">
        <f>Данные!S151</f>
        <v>0</v>
      </c>
      <c r="T151" s="66">
        <f>Данные!T151</f>
        <v>0</v>
      </c>
      <c r="U151" s="57">
        <f>Данные!U151</f>
        <v>0</v>
      </c>
      <c r="V151" s="57">
        <f>Данные!V151</f>
        <v>0</v>
      </c>
      <c r="W151" s="57">
        <f ca="1">Данные!W151</f>
        <v>27</v>
      </c>
      <c r="X151" s="55" t="str">
        <f ca="1">Данные!X151</f>
        <v>1 группа</v>
      </c>
      <c r="Y151" s="55" t="str">
        <f ca="1">Данные!Y151</f>
        <v>2 подгруппы</v>
      </c>
      <c r="Z151" s="55">
        <f>Данные!Z151</f>
        <v>0</v>
      </c>
      <c r="AA151" s="55" t="str">
        <f>Данные!AA151</f>
        <v>осн</v>
      </c>
      <c r="AB151"/>
    </row>
    <row r="152" spans="1:28" s="6" customFormat="1" ht="25.5" x14ac:dyDescent="0.25">
      <c r="A152" s="57">
        <f>Данные!A152</f>
        <v>4858</v>
      </c>
      <c r="B152" s="54">
        <f>Данные!B152</f>
        <v>2017</v>
      </c>
      <c r="C152" s="55" t="str">
        <f>Данные!C152</f>
        <v>компьютерных технологий и электронного обучения</v>
      </c>
      <c r="D152" s="55" t="str">
        <f>Данные!D152</f>
        <v>Ильина Татьяна Сергеевна</v>
      </c>
      <c r="E152" s="55" t="str">
        <f>Данные!E152</f>
        <v>нет</v>
      </c>
      <c r="F152" s="55" t="str">
        <f>Данные!F152</f>
        <v>старший преподаватель</v>
      </c>
      <c r="G152" s="56">
        <f>Данные!G152</f>
        <v>1</v>
      </c>
      <c r="H152" s="57">
        <f>Данные!H152</f>
        <v>16002</v>
      </c>
      <c r="I152" s="55" t="str">
        <f>Данные!I152</f>
        <v>Математика</v>
      </c>
      <c r="J152" s="57">
        <f>Данные!J152</f>
        <v>54</v>
      </c>
      <c r="K152" s="57">
        <f>Данные!K152</f>
        <v>54</v>
      </c>
      <c r="L152" s="57">
        <f>Данные!L152</f>
        <v>0</v>
      </c>
      <c r="M152" s="73">
        <f t="shared" si="8"/>
        <v>10.8</v>
      </c>
      <c r="N152" s="74">
        <f t="shared" ca="1" si="9"/>
        <v>10.91</v>
      </c>
      <c r="O152" s="74">
        <f t="shared" ca="1" si="10"/>
        <v>6.75</v>
      </c>
      <c r="P152" s="74">
        <f t="shared" ca="1" si="11"/>
        <v>6.75</v>
      </c>
      <c r="Q152" s="60">
        <f>Данные!Q152</f>
        <v>0</v>
      </c>
      <c r="R152" s="60">
        <f>Данные!R152</f>
        <v>0</v>
      </c>
      <c r="S152" s="60">
        <f>Данные!S152</f>
        <v>0</v>
      </c>
      <c r="T152" s="66">
        <f>Данные!T152</f>
        <v>0</v>
      </c>
      <c r="U152" s="57">
        <f>Данные!U152</f>
        <v>0</v>
      </c>
      <c r="V152" s="57">
        <f>Данные!V152</f>
        <v>0</v>
      </c>
      <c r="W152" s="57">
        <f ca="1">Данные!W152</f>
        <v>27</v>
      </c>
      <c r="X152" s="55" t="str">
        <f ca="1">Данные!X152</f>
        <v>1 группа</v>
      </c>
      <c r="Y152" s="55" t="str">
        <f ca="1">Данные!Y152</f>
        <v>2 подгруппы</v>
      </c>
      <c r="Z152" s="55">
        <f>Данные!Z152</f>
        <v>0</v>
      </c>
      <c r="AA152" s="55" t="str">
        <f>Данные!AA152</f>
        <v>осн</v>
      </c>
      <c r="AB152"/>
    </row>
    <row r="153" spans="1:28" s="6" customFormat="1" ht="25.5" x14ac:dyDescent="0.25">
      <c r="A153" s="57">
        <f>Данные!A153</f>
        <v>4858</v>
      </c>
      <c r="B153" s="54">
        <f>Данные!B153</f>
        <v>2017</v>
      </c>
      <c r="C153" s="55" t="str">
        <f>Данные!C153</f>
        <v>компьютерных технологий и электронного обучения</v>
      </c>
      <c r="D153" s="55" t="str">
        <f>Данные!D153</f>
        <v>Шалденкова Анна Владимировна</v>
      </c>
      <c r="E153" s="55" t="str">
        <f>Данные!E153</f>
        <v>кандидат физ.-мат. наук</v>
      </c>
      <c r="F153" s="55" t="str">
        <f>Данные!F153</f>
        <v>ассистент</v>
      </c>
      <c r="G153" s="56">
        <f>Данные!G153</f>
        <v>1</v>
      </c>
      <c r="H153" s="57">
        <f>Данные!H153</f>
        <v>16002</v>
      </c>
      <c r="I153" s="55" t="str">
        <f>Данные!I153</f>
        <v>Базы данных</v>
      </c>
      <c r="J153" s="57">
        <f>Данные!J153</f>
        <v>36</v>
      </c>
      <c r="K153" s="57">
        <f>Данные!K153</f>
        <v>12</v>
      </c>
      <c r="L153" s="57">
        <f>Данные!L153</f>
        <v>120</v>
      </c>
      <c r="M153" s="73">
        <f t="shared" si="8"/>
        <v>16.8</v>
      </c>
      <c r="N153" s="74">
        <f t="shared" ca="1" si="9"/>
        <v>10.91</v>
      </c>
      <c r="O153" s="74">
        <f t="shared" ca="1" si="10"/>
        <v>6.75</v>
      </c>
      <c r="P153" s="74">
        <f t="shared" ca="1" si="11"/>
        <v>6.75</v>
      </c>
      <c r="Q153" s="60">
        <f>Данные!Q153</f>
        <v>0</v>
      </c>
      <c r="R153" s="60">
        <f>Данные!R153</f>
        <v>0</v>
      </c>
      <c r="S153" s="60">
        <f>Данные!S153</f>
        <v>0</v>
      </c>
      <c r="T153" s="66">
        <f>Данные!T153</f>
        <v>0</v>
      </c>
      <c r="U153" s="57">
        <f>Данные!U153</f>
        <v>0</v>
      </c>
      <c r="V153" s="57">
        <f>Данные!V153</f>
        <v>0</v>
      </c>
      <c r="W153" s="57">
        <f ca="1">Данные!W153</f>
        <v>27</v>
      </c>
      <c r="X153" s="55" t="str">
        <f ca="1">Данные!X153</f>
        <v>1 группа</v>
      </c>
      <c r="Y153" s="55" t="str">
        <f ca="1">Данные!Y153</f>
        <v>2 подгруппы</v>
      </c>
      <c r="Z153" s="55">
        <f>Данные!Z153</f>
        <v>0</v>
      </c>
      <c r="AA153" s="55" t="str">
        <f>Данные!AA153</f>
        <v>осн</v>
      </c>
      <c r="AB153"/>
    </row>
    <row r="154" spans="1:28" s="6" customFormat="1" ht="25.5" x14ac:dyDescent="0.25">
      <c r="A154" s="57">
        <f>Данные!A154</f>
        <v>4858</v>
      </c>
      <c r="B154" s="54">
        <f>Данные!B154</f>
        <v>2018</v>
      </c>
      <c r="C154" s="55" t="str">
        <f>Данные!C154</f>
        <v>компьютерных технологий и электронного обучения</v>
      </c>
      <c r="D154" s="55" t="str">
        <f>Данные!D154</f>
        <v>Авксентьева Елена Юрьевна</v>
      </c>
      <c r="E154" s="55" t="str">
        <f>Данные!E154</f>
        <v>кандидат педагогических наук</v>
      </c>
      <c r="F154" s="55" t="str">
        <f>Данные!F154</f>
        <v>доцент</v>
      </c>
      <c r="G154" s="56">
        <f>Данные!G154</f>
        <v>1</v>
      </c>
      <c r="H154" s="57">
        <f>Данные!H154</f>
        <v>17232</v>
      </c>
      <c r="I154" s="55" t="str">
        <f>Данные!I154</f>
        <v>Инженерная и компьютерная графика</v>
      </c>
      <c r="J154" s="57">
        <f>Данные!J154</f>
        <v>0</v>
      </c>
      <c r="K154" s="57">
        <f>Данные!K154</f>
        <v>63</v>
      </c>
      <c r="L154" s="57">
        <f>Данные!L154</f>
        <v>126</v>
      </c>
      <c r="M154" s="73">
        <f t="shared" si="8"/>
        <v>18.900000000000002</v>
      </c>
      <c r="N154" s="74">
        <f t="shared" ca="1" si="9"/>
        <v>10.91</v>
      </c>
      <c r="O154" s="74">
        <f t="shared" ca="1" si="10"/>
        <v>6.75</v>
      </c>
      <c r="P154" s="74">
        <f t="shared" ca="1" si="11"/>
        <v>6.75</v>
      </c>
      <c r="Q154" s="60">
        <f>Данные!Q154</f>
        <v>0</v>
      </c>
      <c r="R154" s="60">
        <f>Данные!R154</f>
        <v>0</v>
      </c>
      <c r="S154" s="60">
        <f>Данные!S154</f>
        <v>0</v>
      </c>
      <c r="T154" s="66">
        <f>Данные!T154</f>
        <v>0</v>
      </c>
      <c r="U154" s="57">
        <f>Данные!U154</f>
        <v>0</v>
      </c>
      <c r="V154" s="57">
        <f>Данные!V154</f>
        <v>0</v>
      </c>
      <c r="W154" s="57">
        <f ca="1">Данные!W154</f>
        <v>27</v>
      </c>
      <c r="X154" s="55" t="str">
        <f ca="1">Данные!X154</f>
        <v>1 группа</v>
      </c>
      <c r="Y154" s="55" t="str">
        <f ca="1">Данные!Y154</f>
        <v>2 подгруппы</v>
      </c>
      <c r="Z154" s="55">
        <f>Данные!Z154</f>
        <v>0</v>
      </c>
      <c r="AA154" s="55" t="str">
        <f>Данные!AA154</f>
        <v>осн</v>
      </c>
      <c r="AB154"/>
    </row>
    <row r="155" spans="1:28" s="6" customFormat="1" ht="25.5" x14ac:dyDescent="0.25">
      <c r="A155" s="57">
        <f>Данные!A155</f>
        <v>4858</v>
      </c>
      <c r="B155" s="54">
        <f>Данные!B155</f>
        <v>2018</v>
      </c>
      <c r="C155" s="55" t="str">
        <f>Данные!C155</f>
        <v>компьютерных технологий и электронного обучения</v>
      </c>
      <c r="D155" s="55" t="str">
        <f>Данные!D155</f>
        <v>Авксентьева Елена Юрьевна</v>
      </c>
      <c r="E155" s="55" t="str">
        <f>Данные!E155</f>
        <v>кандидат педагогических наук</v>
      </c>
      <c r="F155" s="55" t="str">
        <f>Данные!F155</f>
        <v>доцент</v>
      </c>
      <c r="G155" s="56">
        <f>Данные!G155</f>
        <v>1</v>
      </c>
      <c r="H155" s="57">
        <f>Данные!H155</f>
        <v>17232</v>
      </c>
      <c r="I155" s="55" t="str">
        <f>Данные!I155</f>
        <v>Сети и телекоммуникации</v>
      </c>
      <c r="J155" s="57">
        <f>Данные!J155</f>
        <v>24</v>
      </c>
      <c r="K155" s="57">
        <f>Данные!K155</f>
        <v>0</v>
      </c>
      <c r="L155" s="57">
        <f>Данные!L155</f>
        <v>96</v>
      </c>
      <c r="M155" s="73">
        <f t="shared" si="8"/>
        <v>12</v>
      </c>
      <c r="N155" s="74">
        <f t="shared" ca="1" si="9"/>
        <v>10.91</v>
      </c>
      <c r="O155" s="74">
        <f t="shared" ca="1" si="10"/>
        <v>6.75</v>
      </c>
      <c r="P155" s="74">
        <f t="shared" ca="1" si="11"/>
        <v>6.75</v>
      </c>
      <c r="Q155" s="60">
        <f>Данные!Q155</f>
        <v>0</v>
      </c>
      <c r="R155" s="60">
        <f>Данные!R155</f>
        <v>0</v>
      </c>
      <c r="S155" s="60">
        <f>Данные!S155</f>
        <v>0</v>
      </c>
      <c r="T155" s="66">
        <f>Данные!T155</f>
        <v>0</v>
      </c>
      <c r="U155" s="57">
        <f>Данные!U155</f>
        <v>0</v>
      </c>
      <c r="V155" s="57">
        <f>Данные!V155</f>
        <v>0</v>
      </c>
      <c r="W155" s="57">
        <f ca="1">Данные!W155</f>
        <v>27</v>
      </c>
      <c r="X155" s="55" t="str">
        <f ca="1">Данные!X155</f>
        <v>1 группа</v>
      </c>
      <c r="Y155" s="55" t="str">
        <f ca="1">Данные!Y155</f>
        <v>2 подгруппы</v>
      </c>
      <c r="Z155" s="55">
        <f>Данные!Z155</f>
        <v>0</v>
      </c>
      <c r="AA155" s="55" t="str">
        <f>Данные!AA155</f>
        <v>осн</v>
      </c>
      <c r="AB155"/>
    </row>
    <row r="156" spans="1:28" s="6" customFormat="1" ht="38.25" x14ac:dyDescent="0.25">
      <c r="A156" s="57">
        <f>Данные!A156</f>
        <v>4858</v>
      </c>
      <c r="B156" s="54">
        <f>Данные!B156</f>
        <v>2018</v>
      </c>
      <c r="C156" s="55" t="str">
        <f>Данные!C156</f>
        <v>компьютерных технологий и электронного обучения</v>
      </c>
      <c r="D156" s="55" t="str">
        <f>Данные!D156</f>
        <v>Аксютин Павел Александрович</v>
      </c>
      <c r="E156" s="55" t="str">
        <f>Данные!E156</f>
        <v>нет</v>
      </c>
      <c r="F156" s="55" t="str">
        <f>Данные!F156</f>
        <v>ассистент</v>
      </c>
      <c r="G156" s="56">
        <f>Данные!G156</f>
        <v>0.25</v>
      </c>
      <c r="H156" s="57">
        <f>Данные!H156</f>
        <v>17232</v>
      </c>
      <c r="I156" s="55" t="str">
        <f>Данные!I156</f>
        <v>Модуль "Информационные технологии". Дисциплины и курсы по выбору. Прикладные информационные технологии</v>
      </c>
      <c r="J156" s="57">
        <f>Данные!J156</f>
        <v>0</v>
      </c>
      <c r="K156" s="57">
        <f>Данные!K156</f>
        <v>10</v>
      </c>
      <c r="L156" s="57">
        <f>Данные!L156</f>
        <v>20</v>
      </c>
      <c r="M156" s="73">
        <f t="shared" si="8"/>
        <v>3</v>
      </c>
      <c r="N156" s="74">
        <f t="shared" ca="1" si="9"/>
        <v>10.91</v>
      </c>
      <c r="O156" s="74">
        <f t="shared" ca="1" si="10"/>
        <v>6.75</v>
      </c>
      <c r="P156" s="74">
        <f t="shared" ca="1" si="11"/>
        <v>6.75</v>
      </c>
      <c r="Q156" s="60">
        <f>Данные!Q156</f>
        <v>0</v>
      </c>
      <c r="R156" s="60">
        <f>Данные!R156</f>
        <v>0</v>
      </c>
      <c r="S156" s="60">
        <f>Данные!S156</f>
        <v>0</v>
      </c>
      <c r="T156" s="66">
        <f>Данные!T156</f>
        <v>0</v>
      </c>
      <c r="U156" s="57">
        <f>Данные!U156</f>
        <v>0</v>
      </c>
      <c r="V156" s="57">
        <f>Данные!V156</f>
        <v>0</v>
      </c>
      <c r="W156" s="57">
        <f ca="1">Данные!W156</f>
        <v>27</v>
      </c>
      <c r="X156" s="55" t="str">
        <f ca="1">Данные!X156</f>
        <v>1 группа</v>
      </c>
      <c r="Y156" s="55" t="str">
        <f ca="1">Данные!Y156</f>
        <v>2 подгруппы</v>
      </c>
      <c r="Z156" s="55">
        <f>Данные!Z156</f>
        <v>0</v>
      </c>
      <c r="AA156" s="55" t="str">
        <f>Данные!AA156</f>
        <v>осн</v>
      </c>
      <c r="AB156"/>
    </row>
    <row r="157" spans="1:28" s="6" customFormat="1" ht="51" x14ac:dyDescent="0.25">
      <c r="A157" s="57">
        <f>Данные!A157</f>
        <v>4858</v>
      </c>
      <c r="B157" s="54">
        <f>Данные!B157</f>
        <v>2018</v>
      </c>
      <c r="C157" s="55" t="str">
        <f>Данные!C157</f>
        <v>компьютерных технологий и электронного обучения</v>
      </c>
      <c r="D157" s="55" t="str">
        <f>Данные!D157</f>
        <v>Аксютин Павел Александрович</v>
      </c>
      <c r="E157" s="55" t="str">
        <f>Данные!E157</f>
        <v>нет</v>
      </c>
      <c r="F157" s="55" t="str">
        <f>Данные!F157</f>
        <v>ассистент</v>
      </c>
      <c r="G157" s="56">
        <f>Данные!G157</f>
        <v>0.25</v>
      </c>
      <c r="H157" s="57">
        <f>Данные!H157</f>
        <v>17232</v>
      </c>
      <c r="I157" s="55" t="str">
        <f>Данные!I157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57" s="57">
        <f>Данные!J157</f>
        <v>0</v>
      </c>
      <c r="K157" s="57">
        <f>Данные!K157</f>
        <v>0</v>
      </c>
      <c r="L157" s="57">
        <f>Данные!L157</f>
        <v>0</v>
      </c>
      <c r="M157" s="73">
        <f t="shared" si="8"/>
        <v>0</v>
      </c>
      <c r="N157" s="74">
        <f t="shared" ca="1" si="9"/>
        <v>10.91</v>
      </c>
      <c r="O157" s="74">
        <f t="shared" ca="1" si="10"/>
        <v>6.75</v>
      </c>
      <c r="P157" s="74">
        <f t="shared" ca="1" si="11"/>
        <v>6.75</v>
      </c>
      <c r="Q157" s="60">
        <f>Данные!Q157</f>
        <v>0</v>
      </c>
      <c r="R157" s="60">
        <f>Данные!R157</f>
        <v>0</v>
      </c>
      <c r="S157" s="60">
        <f>Данные!S157</f>
        <v>0</v>
      </c>
      <c r="T157" s="66">
        <f>Данные!T157</f>
        <v>0</v>
      </c>
      <c r="U157" s="57">
        <f>Данные!U157</f>
        <v>15</v>
      </c>
      <c r="V157" s="57">
        <f>Данные!V157</f>
        <v>0</v>
      </c>
      <c r="W157" s="57">
        <f ca="1">Данные!W157</f>
        <v>27</v>
      </c>
      <c r="X157" s="55" t="str">
        <f ca="1">Данные!X157</f>
        <v>1 группа</v>
      </c>
      <c r="Y157" s="55" t="str">
        <f ca="1">Данные!Y157</f>
        <v>2 подгруппы</v>
      </c>
      <c r="Z157" s="55">
        <f>Данные!Z157</f>
        <v>0</v>
      </c>
      <c r="AA157" s="55" t="str">
        <f>Данные!AA157</f>
        <v>доп</v>
      </c>
      <c r="AB157"/>
    </row>
    <row r="158" spans="1:28" s="6" customFormat="1" ht="25.5" x14ac:dyDescent="0.25">
      <c r="A158" s="57">
        <f>Данные!A158</f>
        <v>4858</v>
      </c>
      <c r="B158" s="54">
        <f>Данные!B158</f>
        <v>2018</v>
      </c>
      <c r="C158" s="55" t="str">
        <f>Данные!C158</f>
        <v>компьютерных технологий и электронного обучения</v>
      </c>
      <c r="D158" s="55" t="str">
        <f>Данные!D158</f>
        <v>Атаян Ануш Михайловна</v>
      </c>
      <c r="E158" s="55" t="str">
        <f>Данные!E158</f>
        <v>кандидат педагогических наук</v>
      </c>
      <c r="F158" s="55" t="str">
        <f>Данные!F158</f>
        <v>доцент</v>
      </c>
      <c r="G158" s="56">
        <f>Данные!G158</f>
        <v>1</v>
      </c>
      <c r="H158" s="57">
        <f>Данные!H158</f>
        <v>17232</v>
      </c>
      <c r="I158" s="55" t="str">
        <f>Данные!I158</f>
        <v>Дисциплины (модули) по выбору. Реинжиниринг и инновации в сфере IT</v>
      </c>
      <c r="J158" s="57">
        <f>Данные!J158</f>
        <v>18</v>
      </c>
      <c r="K158" s="57">
        <f>Данные!K158</f>
        <v>18</v>
      </c>
      <c r="L158" s="57">
        <f>Данные!L158</f>
        <v>0</v>
      </c>
      <c r="M158" s="73">
        <f t="shared" si="8"/>
        <v>3.6</v>
      </c>
      <c r="N158" s="74">
        <f t="shared" ca="1" si="9"/>
        <v>10.91</v>
      </c>
      <c r="O158" s="74">
        <f t="shared" ca="1" si="10"/>
        <v>6.75</v>
      </c>
      <c r="P158" s="74">
        <f t="shared" ca="1" si="11"/>
        <v>6.75</v>
      </c>
      <c r="Q158" s="60">
        <f>Данные!Q158</f>
        <v>0</v>
      </c>
      <c r="R158" s="60">
        <f>Данные!R158</f>
        <v>0</v>
      </c>
      <c r="S158" s="60">
        <f>Данные!S158</f>
        <v>0</v>
      </c>
      <c r="T158" s="66">
        <f>Данные!T158</f>
        <v>0</v>
      </c>
      <c r="U158" s="57">
        <f>Данные!U158</f>
        <v>0</v>
      </c>
      <c r="V158" s="57">
        <f>Данные!V158</f>
        <v>0</v>
      </c>
      <c r="W158" s="57">
        <f ca="1">Данные!W158</f>
        <v>27</v>
      </c>
      <c r="X158" s="55" t="str">
        <f ca="1">Данные!X158</f>
        <v>1 группа</v>
      </c>
      <c r="Y158" s="55" t="str">
        <f ca="1">Данные!Y158</f>
        <v>2 подгруппы</v>
      </c>
      <c r="Z158" s="55">
        <f>Данные!Z158</f>
        <v>0</v>
      </c>
      <c r="AA158" s="55" t="str">
        <f>Данные!AA158</f>
        <v>осн</v>
      </c>
      <c r="AB158"/>
    </row>
    <row r="159" spans="1:28" s="6" customFormat="1" ht="38.25" x14ac:dyDescent="0.25">
      <c r="A159" s="57">
        <f>Данные!A159</f>
        <v>4858</v>
      </c>
      <c r="B159" s="54">
        <f>Данные!B159</f>
        <v>2018</v>
      </c>
      <c r="C159" s="55" t="str">
        <f>Данные!C159</f>
        <v>компьютерных технологий и электронного обучения</v>
      </c>
      <c r="D159" s="55" t="str">
        <f>Данные!D159</f>
        <v>Атаян Ануш Михайловна</v>
      </c>
      <c r="E159" s="55" t="str">
        <f>Данные!E159</f>
        <v>кандидат педагогических наук</v>
      </c>
      <c r="F159" s="55" t="str">
        <f>Данные!F159</f>
        <v>доцент</v>
      </c>
      <c r="G159" s="56">
        <f>Данные!G159</f>
        <v>1</v>
      </c>
      <c r="H159" s="57">
        <f>Данные!H159</f>
        <v>17232</v>
      </c>
      <c r="I159" s="55" t="str">
        <f>Данные!I159</f>
        <v>Модуль "Информационные технологии". Дисциплины и курсы по выбору. Прикладные информационные технологии</v>
      </c>
      <c r="J159" s="57">
        <f>Данные!J159</f>
        <v>14</v>
      </c>
      <c r="K159" s="57">
        <f>Данные!K159</f>
        <v>0</v>
      </c>
      <c r="L159" s="57">
        <f>Данные!L159</f>
        <v>0</v>
      </c>
      <c r="M159" s="73">
        <f t="shared" si="8"/>
        <v>1.4000000000000001</v>
      </c>
      <c r="N159" s="74">
        <f t="shared" ca="1" si="9"/>
        <v>10.91</v>
      </c>
      <c r="O159" s="74">
        <f t="shared" ca="1" si="10"/>
        <v>6.75</v>
      </c>
      <c r="P159" s="74">
        <f t="shared" ca="1" si="11"/>
        <v>6.75</v>
      </c>
      <c r="Q159" s="60">
        <f>Данные!Q159</f>
        <v>0</v>
      </c>
      <c r="R159" s="60">
        <f>Данные!R159</f>
        <v>0</v>
      </c>
      <c r="S159" s="60">
        <f>Данные!S159</f>
        <v>0</v>
      </c>
      <c r="T159" s="66">
        <f>Данные!T159</f>
        <v>0</v>
      </c>
      <c r="U159" s="57">
        <f>Данные!U159</f>
        <v>0</v>
      </c>
      <c r="V159" s="57">
        <f>Данные!V159</f>
        <v>0</v>
      </c>
      <c r="W159" s="57">
        <f ca="1">Данные!W159</f>
        <v>27</v>
      </c>
      <c r="X159" s="55" t="str">
        <f ca="1">Данные!X159</f>
        <v>1 группа</v>
      </c>
      <c r="Y159" s="55" t="str">
        <f ca="1">Данные!Y159</f>
        <v>2 подгруппы</v>
      </c>
      <c r="Z159" s="55">
        <f>Данные!Z159</f>
        <v>0</v>
      </c>
      <c r="AA159" s="55" t="str">
        <f>Данные!AA159</f>
        <v>осн</v>
      </c>
      <c r="AB159"/>
    </row>
    <row r="160" spans="1:28" s="6" customFormat="1" ht="51" x14ac:dyDescent="0.25">
      <c r="A160" s="57">
        <f>Данные!A160</f>
        <v>4858</v>
      </c>
      <c r="B160" s="54">
        <f>Данные!B160</f>
        <v>2018</v>
      </c>
      <c r="C160" s="55" t="str">
        <f>Данные!C160</f>
        <v>компьютерных технологий и электронного обучения</v>
      </c>
      <c r="D160" s="55" t="str">
        <f>Данные!D160</f>
        <v>Власов Дмитрий Викторович</v>
      </c>
      <c r="E160" s="55" t="str">
        <f>Данные!E160</f>
        <v>нет</v>
      </c>
      <c r="F160" s="55" t="str">
        <f>Данные!F160</f>
        <v>эксперт-программист</v>
      </c>
      <c r="G160" s="56">
        <f>Данные!G160</f>
        <v>1</v>
      </c>
      <c r="H160" s="57">
        <f>Данные!H160</f>
        <v>17232</v>
      </c>
      <c r="I160" s="55" t="str">
        <f>Данные!I160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0" s="57">
        <f>Данные!J160</f>
        <v>0</v>
      </c>
      <c r="K160" s="57">
        <f>Данные!K160</f>
        <v>0</v>
      </c>
      <c r="L160" s="57">
        <f>Данные!L160</f>
        <v>0</v>
      </c>
      <c r="M160" s="73">
        <f t="shared" si="8"/>
        <v>0</v>
      </c>
      <c r="N160" s="74">
        <f t="shared" ca="1" si="9"/>
        <v>10.91</v>
      </c>
      <c r="O160" s="74">
        <f t="shared" ca="1" si="10"/>
        <v>6.75</v>
      </c>
      <c r="P160" s="74">
        <f t="shared" ca="1" si="11"/>
        <v>6.75</v>
      </c>
      <c r="Q160" s="60">
        <f>Данные!Q160</f>
        <v>0</v>
      </c>
      <c r="R160" s="60">
        <f>Данные!R160</f>
        <v>0</v>
      </c>
      <c r="S160" s="60">
        <f>Данные!S160</f>
        <v>0</v>
      </c>
      <c r="T160" s="66">
        <f>Данные!T160</f>
        <v>0</v>
      </c>
      <c r="U160" s="57">
        <f>Данные!U160</f>
        <v>9</v>
      </c>
      <c r="V160" s="57">
        <f>Данные!V160</f>
        <v>0</v>
      </c>
      <c r="W160" s="57">
        <f ca="1">Данные!W160</f>
        <v>27</v>
      </c>
      <c r="X160" s="55" t="str">
        <f ca="1">Данные!X160</f>
        <v>1 группа</v>
      </c>
      <c r="Y160" s="55" t="str">
        <f ca="1">Данные!Y160</f>
        <v>2 подгруппы</v>
      </c>
      <c r="Z160" s="55">
        <f>Данные!Z160</f>
        <v>0</v>
      </c>
      <c r="AA160" s="55" t="str">
        <f>Данные!AA160</f>
        <v>доп</v>
      </c>
      <c r="AB160"/>
    </row>
    <row r="161" spans="1:28" s="6" customFormat="1" ht="25.5" x14ac:dyDescent="0.25">
      <c r="A161" s="57">
        <f>Данные!A161</f>
        <v>4858</v>
      </c>
      <c r="B161" s="54">
        <f>Данные!B161</f>
        <v>2018</v>
      </c>
      <c r="C161" s="55" t="str">
        <f>Данные!C161</f>
        <v>компьютерных технологий и электронного обучения</v>
      </c>
      <c r="D161" s="55" t="str">
        <f>Данные!D161</f>
        <v>Власова Елена Зотиковна</v>
      </c>
      <c r="E161" s="55" t="str">
        <f>Данные!E161</f>
        <v>доктор педагогических наук</v>
      </c>
      <c r="F161" s="55" t="str">
        <f>Данные!F161</f>
        <v>заведующий кафедрой</v>
      </c>
      <c r="G161" s="56">
        <f>Данные!G161</f>
        <v>1</v>
      </c>
      <c r="H161" s="57">
        <f>Данные!H161</f>
        <v>17232</v>
      </c>
      <c r="I161" s="55" t="str">
        <f>Данные!I161</f>
        <v>Модуль "Информационные технологии"</v>
      </c>
      <c r="J161" s="57">
        <f>Данные!J161</f>
        <v>0</v>
      </c>
      <c r="K161" s="57">
        <f>Данные!K161</f>
        <v>0</v>
      </c>
      <c r="L161" s="57">
        <f>Данные!L161</f>
        <v>0</v>
      </c>
      <c r="M161" s="73">
        <f t="shared" si="8"/>
        <v>0</v>
      </c>
      <c r="N161" s="74">
        <f t="shared" ca="1" si="9"/>
        <v>10.91</v>
      </c>
      <c r="O161" s="74">
        <f t="shared" ca="1" si="10"/>
        <v>6.75</v>
      </c>
      <c r="P161" s="74">
        <f t="shared" ca="1" si="11"/>
        <v>6.75</v>
      </c>
      <c r="Q161" s="60">
        <f>Данные!Q161</f>
        <v>0</v>
      </c>
      <c r="R161" s="60">
        <f>Данные!R161</f>
        <v>0</v>
      </c>
      <c r="S161" s="60">
        <f>Данные!S161</f>
        <v>0</v>
      </c>
      <c r="T161" s="66">
        <f>Данные!T161</f>
        <v>0</v>
      </c>
      <c r="U161" s="57">
        <f>Данные!U161</f>
        <v>0</v>
      </c>
      <c r="V161" s="57">
        <f>Данные!V161</f>
        <v>0</v>
      </c>
      <c r="W161" s="57">
        <f ca="1">Данные!W161</f>
        <v>27</v>
      </c>
      <c r="X161" s="55" t="str">
        <f ca="1">Данные!X161</f>
        <v>1 группа</v>
      </c>
      <c r="Y161" s="55" t="str">
        <f ca="1">Данные!Y161</f>
        <v>2 подгруппы</v>
      </c>
      <c r="Z161" s="55">
        <f>Данные!Z161</f>
        <v>0</v>
      </c>
      <c r="AA161" s="55" t="str">
        <f>Данные!AA161</f>
        <v>осн</v>
      </c>
      <c r="AB161"/>
    </row>
    <row r="162" spans="1:28" s="6" customFormat="1" ht="38.25" x14ac:dyDescent="0.25">
      <c r="A162" s="57">
        <f>Данные!A162</f>
        <v>4858</v>
      </c>
      <c r="B162" s="54">
        <f>Данные!B162</f>
        <v>2018</v>
      </c>
      <c r="C162" s="55" t="str">
        <f>Данные!C162</f>
        <v>компьютерных технологий и электронного обучения</v>
      </c>
      <c r="D162" s="55" t="str">
        <f>Данные!D162</f>
        <v>Власова Елена Зотиковна</v>
      </c>
      <c r="E162" s="55" t="str">
        <f>Данные!E162</f>
        <v>доктор педагогических наук</v>
      </c>
      <c r="F162" s="55" t="str">
        <f>Данные!F162</f>
        <v>заведующий кафедрой</v>
      </c>
      <c r="G162" s="56">
        <f>Данные!G162</f>
        <v>1</v>
      </c>
      <c r="H162" s="57">
        <f>Данные!H162</f>
        <v>17232</v>
      </c>
      <c r="I162" s="55" t="str">
        <f>Данные!I162</f>
        <v>Модуль "Информационные технологии". Дисциплины и курсы по выбору. Прикладные информационные технологии</v>
      </c>
      <c r="J162" s="57">
        <f>Данные!J162</f>
        <v>14</v>
      </c>
      <c r="K162" s="57">
        <f>Данные!K162</f>
        <v>0</v>
      </c>
      <c r="L162" s="57">
        <f>Данные!L162</f>
        <v>0</v>
      </c>
      <c r="M162" s="73">
        <f t="shared" si="8"/>
        <v>1.4000000000000001</v>
      </c>
      <c r="N162" s="74">
        <f t="shared" ca="1" si="9"/>
        <v>10.91</v>
      </c>
      <c r="O162" s="74">
        <f t="shared" ca="1" si="10"/>
        <v>6.75</v>
      </c>
      <c r="P162" s="74">
        <f t="shared" ca="1" si="11"/>
        <v>6.75</v>
      </c>
      <c r="Q162" s="60">
        <f>Данные!Q162</f>
        <v>0</v>
      </c>
      <c r="R162" s="60">
        <f>Данные!R162</f>
        <v>0</v>
      </c>
      <c r="S162" s="60">
        <f>Данные!S162</f>
        <v>0</v>
      </c>
      <c r="T162" s="66">
        <f>Данные!T162</f>
        <v>0</v>
      </c>
      <c r="U162" s="57">
        <f>Данные!U162</f>
        <v>0</v>
      </c>
      <c r="V162" s="57">
        <f>Данные!V162</f>
        <v>0</v>
      </c>
      <c r="W162" s="57">
        <f ca="1">Данные!W162</f>
        <v>27</v>
      </c>
      <c r="X162" s="55" t="str">
        <f ca="1">Данные!X162</f>
        <v>1 группа</v>
      </c>
      <c r="Y162" s="55" t="str">
        <f ca="1">Данные!Y162</f>
        <v>2 подгруппы</v>
      </c>
      <c r="Z162" s="55">
        <f>Данные!Z162</f>
        <v>0</v>
      </c>
      <c r="AA162" s="55" t="str">
        <f>Данные!AA162</f>
        <v>доп</v>
      </c>
      <c r="AB162"/>
    </row>
    <row r="163" spans="1:28" s="6" customFormat="1" ht="25.5" x14ac:dyDescent="0.25">
      <c r="A163" s="57">
        <f>Данные!A163</f>
        <v>4858</v>
      </c>
      <c r="B163" s="54">
        <f>Данные!B163</f>
        <v>2018</v>
      </c>
      <c r="C163" s="55" t="str">
        <f>Данные!C163</f>
        <v>компьютерных технологий и электронного обучения</v>
      </c>
      <c r="D163" s="55" t="str">
        <f>Данные!D163</f>
        <v>Власова Елена Зотиковна</v>
      </c>
      <c r="E163" s="55" t="str">
        <f>Данные!E163</f>
        <v>доктор педагогических наук</v>
      </c>
      <c r="F163" s="55" t="str">
        <f>Данные!F163</f>
        <v>заведующий кафедрой</v>
      </c>
      <c r="G163" s="56">
        <f>Данные!G163</f>
        <v>1</v>
      </c>
      <c r="H163" s="57">
        <f>Данные!H163</f>
        <v>17232</v>
      </c>
      <c r="I163" s="55" t="str">
        <f>Данные!I163</f>
        <v>Модуль "Информационные технологии". Основы корпоративного электронного обучения</v>
      </c>
      <c r="J163" s="57">
        <f>Данные!J163</f>
        <v>6</v>
      </c>
      <c r="K163" s="57">
        <f>Данные!K163</f>
        <v>0</v>
      </c>
      <c r="L163" s="57">
        <f>Данные!L163</f>
        <v>0</v>
      </c>
      <c r="M163" s="73">
        <f t="shared" si="8"/>
        <v>0.60000000000000009</v>
      </c>
      <c r="N163" s="74">
        <f t="shared" ca="1" si="9"/>
        <v>10.91</v>
      </c>
      <c r="O163" s="74">
        <f t="shared" ca="1" si="10"/>
        <v>6.75</v>
      </c>
      <c r="P163" s="74">
        <f t="shared" ca="1" si="11"/>
        <v>6.75</v>
      </c>
      <c r="Q163" s="60">
        <f>Данные!Q163</f>
        <v>0</v>
      </c>
      <c r="R163" s="60">
        <f>Данные!R163</f>
        <v>0</v>
      </c>
      <c r="S163" s="60">
        <f>Данные!S163</f>
        <v>0</v>
      </c>
      <c r="T163" s="66">
        <f>Данные!T163</f>
        <v>0</v>
      </c>
      <c r="U163" s="57">
        <f>Данные!U163</f>
        <v>0</v>
      </c>
      <c r="V163" s="57">
        <f>Данные!V163</f>
        <v>0</v>
      </c>
      <c r="W163" s="57">
        <f ca="1">Данные!W163</f>
        <v>27</v>
      </c>
      <c r="X163" s="55" t="str">
        <f ca="1">Данные!X163</f>
        <v>1 группа</v>
      </c>
      <c r="Y163" s="55" t="str">
        <f ca="1">Данные!Y163</f>
        <v>2 подгруппы</v>
      </c>
      <c r="Z163" s="55">
        <f>Данные!Z163</f>
        <v>0</v>
      </c>
      <c r="AA163" s="55" t="str">
        <f>Данные!AA163</f>
        <v>осн</v>
      </c>
      <c r="AB163"/>
    </row>
    <row r="164" spans="1:28" s="6" customFormat="1" ht="25.5" x14ac:dyDescent="0.25">
      <c r="A164" s="57">
        <f>Данные!A164</f>
        <v>4858</v>
      </c>
      <c r="B164" s="54">
        <f>Данные!B164</f>
        <v>2018</v>
      </c>
      <c r="C164" s="55" t="str">
        <f>Данные!C164</f>
        <v>компьютерных технологий и электронного обучения</v>
      </c>
      <c r="D164" s="55" t="str">
        <f>Данные!D164</f>
        <v>Власова Елена Зотиковна</v>
      </c>
      <c r="E164" s="55" t="str">
        <f>Данные!E164</f>
        <v>доктор педагогических наук</v>
      </c>
      <c r="F164" s="55" t="str">
        <f>Данные!F164</f>
        <v>заведующий кафедрой</v>
      </c>
      <c r="G164" s="56">
        <f>Данные!G164</f>
        <v>1</v>
      </c>
      <c r="H164" s="57">
        <f>Данные!H164</f>
        <v>17232</v>
      </c>
      <c r="I164" s="55" t="str">
        <f>Данные!I164</f>
        <v>Подготовка к государственной итоговой аттестации</v>
      </c>
      <c r="J164" s="57">
        <f>Данные!J164</f>
        <v>10</v>
      </c>
      <c r="K164" s="57">
        <f>Данные!K164</f>
        <v>8</v>
      </c>
      <c r="L164" s="57">
        <f>Данные!L164</f>
        <v>0</v>
      </c>
      <c r="M164" s="73">
        <f t="shared" si="8"/>
        <v>1.8</v>
      </c>
      <c r="N164" s="74">
        <f t="shared" ca="1" si="9"/>
        <v>10.91</v>
      </c>
      <c r="O164" s="74">
        <f t="shared" ca="1" si="10"/>
        <v>6.75</v>
      </c>
      <c r="P164" s="74">
        <f t="shared" ca="1" si="11"/>
        <v>6.75</v>
      </c>
      <c r="Q164" s="60">
        <f>Данные!Q164</f>
        <v>0</v>
      </c>
      <c r="R164" s="60">
        <f>Данные!R164</f>
        <v>0</v>
      </c>
      <c r="S164" s="60">
        <f>Данные!S164</f>
        <v>0</v>
      </c>
      <c r="T164" s="66">
        <f>Данные!T164</f>
        <v>0</v>
      </c>
      <c r="U164" s="57">
        <f>Данные!U164</f>
        <v>0</v>
      </c>
      <c r="V164" s="57">
        <f>Данные!V164</f>
        <v>0</v>
      </c>
      <c r="W164" s="57">
        <f ca="1">Данные!W164</f>
        <v>27</v>
      </c>
      <c r="X164" s="55" t="str">
        <f ca="1">Данные!X164</f>
        <v>1 группа</v>
      </c>
      <c r="Y164" s="55" t="str">
        <f ca="1">Данные!Y164</f>
        <v>2 подгруппы</v>
      </c>
      <c r="Z164" s="55">
        <f>Данные!Z164</f>
        <v>0</v>
      </c>
      <c r="AA164" s="55" t="str">
        <f>Данные!AA164</f>
        <v>осн</v>
      </c>
      <c r="AB164"/>
    </row>
    <row r="165" spans="1:28" s="6" customFormat="1" ht="25.5" x14ac:dyDescent="0.25">
      <c r="A165" s="57">
        <f>Данные!A165</f>
        <v>4858</v>
      </c>
      <c r="B165" s="54">
        <f>Данные!B165</f>
        <v>2018</v>
      </c>
      <c r="C165" s="55" t="str">
        <f>Данные!C165</f>
        <v>компьютерных технологий и электронного обучения</v>
      </c>
      <c r="D165" s="55" t="str">
        <f>Данные!D165</f>
        <v>Государев Илья Борисович</v>
      </c>
      <c r="E165" s="55" t="str">
        <f>Данные!E165</f>
        <v>кандидат педагогических наук</v>
      </c>
      <c r="F165" s="55" t="str">
        <f>Данные!F165</f>
        <v>доцент</v>
      </c>
      <c r="G165" s="56">
        <f>Данные!G165</f>
        <v>1</v>
      </c>
      <c r="H165" s="57">
        <f>Данные!H165</f>
        <v>17232</v>
      </c>
      <c r="I165" s="55" t="str">
        <f>Данные!I165</f>
        <v>Программирование</v>
      </c>
      <c r="J165" s="57">
        <f>Данные!J165</f>
        <v>54</v>
      </c>
      <c r="K165" s="57">
        <f>Данные!K165</f>
        <v>0</v>
      </c>
      <c r="L165" s="57">
        <f>Данные!L165</f>
        <v>0</v>
      </c>
      <c r="M165" s="73">
        <f t="shared" si="8"/>
        <v>5.4</v>
      </c>
      <c r="N165" s="74">
        <f t="shared" ca="1" si="9"/>
        <v>10.91</v>
      </c>
      <c r="O165" s="74">
        <f t="shared" ca="1" si="10"/>
        <v>6.75</v>
      </c>
      <c r="P165" s="74">
        <f t="shared" ca="1" si="11"/>
        <v>6.75</v>
      </c>
      <c r="Q165" s="60">
        <f>Данные!Q165</f>
        <v>0</v>
      </c>
      <c r="R165" s="60">
        <f>Данные!R165</f>
        <v>0</v>
      </c>
      <c r="S165" s="60">
        <f>Данные!S165</f>
        <v>0</v>
      </c>
      <c r="T165" s="66">
        <f>Данные!T165</f>
        <v>0</v>
      </c>
      <c r="U165" s="57">
        <f>Данные!U165</f>
        <v>0</v>
      </c>
      <c r="V165" s="57">
        <f>Данные!V165</f>
        <v>0</v>
      </c>
      <c r="W165" s="57">
        <f ca="1">Данные!W165</f>
        <v>27</v>
      </c>
      <c r="X165" s="55" t="str">
        <f ca="1">Данные!X165</f>
        <v>1 группа</v>
      </c>
      <c r="Y165" s="55" t="str">
        <f ca="1">Данные!Y165</f>
        <v>2 подгруппы</v>
      </c>
      <c r="Z165" s="55">
        <f>Данные!Z165</f>
        <v>0</v>
      </c>
      <c r="AA165" s="55" t="str">
        <f>Данные!AA165</f>
        <v>доп</v>
      </c>
      <c r="AB165"/>
    </row>
    <row r="166" spans="1:28" s="6" customFormat="1" ht="25.5" x14ac:dyDescent="0.25">
      <c r="A166" s="57">
        <f>Данные!A166</f>
        <v>4858</v>
      </c>
      <c r="B166" s="54">
        <f>Данные!B166</f>
        <v>2018</v>
      </c>
      <c r="C166" s="55" t="str">
        <f>Данные!C166</f>
        <v>компьютерных технологий и электронного обучения</v>
      </c>
      <c r="D166" s="55" t="str">
        <f>Данные!D166</f>
        <v>Жуков Николай Николаевич</v>
      </c>
      <c r="E166" s="55" t="str">
        <f>Данные!E166</f>
        <v>нет</v>
      </c>
      <c r="F166" s="55" t="str">
        <f>Данные!F166</f>
        <v>ассистент</v>
      </c>
      <c r="G166" s="56">
        <f>Данные!G166</f>
        <v>1</v>
      </c>
      <c r="H166" s="57">
        <f>Данные!H166</f>
        <v>17232</v>
      </c>
      <c r="I166" s="55" t="str">
        <f>Данные!I166</f>
        <v>Программирование</v>
      </c>
      <c r="J166" s="57">
        <f>Данные!J166</f>
        <v>0</v>
      </c>
      <c r="K166" s="57">
        <f>Данные!K166</f>
        <v>0</v>
      </c>
      <c r="L166" s="57">
        <f>Данные!L166</f>
        <v>180</v>
      </c>
      <c r="M166" s="73">
        <f t="shared" si="8"/>
        <v>18</v>
      </c>
      <c r="N166" s="74">
        <f t="shared" ca="1" si="9"/>
        <v>10.91</v>
      </c>
      <c r="O166" s="74">
        <f t="shared" ca="1" si="10"/>
        <v>6.75</v>
      </c>
      <c r="P166" s="74">
        <f t="shared" ca="1" si="11"/>
        <v>6.75</v>
      </c>
      <c r="Q166" s="60">
        <f>Данные!Q166</f>
        <v>0</v>
      </c>
      <c r="R166" s="60">
        <f>Данные!R166</f>
        <v>0</v>
      </c>
      <c r="S166" s="60">
        <f>Данные!S166</f>
        <v>0</v>
      </c>
      <c r="T166" s="66">
        <f>Данные!T166</f>
        <v>0</v>
      </c>
      <c r="U166" s="57">
        <f>Данные!U166</f>
        <v>0</v>
      </c>
      <c r="V166" s="57">
        <f>Данные!V166</f>
        <v>0</v>
      </c>
      <c r="W166" s="57">
        <f ca="1">Данные!W166</f>
        <v>27</v>
      </c>
      <c r="X166" s="55" t="str">
        <f ca="1">Данные!X166</f>
        <v>1 группа</v>
      </c>
      <c r="Y166" s="55" t="str">
        <f ca="1">Данные!Y166</f>
        <v>2 подгруппы</v>
      </c>
      <c r="Z166" s="55">
        <f>Данные!Z166</f>
        <v>0</v>
      </c>
      <c r="AA166" s="55" t="str">
        <f>Данные!AA166</f>
        <v>осн</v>
      </c>
      <c r="AB166"/>
    </row>
    <row r="167" spans="1:28" s="6" customFormat="1" ht="51" x14ac:dyDescent="0.25">
      <c r="A167" s="57">
        <f>Данные!A167</f>
        <v>4858</v>
      </c>
      <c r="B167" s="54">
        <f>Данные!B167</f>
        <v>2018</v>
      </c>
      <c r="C167" s="55" t="str">
        <f>Данные!C167</f>
        <v>компьютерных технологий и электронного обучения</v>
      </c>
      <c r="D167" s="55" t="str">
        <f>Данные!D167</f>
        <v>Жуков Николай Николаевич</v>
      </c>
      <c r="E167" s="55" t="str">
        <f>Данные!E167</f>
        <v>нет</v>
      </c>
      <c r="F167" s="55" t="str">
        <f>Данные!F167</f>
        <v>ассистент</v>
      </c>
      <c r="G167" s="56">
        <f>Данные!G167</f>
        <v>1</v>
      </c>
      <c r="H167" s="57">
        <f>Данные!H167</f>
        <v>17232</v>
      </c>
      <c r="I167" s="55" t="str">
        <f>Данные!I167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7" s="57">
        <f>Данные!J167</f>
        <v>0</v>
      </c>
      <c r="K167" s="57">
        <f>Данные!K167</f>
        <v>0</v>
      </c>
      <c r="L167" s="57">
        <f>Данные!L167</f>
        <v>0</v>
      </c>
      <c r="M167" s="73">
        <f t="shared" si="8"/>
        <v>0</v>
      </c>
      <c r="N167" s="74">
        <f t="shared" ca="1" si="9"/>
        <v>10.91</v>
      </c>
      <c r="O167" s="74">
        <f t="shared" ca="1" si="10"/>
        <v>6.75</v>
      </c>
      <c r="P167" s="74">
        <f t="shared" ca="1" si="11"/>
        <v>6.75</v>
      </c>
      <c r="Q167" s="60">
        <f>Данные!Q167</f>
        <v>0</v>
      </c>
      <c r="R167" s="60">
        <f>Данные!R167</f>
        <v>0</v>
      </c>
      <c r="S167" s="60">
        <f>Данные!S167</f>
        <v>0</v>
      </c>
      <c r="T167" s="66">
        <f>Данные!T167</f>
        <v>0</v>
      </c>
      <c r="U167" s="57">
        <f>Данные!U167</f>
        <v>20</v>
      </c>
      <c r="V167" s="57">
        <f>Данные!V167</f>
        <v>0</v>
      </c>
      <c r="W167" s="57">
        <f ca="1">Данные!W167</f>
        <v>27</v>
      </c>
      <c r="X167" s="55" t="str">
        <f ca="1">Данные!X167</f>
        <v>1 группа</v>
      </c>
      <c r="Y167" s="55" t="str">
        <f ca="1">Данные!Y167</f>
        <v>2 подгруппы</v>
      </c>
      <c r="Z167" s="55">
        <f>Данные!Z167</f>
        <v>0</v>
      </c>
      <c r="AA167" s="55" t="str">
        <f>Данные!AA167</f>
        <v>доп</v>
      </c>
      <c r="AB167"/>
    </row>
    <row r="168" spans="1:28" s="6" customFormat="1" ht="51" x14ac:dyDescent="0.25">
      <c r="A168" s="57">
        <f>Данные!A168</f>
        <v>4858</v>
      </c>
      <c r="B168" s="54">
        <f>Данные!B168</f>
        <v>2018</v>
      </c>
      <c r="C168" s="55" t="str">
        <f>Данные!C168</f>
        <v>компьютерных технологий и электронного обучения</v>
      </c>
      <c r="D168" s="55" t="str">
        <f>Данные!D168</f>
        <v>Жуков Николай Николаевич</v>
      </c>
      <c r="E168" s="55" t="str">
        <f>Данные!E168</f>
        <v>нет</v>
      </c>
      <c r="F168" s="55" t="str">
        <f>Данные!F168</f>
        <v>ассистент</v>
      </c>
      <c r="G168" s="56">
        <f>Данные!G168</f>
        <v>1</v>
      </c>
      <c r="H168" s="57">
        <f>Данные!H168</f>
        <v>17232</v>
      </c>
      <c r="I168" s="55" t="str">
        <f>Данные!I168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8" s="57">
        <f>Данные!J168</f>
        <v>0</v>
      </c>
      <c r="K168" s="57">
        <f>Данные!K168</f>
        <v>0</v>
      </c>
      <c r="L168" s="57">
        <f>Данные!L168</f>
        <v>0</v>
      </c>
      <c r="M168" s="73">
        <f t="shared" si="8"/>
        <v>0</v>
      </c>
      <c r="N168" s="74">
        <f t="shared" ca="1" si="9"/>
        <v>10.91</v>
      </c>
      <c r="O168" s="74">
        <f t="shared" ca="1" si="10"/>
        <v>6.75</v>
      </c>
      <c r="P168" s="74">
        <f t="shared" ca="1" si="11"/>
        <v>6.75</v>
      </c>
      <c r="Q168" s="60">
        <f>Данные!Q168</f>
        <v>0</v>
      </c>
      <c r="R168" s="60">
        <f>Данные!R168</f>
        <v>0</v>
      </c>
      <c r="S168" s="60">
        <f>Данные!S168</f>
        <v>0</v>
      </c>
      <c r="T168" s="66">
        <f>Данные!T168</f>
        <v>0</v>
      </c>
      <c r="U168" s="57">
        <f>Данные!U168</f>
        <v>33</v>
      </c>
      <c r="V168" s="57">
        <f>Данные!V168</f>
        <v>0</v>
      </c>
      <c r="W168" s="57">
        <f ca="1">Данные!W168</f>
        <v>27</v>
      </c>
      <c r="X168" s="55" t="str">
        <f ca="1">Данные!X168</f>
        <v>1 группа</v>
      </c>
      <c r="Y168" s="55" t="str">
        <f ca="1">Данные!Y168</f>
        <v>2 подгруппы</v>
      </c>
      <c r="Z168" s="55">
        <f>Данные!Z168</f>
        <v>0</v>
      </c>
      <c r="AA168" s="55" t="str">
        <f>Данные!AA168</f>
        <v>осн</v>
      </c>
      <c r="AB168"/>
    </row>
    <row r="169" spans="1:28" s="6" customFormat="1" ht="38.25" x14ac:dyDescent="0.25">
      <c r="A169" s="57">
        <f>Данные!A169</f>
        <v>4858</v>
      </c>
      <c r="B169" s="54">
        <f>Данные!B169</f>
        <v>2018</v>
      </c>
      <c r="C169" s="55" t="str">
        <f>Данные!C169</f>
        <v>компьютерных технологий и электронного обучения</v>
      </c>
      <c r="D169" s="55" t="str">
        <f>Данные!D169</f>
        <v>Иванова Екатерина Алексеевна</v>
      </c>
      <c r="E169" s="55" t="str">
        <f>Данные!E169</f>
        <v>нет</v>
      </c>
      <c r="F169" s="55" t="str">
        <f>Данные!F169</f>
        <v>ассистент</v>
      </c>
      <c r="G169" s="56">
        <f>Данные!G169</f>
        <v>0.25</v>
      </c>
      <c r="H169" s="57">
        <f>Данные!H169</f>
        <v>17232</v>
      </c>
      <c r="I169" s="55" t="str">
        <f>Данные!I169</f>
        <v>Модуль "Информационные технологии". Дисциплины и курсы по выбору. Прикладные информационные технологии</v>
      </c>
      <c r="J169" s="57">
        <f>Данные!J169</f>
        <v>0</v>
      </c>
      <c r="K169" s="57">
        <f>Данные!K169</f>
        <v>12</v>
      </c>
      <c r="L169" s="57">
        <f>Данные!L169</f>
        <v>24</v>
      </c>
      <c r="M169" s="73">
        <f t="shared" si="8"/>
        <v>3.6</v>
      </c>
      <c r="N169" s="74">
        <f t="shared" ca="1" si="9"/>
        <v>10.91</v>
      </c>
      <c r="O169" s="74">
        <f t="shared" ca="1" si="10"/>
        <v>6.75</v>
      </c>
      <c r="P169" s="74">
        <f t="shared" ca="1" si="11"/>
        <v>6.75</v>
      </c>
      <c r="Q169" s="60">
        <f>Данные!Q169</f>
        <v>0</v>
      </c>
      <c r="R169" s="60">
        <f>Данные!R169</f>
        <v>0</v>
      </c>
      <c r="S169" s="60">
        <f>Данные!S169</f>
        <v>0</v>
      </c>
      <c r="T169" s="66">
        <f>Данные!T169</f>
        <v>0</v>
      </c>
      <c r="U169" s="57">
        <f>Данные!U169</f>
        <v>0</v>
      </c>
      <c r="V169" s="57">
        <f>Данные!V169</f>
        <v>0</v>
      </c>
      <c r="W169" s="57">
        <f ca="1">Данные!W169</f>
        <v>27</v>
      </c>
      <c r="X169" s="55" t="str">
        <f ca="1">Данные!X169</f>
        <v>1 группа</v>
      </c>
      <c r="Y169" s="55" t="str">
        <f ca="1">Данные!Y169</f>
        <v>2 подгруппы</v>
      </c>
      <c r="Z169" s="55">
        <f>Данные!Z169</f>
        <v>0</v>
      </c>
      <c r="AA169" s="55" t="str">
        <f>Данные!AA169</f>
        <v>доп</v>
      </c>
      <c r="AB169"/>
    </row>
    <row r="170" spans="1:28" s="6" customFormat="1" ht="25.5" x14ac:dyDescent="0.25">
      <c r="A170" s="57">
        <f>Данные!A170</f>
        <v>4858</v>
      </c>
      <c r="B170" s="54">
        <f>Данные!B170</f>
        <v>2018</v>
      </c>
      <c r="C170" s="55" t="str">
        <f>Данные!C170</f>
        <v>компьютерных технологий и электронного обучения</v>
      </c>
      <c r="D170" s="55" t="str">
        <f>Данные!D170</f>
        <v>Иванова Екатерина Алексеевна</v>
      </c>
      <c r="E170" s="55" t="str">
        <f>Данные!E170</f>
        <v>нет</v>
      </c>
      <c r="F170" s="55" t="str">
        <f>Данные!F170</f>
        <v>ассистент</v>
      </c>
      <c r="G170" s="56">
        <f>Данные!G170</f>
        <v>0.25</v>
      </c>
      <c r="H170" s="57">
        <f>Данные!H170</f>
        <v>17232</v>
      </c>
      <c r="I170" s="55" t="str">
        <f>Данные!I170</f>
        <v>Модуль "Информационные технологии". Основы корпоративного электронного обучения</v>
      </c>
      <c r="J170" s="57">
        <f>Данные!J170</f>
        <v>0</v>
      </c>
      <c r="K170" s="57">
        <f>Данные!K170</f>
        <v>12</v>
      </c>
      <c r="L170" s="57">
        <f>Данные!L170</f>
        <v>36</v>
      </c>
      <c r="M170" s="73">
        <f t="shared" si="8"/>
        <v>4.8000000000000007</v>
      </c>
      <c r="N170" s="74">
        <f t="shared" ca="1" si="9"/>
        <v>10.91</v>
      </c>
      <c r="O170" s="74">
        <f t="shared" ca="1" si="10"/>
        <v>6.75</v>
      </c>
      <c r="P170" s="74">
        <f t="shared" ca="1" si="11"/>
        <v>6.75</v>
      </c>
      <c r="Q170" s="60">
        <f>Данные!Q170</f>
        <v>0</v>
      </c>
      <c r="R170" s="60">
        <f>Данные!R170</f>
        <v>0</v>
      </c>
      <c r="S170" s="60">
        <f>Данные!S170</f>
        <v>0</v>
      </c>
      <c r="T170" s="66">
        <f>Данные!T170</f>
        <v>0</v>
      </c>
      <c r="U170" s="57">
        <f>Данные!U170</f>
        <v>0</v>
      </c>
      <c r="V170" s="57">
        <f>Данные!V170</f>
        <v>0</v>
      </c>
      <c r="W170" s="57">
        <f ca="1">Данные!W170</f>
        <v>27</v>
      </c>
      <c r="X170" s="55" t="str">
        <f ca="1">Данные!X170</f>
        <v>1 группа</v>
      </c>
      <c r="Y170" s="55" t="str">
        <f ca="1">Данные!Y170</f>
        <v>2 подгруппы</v>
      </c>
      <c r="Z170" s="55">
        <f>Данные!Z170</f>
        <v>0</v>
      </c>
      <c r="AA170" s="55" t="str">
        <f>Данные!AA170</f>
        <v>доп</v>
      </c>
      <c r="AB170"/>
    </row>
    <row r="171" spans="1:28" s="6" customFormat="1" ht="25.5" x14ac:dyDescent="0.25">
      <c r="A171" s="57">
        <f>Данные!A171</f>
        <v>4858</v>
      </c>
      <c r="B171" s="54">
        <f>Данные!B171</f>
        <v>2018</v>
      </c>
      <c r="C171" s="55" t="str">
        <f>Данные!C171</f>
        <v>компьютерных технологий и электронного обучения</v>
      </c>
      <c r="D171" s="55" t="str">
        <f>Данные!D171</f>
        <v>Ильина Татьяна Сергеевна</v>
      </c>
      <c r="E171" s="55" t="str">
        <f>Данные!E171</f>
        <v>нет</v>
      </c>
      <c r="F171" s="55" t="str">
        <f>Данные!F171</f>
        <v>старший преподаватель</v>
      </c>
      <c r="G171" s="56">
        <f>Данные!G171</f>
        <v>1</v>
      </c>
      <c r="H171" s="57">
        <f>Данные!H171</f>
        <v>17232</v>
      </c>
      <c r="I171" s="55" t="str">
        <f>Данные!I171</f>
        <v>Модуль "Информационные технологии"</v>
      </c>
      <c r="J171" s="57">
        <f>Данные!J171</f>
        <v>0</v>
      </c>
      <c r="K171" s="57">
        <f>Данные!K171</f>
        <v>0</v>
      </c>
      <c r="L171" s="57">
        <f>Данные!L171</f>
        <v>0</v>
      </c>
      <c r="M171" s="73">
        <f t="shared" si="8"/>
        <v>0</v>
      </c>
      <c r="N171" s="74">
        <f t="shared" ca="1" si="9"/>
        <v>10.91</v>
      </c>
      <c r="O171" s="74">
        <f t="shared" ca="1" si="10"/>
        <v>6.75</v>
      </c>
      <c r="P171" s="74">
        <f t="shared" ca="1" si="11"/>
        <v>6.75</v>
      </c>
      <c r="Q171" s="60">
        <f>Данные!Q171</f>
        <v>0</v>
      </c>
      <c r="R171" s="60">
        <f>Данные!R171</f>
        <v>0</v>
      </c>
      <c r="S171" s="60">
        <f>Данные!S171</f>
        <v>0</v>
      </c>
      <c r="T171" s="66">
        <f>Данные!T171</f>
        <v>0</v>
      </c>
      <c r="U171" s="57">
        <f>Данные!U171</f>
        <v>0</v>
      </c>
      <c r="V171" s="57">
        <f>Данные!V171</f>
        <v>0</v>
      </c>
      <c r="W171" s="57">
        <f ca="1">Данные!W171</f>
        <v>27</v>
      </c>
      <c r="X171" s="55" t="str">
        <f ca="1">Данные!X171</f>
        <v>1 группа</v>
      </c>
      <c r="Y171" s="55" t="str">
        <f ca="1">Данные!Y171</f>
        <v>2 подгруппы</v>
      </c>
      <c r="Z171" s="55">
        <f>Данные!Z171</f>
        <v>0</v>
      </c>
      <c r="AA171" s="55" t="str">
        <f>Данные!AA171</f>
        <v>осн</v>
      </c>
      <c r="AB171"/>
    </row>
    <row r="172" spans="1:28" s="6" customFormat="1" ht="25.5" x14ac:dyDescent="0.25">
      <c r="A172" s="57">
        <f>Данные!A172</f>
        <v>4858</v>
      </c>
      <c r="B172" s="54">
        <f>Данные!B172</f>
        <v>2018</v>
      </c>
      <c r="C172" s="55" t="str">
        <f>Данные!C172</f>
        <v>компьютерных технологий и электронного обучения</v>
      </c>
      <c r="D172" s="55" t="str">
        <f>Данные!D172</f>
        <v>Ильина Татьяна Сергеевна</v>
      </c>
      <c r="E172" s="55" t="str">
        <f>Данные!E172</f>
        <v>нет</v>
      </c>
      <c r="F172" s="55" t="str">
        <f>Данные!F172</f>
        <v>старший преподаватель</v>
      </c>
      <c r="G172" s="56">
        <f>Данные!G172</f>
        <v>1</v>
      </c>
      <c r="H172" s="57">
        <f>Данные!H172</f>
        <v>17232</v>
      </c>
      <c r="I172" s="55" t="str">
        <f>Данные!I172</f>
        <v>Модуль "Информационные технологии". Техника и технологии представления и публикации информации</v>
      </c>
      <c r="J172" s="57">
        <f>Данные!J172</f>
        <v>18</v>
      </c>
      <c r="K172" s="57">
        <f>Данные!K172</f>
        <v>0</v>
      </c>
      <c r="L172" s="57">
        <f>Данные!L172</f>
        <v>36</v>
      </c>
      <c r="M172" s="73">
        <f t="shared" si="8"/>
        <v>5.4</v>
      </c>
      <c r="N172" s="74">
        <f t="shared" ca="1" si="9"/>
        <v>10.91</v>
      </c>
      <c r="O172" s="74">
        <f t="shared" ca="1" si="10"/>
        <v>6.75</v>
      </c>
      <c r="P172" s="74">
        <f t="shared" ca="1" si="11"/>
        <v>6.75</v>
      </c>
      <c r="Q172" s="60">
        <f>Данные!Q172</f>
        <v>0</v>
      </c>
      <c r="R172" s="60">
        <f>Данные!R172</f>
        <v>0</v>
      </c>
      <c r="S172" s="60">
        <f>Данные!S172</f>
        <v>0</v>
      </c>
      <c r="T172" s="66">
        <f>Данные!T172</f>
        <v>0</v>
      </c>
      <c r="U172" s="57">
        <f>Данные!U172</f>
        <v>0</v>
      </c>
      <c r="V172" s="57">
        <f>Данные!V172</f>
        <v>0</v>
      </c>
      <c r="W172" s="57">
        <f ca="1">Данные!W172</f>
        <v>27</v>
      </c>
      <c r="X172" s="55" t="str">
        <f ca="1">Данные!X172</f>
        <v>1 группа</v>
      </c>
      <c r="Y172" s="55" t="str">
        <f ca="1">Данные!Y172</f>
        <v>2 подгруппы</v>
      </c>
      <c r="Z172" s="55">
        <f>Данные!Z172</f>
        <v>0</v>
      </c>
      <c r="AA172" s="55" t="str">
        <f>Данные!AA172</f>
        <v>осн</v>
      </c>
      <c r="AB172"/>
    </row>
    <row r="173" spans="1:28" s="6" customFormat="1" ht="25.5" x14ac:dyDescent="0.25">
      <c r="A173" s="57">
        <f>Данные!A173</f>
        <v>4858</v>
      </c>
      <c r="B173" s="54">
        <f>Данные!B173</f>
        <v>2018</v>
      </c>
      <c r="C173" s="55" t="str">
        <f>Данные!C173</f>
        <v>компьютерных технологий и электронного обучения</v>
      </c>
      <c r="D173" s="55" t="str">
        <f>Данные!D173</f>
        <v>Карпова Наталья Александровна</v>
      </c>
      <c r="E173" s="55" t="str">
        <f>Данные!E173</f>
        <v>кандидат технических наук</v>
      </c>
      <c r="F173" s="55" t="str">
        <f>Данные!F173</f>
        <v>доцент</v>
      </c>
      <c r="G173" s="56">
        <f>Данные!G173</f>
        <v>0.75</v>
      </c>
      <c r="H173" s="57">
        <f>Данные!H173</f>
        <v>17232</v>
      </c>
      <c r="I173" s="55" t="str">
        <f>Данные!I173</f>
        <v>Модуль "Информационные технологии"</v>
      </c>
      <c r="J173" s="57">
        <f>Данные!J173</f>
        <v>0</v>
      </c>
      <c r="K173" s="57">
        <f>Данные!K173</f>
        <v>0</v>
      </c>
      <c r="L173" s="57">
        <f>Данные!L173</f>
        <v>0</v>
      </c>
      <c r="M173" s="73">
        <f t="shared" si="8"/>
        <v>0</v>
      </c>
      <c r="N173" s="74">
        <f t="shared" ca="1" si="9"/>
        <v>10.91</v>
      </c>
      <c r="O173" s="74">
        <f t="shared" ca="1" si="10"/>
        <v>6.75</v>
      </c>
      <c r="P173" s="74">
        <f t="shared" ca="1" si="11"/>
        <v>6.75</v>
      </c>
      <c r="Q173" s="60">
        <f>Данные!Q173</f>
        <v>0</v>
      </c>
      <c r="R173" s="60">
        <f>Данные!R173</f>
        <v>0</v>
      </c>
      <c r="S173" s="60">
        <f>Данные!S173</f>
        <v>0</v>
      </c>
      <c r="T173" s="66">
        <f>Данные!T173</f>
        <v>0</v>
      </c>
      <c r="U173" s="57">
        <f>Данные!U173</f>
        <v>0</v>
      </c>
      <c r="V173" s="57">
        <f>Данные!V173</f>
        <v>0</v>
      </c>
      <c r="W173" s="57">
        <f ca="1">Данные!W173</f>
        <v>27</v>
      </c>
      <c r="X173" s="55" t="str">
        <f ca="1">Данные!X173</f>
        <v>1 группа</v>
      </c>
      <c r="Y173" s="55" t="str">
        <f ca="1">Данные!Y173</f>
        <v>2 подгруппы</v>
      </c>
      <c r="Z173" s="55">
        <f>Данные!Z173</f>
        <v>0</v>
      </c>
      <c r="AA173" s="55" t="str">
        <f>Данные!AA173</f>
        <v>осн</v>
      </c>
      <c r="AB173"/>
    </row>
    <row r="174" spans="1:28" s="6" customFormat="1" ht="25.5" x14ac:dyDescent="0.25">
      <c r="A174" s="57">
        <f>Данные!A174</f>
        <v>4858</v>
      </c>
      <c r="B174" s="54">
        <f>Данные!B174</f>
        <v>2019</v>
      </c>
      <c r="C174" s="55" t="str">
        <f>Данные!C174</f>
        <v>компьютерных технологий и электронного обучения</v>
      </c>
      <c r="D174" s="55" t="str">
        <f>Данные!D174</f>
        <v>Власова Елена Зотиковна</v>
      </c>
      <c r="E174" s="55" t="str">
        <f>Данные!E174</f>
        <v>доктор педагогических наук</v>
      </c>
      <c r="F174" s="55" t="str">
        <f>Данные!F174</f>
        <v>заведующий кафедрой</v>
      </c>
      <c r="G174" s="56">
        <f>Данные!G174</f>
        <v>1</v>
      </c>
      <c r="H174" s="57">
        <f>Данные!H174</f>
        <v>17232</v>
      </c>
      <c r="I174" s="55" t="str">
        <f>Данные!I174</f>
        <v>Участие в ГЭК (защита, экзамен)</v>
      </c>
      <c r="J174" s="57">
        <f>Данные!J174</f>
        <v>0</v>
      </c>
      <c r="K174" s="57">
        <f>Данные!K174</f>
        <v>0</v>
      </c>
      <c r="L174" s="57">
        <f>Данные!L174</f>
        <v>0</v>
      </c>
      <c r="M174" s="73">
        <f t="shared" si="8"/>
        <v>0</v>
      </c>
      <c r="N174" s="74">
        <f t="shared" ca="1" si="9"/>
        <v>10.91</v>
      </c>
      <c r="O174" s="74">
        <f t="shared" ca="1" si="10"/>
        <v>6.75</v>
      </c>
      <c r="P174" s="74">
        <f t="shared" ca="1" si="11"/>
        <v>6.75</v>
      </c>
      <c r="Q174" s="60">
        <f>Данные!Q174</f>
        <v>0</v>
      </c>
      <c r="R174" s="60">
        <f>Данные!R174</f>
        <v>0</v>
      </c>
      <c r="S174" s="60">
        <f>Данные!S174</f>
        <v>0</v>
      </c>
      <c r="T174" s="66">
        <f>Данные!T174</f>
        <v>0</v>
      </c>
      <c r="U174" s="57">
        <f>Данные!U174</f>
        <v>0</v>
      </c>
      <c r="V174" s="57">
        <f>Данные!V174</f>
        <v>0</v>
      </c>
      <c r="W174" s="57">
        <f ca="1">Данные!W174</f>
        <v>27</v>
      </c>
      <c r="X174" s="55" t="str">
        <f ca="1">Данные!X174</f>
        <v>1 группа</v>
      </c>
      <c r="Y174" s="55" t="str">
        <f ca="1">Данные!Y174</f>
        <v>2 подгруппы</v>
      </c>
      <c r="Z174" s="55">
        <f>Данные!Z174</f>
        <v>0</v>
      </c>
      <c r="AA174" s="55">
        <f>Данные!AA174</f>
        <v>0</v>
      </c>
      <c r="AB174"/>
    </row>
    <row r="175" spans="1:28" s="6" customFormat="1" ht="25.5" x14ac:dyDescent="0.25">
      <c r="A175" s="57">
        <f>Данные!A175</f>
        <v>4858</v>
      </c>
      <c r="B175" s="54">
        <f>Данные!B175</f>
        <v>2019</v>
      </c>
      <c r="C175" s="55" t="str">
        <f>Данные!C175</f>
        <v>компьютерных технологий и электронного обучения</v>
      </c>
      <c r="D175" s="55" t="str">
        <f>Данные!D175</f>
        <v>Гончарова Светлана Викторовна</v>
      </c>
      <c r="E175" s="55" t="str">
        <f>Данные!E175</f>
        <v>кандидат педагогических наук</v>
      </c>
      <c r="F175" s="55" t="str">
        <f>Данные!F175</f>
        <v>доцент</v>
      </c>
      <c r="G175" s="56">
        <f>Данные!G175</f>
        <v>1</v>
      </c>
      <c r="H175" s="57">
        <f>Данные!H175</f>
        <v>17232</v>
      </c>
      <c r="I175" s="55" t="str">
        <f>Данные!I175</f>
        <v>Участие в ГЭК (защита, экзамен)</v>
      </c>
      <c r="J175" s="57">
        <f>Данные!J175</f>
        <v>0</v>
      </c>
      <c r="K175" s="57">
        <f>Данные!K175</f>
        <v>0</v>
      </c>
      <c r="L175" s="57">
        <f>Данные!L175</f>
        <v>0</v>
      </c>
      <c r="M175" s="73">
        <f t="shared" si="8"/>
        <v>0</v>
      </c>
      <c r="N175" s="74">
        <f t="shared" ca="1" si="9"/>
        <v>10.91</v>
      </c>
      <c r="O175" s="74">
        <f t="shared" ca="1" si="10"/>
        <v>6.75</v>
      </c>
      <c r="P175" s="74">
        <f t="shared" ca="1" si="11"/>
        <v>6.75</v>
      </c>
      <c r="Q175" s="60">
        <f>Данные!Q175</f>
        <v>0</v>
      </c>
      <c r="R175" s="60">
        <f>Данные!R175</f>
        <v>0</v>
      </c>
      <c r="S175" s="60">
        <f>Данные!S175</f>
        <v>0</v>
      </c>
      <c r="T175" s="66">
        <f>Данные!T175</f>
        <v>0</v>
      </c>
      <c r="U175" s="57">
        <f>Данные!U175</f>
        <v>0</v>
      </c>
      <c r="V175" s="57">
        <f>Данные!V175</f>
        <v>0</v>
      </c>
      <c r="W175" s="57">
        <f ca="1">Данные!W175</f>
        <v>27</v>
      </c>
      <c r="X175" s="55" t="str">
        <f ca="1">Данные!X175</f>
        <v>1 группа</v>
      </c>
      <c r="Y175" s="55" t="str">
        <f ca="1">Данные!Y175</f>
        <v>2 подгруппы</v>
      </c>
      <c r="Z175" s="55">
        <f>Данные!Z175</f>
        <v>0</v>
      </c>
      <c r="AA175" s="55">
        <f>Данные!AA175</f>
        <v>0</v>
      </c>
      <c r="AB175"/>
    </row>
    <row r="176" spans="1:28" s="6" customFormat="1" ht="25.5" x14ac:dyDescent="0.25">
      <c r="A176" s="57">
        <f>Данные!A176</f>
        <v>4858</v>
      </c>
      <c r="B176" s="54">
        <f>Данные!B176</f>
        <v>2019</v>
      </c>
      <c r="C176" s="55" t="str">
        <f>Данные!C176</f>
        <v>компьютерных технологий и электронного обучения</v>
      </c>
      <c r="D176" s="55" t="str">
        <f>Данные!D176</f>
        <v>Карпова Наталья Александровна</v>
      </c>
      <c r="E176" s="55" t="str">
        <f>Данные!E176</f>
        <v>кандидат технических наук</v>
      </c>
      <c r="F176" s="55" t="str">
        <f>Данные!F176</f>
        <v>доцент</v>
      </c>
      <c r="G176" s="56">
        <f>Данные!G176</f>
        <v>0.75</v>
      </c>
      <c r="H176" s="57">
        <f>Данные!H176</f>
        <v>17232</v>
      </c>
      <c r="I176" s="55" t="str">
        <f>Данные!I176</f>
        <v>Участие в ГЭК (защита, экзамен)</v>
      </c>
      <c r="J176" s="57">
        <f>Данные!J176</f>
        <v>0</v>
      </c>
      <c r="K176" s="57">
        <f>Данные!K176</f>
        <v>0</v>
      </c>
      <c r="L176" s="57">
        <f>Данные!L176</f>
        <v>0</v>
      </c>
      <c r="M176" s="73">
        <f t="shared" si="8"/>
        <v>0</v>
      </c>
      <c r="N176" s="74">
        <f t="shared" ca="1" si="9"/>
        <v>10.91</v>
      </c>
      <c r="O176" s="74">
        <f t="shared" ca="1" si="10"/>
        <v>6.75</v>
      </c>
      <c r="P176" s="74">
        <f t="shared" ca="1" si="11"/>
        <v>6.75</v>
      </c>
      <c r="Q176" s="60">
        <f>Данные!Q176</f>
        <v>0</v>
      </c>
      <c r="R176" s="60">
        <f>Данные!R176</f>
        <v>0</v>
      </c>
      <c r="S176" s="60">
        <f>Данные!S176</f>
        <v>0</v>
      </c>
      <c r="T176" s="66">
        <f>Данные!T176</f>
        <v>0</v>
      </c>
      <c r="U176" s="57">
        <f>Данные!U176</f>
        <v>0</v>
      </c>
      <c r="V176" s="57">
        <f>Данные!V176</f>
        <v>0</v>
      </c>
      <c r="W176" s="57">
        <f ca="1">Данные!W176</f>
        <v>27</v>
      </c>
      <c r="X176" s="55" t="str">
        <f ca="1">Данные!X176</f>
        <v>1 группа</v>
      </c>
      <c r="Y176" s="55" t="str">
        <f ca="1">Данные!Y176</f>
        <v>2 подгруппы</v>
      </c>
      <c r="Z176" s="55">
        <f>Данные!Z176</f>
        <v>0</v>
      </c>
      <c r="AA176" s="55">
        <f>Данные!AA176</f>
        <v>0</v>
      </c>
      <c r="AB176"/>
    </row>
    <row r="177" spans="1:28" s="6" customFormat="1" ht="25.5" x14ac:dyDescent="0.25">
      <c r="A177" s="57">
        <f>Данные!A177</f>
        <v>5791</v>
      </c>
      <c r="B177" s="54">
        <f>Данные!B177</f>
        <v>2020</v>
      </c>
      <c r="C177" s="55" t="str">
        <f>Данные!C177</f>
        <v>компьютерных технологий и электронного обучения</v>
      </c>
      <c r="D177" s="55" t="str">
        <f>Данные!D177</f>
        <v>Власова Елена Зотиковна</v>
      </c>
      <c r="E177" s="55" t="str">
        <f>Данные!E177</f>
        <v>доктор педагогических наук</v>
      </c>
      <c r="F177" s="55" t="str">
        <f>Данные!F177</f>
        <v>заведующий кафедрой</v>
      </c>
      <c r="G177" s="56">
        <f>Данные!G177</f>
        <v>1</v>
      </c>
      <c r="H177" s="57">
        <f>Данные!H177</f>
        <v>17232</v>
      </c>
      <c r="I177" s="55" t="str">
        <f>Данные!I177</f>
        <v>Участие в ГЭК (защита, экзамен)</v>
      </c>
      <c r="J177" s="57">
        <f>Данные!J177</f>
        <v>0</v>
      </c>
      <c r="K177" s="57">
        <f>Данные!K177</f>
        <v>0</v>
      </c>
      <c r="L177" s="57">
        <f>Данные!L177</f>
        <v>0</v>
      </c>
      <c r="M177" s="73">
        <f t="shared" si="8"/>
        <v>0</v>
      </c>
      <c r="N177" s="74">
        <f t="shared" ca="1" si="9"/>
        <v>10.91</v>
      </c>
      <c r="O177" s="74">
        <f t="shared" ca="1" si="10"/>
        <v>6.75</v>
      </c>
      <c r="P177" s="74">
        <f t="shared" ca="1" si="11"/>
        <v>6.75</v>
      </c>
      <c r="Q177" s="60">
        <f>Данные!Q177</f>
        <v>0</v>
      </c>
      <c r="R177" s="60">
        <f>Данные!R177</f>
        <v>0</v>
      </c>
      <c r="S177" s="60">
        <f>Данные!S177</f>
        <v>0</v>
      </c>
      <c r="T177" s="66">
        <f>Данные!T177</f>
        <v>0</v>
      </c>
      <c r="U177" s="57">
        <f>Данные!U177</f>
        <v>0</v>
      </c>
      <c r="V177" s="57">
        <f>Данные!V177</f>
        <v>0</v>
      </c>
      <c r="W177" s="57">
        <f ca="1">Данные!W177</f>
        <v>27</v>
      </c>
      <c r="X177" s="55" t="str">
        <f ca="1">Данные!X177</f>
        <v>1 группа</v>
      </c>
      <c r="Y177" s="55" t="str">
        <f ca="1">Данные!Y177</f>
        <v>2 подгруппы</v>
      </c>
      <c r="Z177" s="55">
        <f>Данные!Z177</f>
        <v>0</v>
      </c>
      <c r="AA177" s="55">
        <f>Данные!AA177</f>
        <v>0</v>
      </c>
      <c r="AB177"/>
    </row>
    <row r="178" spans="1:28" s="6" customFormat="1" ht="25.5" x14ac:dyDescent="0.25">
      <c r="A178" s="57">
        <f>Данные!A178</f>
        <v>5791</v>
      </c>
      <c r="B178" s="54">
        <f>Данные!B178</f>
        <v>2020</v>
      </c>
      <c r="C178" s="55" t="str">
        <f>Данные!C178</f>
        <v>компьютерных технологий и электронного обучения</v>
      </c>
      <c r="D178" s="55" t="str">
        <f>Данные!D178</f>
        <v>Гончарова Светлана Викторовна</v>
      </c>
      <c r="E178" s="55" t="str">
        <f>Данные!E178</f>
        <v>кандидат педагогических наук</v>
      </c>
      <c r="F178" s="55" t="str">
        <f>Данные!F178</f>
        <v>доцент</v>
      </c>
      <c r="G178" s="56">
        <f>Данные!G178</f>
        <v>1</v>
      </c>
      <c r="H178" s="57">
        <f>Данные!H178</f>
        <v>17232</v>
      </c>
      <c r="I178" s="55" t="str">
        <f>Данные!I178</f>
        <v>Участие в ГЭК (защита, экзамен)</v>
      </c>
      <c r="J178" s="57">
        <f>Данные!J178</f>
        <v>0</v>
      </c>
      <c r="K178" s="57">
        <f>Данные!K178</f>
        <v>0</v>
      </c>
      <c r="L178" s="57">
        <f>Данные!L178</f>
        <v>0</v>
      </c>
      <c r="M178" s="73">
        <f t="shared" si="8"/>
        <v>0</v>
      </c>
      <c r="N178" s="74">
        <f t="shared" ca="1" si="9"/>
        <v>10.91</v>
      </c>
      <c r="O178" s="74">
        <f t="shared" ca="1" si="10"/>
        <v>6.75</v>
      </c>
      <c r="P178" s="74">
        <f t="shared" ca="1" si="11"/>
        <v>6.75</v>
      </c>
      <c r="Q178" s="60">
        <f>Данные!Q178</f>
        <v>0</v>
      </c>
      <c r="R178" s="60">
        <f>Данные!R178</f>
        <v>0</v>
      </c>
      <c r="S178" s="60">
        <f>Данные!S178</f>
        <v>0</v>
      </c>
      <c r="T178" s="66">
        <f>Данные!T178</f>
        <v>0</v>
      </c>
      <c r="U178" s="57">
        <f>Данные!U178</f>
        <v>0</v>
      </c>
      <c r="V178" s="57">
        <f>Данные!V178</f>
        <v>0</v>
      </c>
      <c r="W178" s="57">
        <f ca="1">Данные!W178</f>
        <v>27</v>
      </c>
      <c r="X178" s="55" t="str">
        <f ca="1">Данные!X178</f>
        <v>1 группа</v>
      </c>
      <c r="Y178" s="55" t="str">
        <f ca="1">Данные!Y178</f>
        <v>2 подгруппы</v>
      </c>
      <c r="Z178" s="55">
        <f>Данные!Z178</f>
        <v>0</v>
      </c>
      <c r="AA178" s="55">
        <f>Данные!AA178</f>
        <v>0</v>
      </c>
      <c r="AB178"/>
    </row>
    <row r="179" spans="1:28" s="6" customFormat="1" ht="25.5" x14ac:dyDescent="0.25">
      <c r="A179" s="57">
        <f>Данные!A179</f>
        <v>5791</v>
      </c>
      <c r="B179" s="54">
        <f>Данные!B179</f>
        <v>2020</v>
      </c>
      <c r="C179" s="55" t="str">
        <f>Данные!C179</f>
        <v>компьютерных технологий и электронного обучения</v>
      </c>
      <c r="D179" s="55" t="str">
        <f>Данные!D179</f>
        <v>Карпова Наталья Александровна</v>
      </c>
      <c r="E179" s="55" t="str">
        <f>Данные!E179</f>
        <v>кандидат технических наук</v>
      </c>
      <c r="F179" s="55" t="str">
        <f>Данные!F179</f>
        <v>доцент</v>
      </c>
      <c r="G179" s="56">
        <f>Данные!G179</f>
        <v>0.75</v>
      </c>
      <c r="H179" s="57">
        <f>Данные!H179</f>
        <v>17232</v>
      </c>
      <c r="I179" s="55" t="str">
        <f>Данные!I179</f>
        <v>Участие в ГЭК (защита, экзамен)</v>
      </c>
      <c r="J179" s="57">
        <f>Данные!J179</f>
        <v>0</v>
      </c>
      <c r="K179" s="57">
        <f>Данные!K179</f>
        <v>0</v>
      </c>
      <c r="L179" s="57">
        <f>Данные!L179</f>
        <v>0</v>
      </c>
      <c r="M179" s="73">
        <f t="shared" si="8"/>
        <v>0</v>
      </c>
      <c r="N179" s="74">
        <f t="shared" ca="1" si="9"/>
        <v>10.91</v>
      </c>
      <c r="O179" s="74">
        <f t="shared" ca="1" si="10"/>
        <v>6.75</v>
      </c>
      <c r="P179" s="74">
        <f t="shared" ca="1" si="11"/>
        <v>6.75</v>
      </c>
      <c r="Q179" s="60">
        <f>Данные!Q179</f>
        <v>0</v>
      </c>
      <c r="R179" s="60">
        <f>Данные!R179</f>
        <v>0</v>
      </c>
      <c r="S179" s="60">
        <f>Данные!S179</f>
        <v>0</v>
      </c>
      <c r="T179" s="66">
        <f>Данные!T179</f>
        <v>0</v>
      </c>
      <c r="U179" s="57">
        <f>Данные!U179</f>
        <v>0</v>
      </c>
      <c r="V179" s="57">
        <f>Данные!V179</f>
        <v>0</v>
      </c>
      <c r="W179" s="57">
        <f ca="1">Данные!W179</f>
        <v>27</v>
      </c>
      <c r="X179" s="55" t="str">
        <f ca="1">Данные!X179</f>
        <v>1 группа</v>
      </c>
      <c r="Y179" s="55" t="str">
        <f ca="1">Данные!Y179</f>
        <v>2 подгруппы</v>
      </c>
      <c r="Z179" s="55">
        <f>Данные!Z179</f>
        <v>0</v>
      </c>
      <c r="AA179" s="55">
        <f>Данные!AA179</f>
        <v>0</v>
      </c>
      <c r="AB179"/>
    </row>
    <row r="180" spans="1:28" s="6" customFormat="1" ht="25.5" x14ac:dyDescent="0.25">
      <c r="A180" s="57">
        <f>Данные!A180</f>
        <v>6368</v>
      </c>
      <c r="B180" s="54">
        <f>Данные!B180</f>
        <v>2021</v>
      </c>
      <c r="C180" s="55" t="str">
        <f>Данные!C180</f>
        <v>компьютерных технологий и электронного обучения</v>
      </c>
      <c r="D180" s="55" t="str">
        <f>Данные!D180</f>
        <v>Власова Елена Зотиковна</v>
      </c>
      <c r="E180" s="55" t="str">
        <f>Данные!E180</f>
        <v>доктор педагогических наук</v>
      </c>
      <c r="F180" s="55" t="str">
        <f>Данные!F180</f>
        <v>заведующий кафедрой</v>
      </c>
      <c r="G180" s="56">
        <f>Данные!G180</f>
        <v>1</v>
      </c>
      <c r="H180" s="57">
        <f>Данные!H180</f>
        <v>17232</v>
      </c>
      <c r="I180" s="55" t="str">
        <f>Данные!I180</f>
        <v>Участие в ГЭК (защита, экзамен)</v>
      </c>
      <c r="J180" s="57">
        <f>Данные!J180</f>
        <v>0</v>
      </c>
      <c r="K180" s="57">
        <f>Данные!K180</f>
        <v>0</v>
      </c>
      <c r="L180" s="57">
        <f>Данные!L180</f>
        <v>0</v>
      </c>
      <c r="M180" s="73">
        <f t="shared" si="8"/>
        <v>0</v>
      </c>
      <c r="N180" s="74">
        <f t="shared" ca="1" si="9"/>
        <v>10.91</v>
      </c>
      <c r="O180" s="74">
        <f t="shared" ca="1" si="10"/>
        <v>6.75</v>
      </c>
      <c r="P180" s="74">
        <f t="shared" ca="1" si="11"/>
        <v>6.75</v>
      </c>
      <c r="Q180" s="60">
        <f>Данные!Q180</f>
        <v>0</v>
      </c>
      <c r="R180" s="60">
        <f>Данные!R180</f>
        <v>0</v>
      </c>
      <c r="S180" s="60">
        <f>Данные!S180</f>
        <v>0</v>
      </c>
      <c r="T180" s="66">
        <f>Данные!T180</f>
        <v>0</v>
      </c>
      <c r="U180" s="57">
        <f>Данные!U180</f>
        <v>0</v>
      </c>
      <c r="V180" s="57">
        <f>Данные!V180</f>
        <v>0</v>
      </c>
      <c r="W180" s="57">
        <f ca="1">Данные!W180</f>
        <v>27</v>
      </c>
      <c r="X180" s="55" t="str">
        <f ca="1">Данные!X180</f>
        <v>1 группа</v>
      </c>
      <c r="Y180" s="55" t="str">
        <f ca="1">Данные!Y180</f>
        <v>2 подгруппы</v>
      </c>
      <c r="Z180" s="55">
        <f>Данные!Z180</f>
        <v>0</v>
      </c>
      <c r="AA180" s="55">
        <f>Данные!AA180</f>
        <v>0</v>
      </c>
      <c r="AB180"/>
    </row>
    <row r="181" spans="1:28" s="6" customFormat="1" ht="25.5" x14ac:dyDescent="0.25">
      <c r="A181" s="57">
        <f>Данные!A181</f>
        <v>6368</v>
      </c>
      <c r="B181" s="54">
        <f>Данные!B181</f>
        <v>2021</v>
      </c>
      <c r="C181" s="55" t="str">
        <f>Данные!C181</f>
        <v>компьютерных технологий и электронного обучения</v>
      </c>
      <c r="D181" s="55" t="str">
        <f>Данные!D181</f>
        <v>Гончарова Светлана Викторовна</v>
      </c>
      <c r="E181" s="55" t="str">
        <f>Данные!E181</f>
        <v>кандидат педагогических наук</v>
      </c>
      <c r="F181" s="55" t="str">
        <f>Данные!F181</f>
        <v>доцент</v>
      </c>
      <c r="G181" s="56">
        <f>Данные!G181</f>
        <v>1</v>
      </c>
      <c r="H181" s="57">
        <f>Данные!H181</f>
        <v>17232</v>
      </c>
      <c r="I181" s="55" t="str">
        <f>Данные!I181</f>
        <v>Участие в ГЭК (защита, экзамен)</v>
      </c>
      <c r="J181" s="57">
        <f>Данные!J181</f>
        <v>0</v>
      </c>
      <c r="K181" s="57">
        <f>Данные!K181</f>
        <v>0</v>
      </c>
      <c r="L181" s="57">
        <f>Данные!L181</f>
        <v>0</v>
      </c>
      <c r="M181" s="73">
        <f t="shared" si="8"/>
        <v>0</v>
      </c>
      <c r="N181" s="74">
        <f t="shared" ca="1" si="9"/>
        <v>10.91</v>
      </c>
      <c r="O181" s="74">
        <f t="shared" ca="1" si="10"/>
        <v>6.75</v>
      </c>
      <c r="P181" s="74">
        <f t="shared" ca="1" si="11"/>
        <v>6.75</v>
      </c>
      <c r="Q181" s="60">
        <f>Данные!Q181</f>
        <v>0</v>
      </c>
      <c r="R181" s="60">
        <f>Данные!R181</f>
        <v>0</v>
      </c>
      <c r="S181" s="60">
        <f>Данные!S181</f>
        <v>0</v>
      </c>
      <c r="T181" s="66">
        <f>Данные!T181</f>
        <v>0</v>
      </c>
      <c r="U181" s="57">
        <f>Данные!U181</f>
        <v>0</v>
      </c>
      <c r="V181" s="57">
        <f>Данные!V181</f>
        <v>0</v>
      </c>
      <c r="W181" s="57">
        <f ca="1">Данные!W181</f>
        <v>27</v>
      </c>
      <c r="X181" s="55" t="str">
        <f ca="1">Данные!X181</f>
        <v>1 группа</v>
      </c>
      <c r="Y181" s="55" t="str">
        <f ca="1">Данные!Y181</f>
        <v>2 подгруппы</v>
      </c>
      <c r="Z181" s="55">
        <f>Данные!Z181</f>
        <v>0</v>
      </c>
      <c r="AA181" s="55">
        <f>Данные!AA181</f>
        <v>0</v>
      </c>
      <c r="AB181"/>
    </row>
    <row r="182" spans="1:28" s="6" customFormat="1" ht="25.5" x14ac:dyDescent="0.25">
      <c r="A182" s="57">
        <f>Данные!A182</f>
        <v>6368</v>
      </c>
      <c r="B182" s="54">
        <f>Данные!B182</f>
        <v>2021</v>
      </c>
      <c r="C182" s="55" t="str">
        <f>Данные!C182</f>
        <v>компьютерных технологий и электронного обучения</v>
      </c>
      <c r="D182" s="55" t="str">
        <f>Данные!D182</f>
        <v>Карпова Наталья Александровна</v>
      </c>
      <c r="E182" s="55" t="str">
        <f>Данные!E182</f>
        <v>кандидат технических наук</v>
      </c>
      <c r="F182" s="55" t="str">
        <f>Данные!F182</f>
        <v>доцент</v>
      </c>
      <c r="G182" s="56">
        <f>Данные!G182</f>
        <v>0.75</v>
      </c>
      <c r="H182" s="57">
        <f>Данные!H182</f>
        <v>17232</v>
      </c>
      <c r="I182" s="55" t="str">
        <f>Данные!I182</f>
        <v>Участие в ГЭК (защита, экзамен)</v>
      </c>
      <c r="J182" s="57">
        <f>Данные!J182</f>
        <v>0</v>
      </c>
      <c r="K182" s="57">
        <f>Данные!K182</f>
        <v>0</v>
      </c>
      <c r="L182" s="57">
        <f>Данные!L182</f>
        <v>0</v>
      </c>
      <c r="M182" s="73">
        <f t="shared" si="8"/>
        <v>0</v>
      </c>
      <c r="N182" s="74">
        <f t="shared" ca="1" si="9"/>
        <v>10.91</v>
      </c>
      <c r="O182" s="74">
        <f t="shared" ca="1" si="10"/>
        <v>6.75</v>
      </c>
      <c r="P182" s="74">
        <f t="shared" ca="1" si="11"/>
        <v>6.75</v>
      </c>
      <c r="Q182" s="60">
        <f>Данные!Q182</f>
        <v>0</v>
      </c>
      <c r="R182" s="60">
        <f>Данные!R182</f>
        <v>0</v>
      </c>
      <c r="S182" s="60">
        <f>Данные!S182</f>
        <v>0</v>
      </c>
      <c r="T182" s="66">
        <f>Данные!T182</f>
        <v>0</v>
      </c>
      <c r="U182" s="57">
        <f>Данные!U182</f>
        <v>0</v>
      </c>
      <c r="V182" s="57">
        <f>Данные!V182</f>
        <v>0</v>
      </c>
      <c r="W182" s="57">
        <f ca="1">Данные!W182</f>
        <v>27</v>
      </c>
      <c r="X182" s="55" t="str">
        <f ca="1">Данные!X182</f>
        <v>1 группа</v>
      </c>
      <c r="Y182" s="55" t="str">
        <f ca="1">Данные!Y182</f>
        <v>2 подгруппы</v>
      </c>
      <c r="Z182" s="55">
        <f>Данные!Z182</f>
        <v>0</v>
      </c>
      <c r="AA182" s="55">
        <f>Данные!AA182</f>
        <v>0</v>
      </c>
      <c r="AB182"/>
    </row>
    <row r="183" spans="1:28" s="6" customFormat="1" ht="25.5" x14ac:dyDescent="0.25">
      <c r="A183" s="57">
        <f>Данные!A183</f>
        <v>4858</v>
      </c>
      <c r="B183" s="54">
        <f>Данные!B183</f>
        <v>2018</v>
      </c>
      <c r="C183" s="55" t="str">
        <f>Данные!C183</f>
        <v>компьютерных технологий и электронного обучения</v>
      </c>
      <c r="D183" s="55" t="str">
        <f>Данные!D183</f>
        <v>Карпова Наталья Александровна</v>
      </c>
      <c r="E183" s="55" t="str">
        <f>Данные!E183</f>
        <v>кандидат технических наук</v>
      </c>
      <c r="F183" s="55" t="str">
        <f>Данные!F183</f>
        <v>доцент</v>
      </c>
      <c r="G183" s="56">
        <f>Данные!G183</f>
        <v>0.75</v>
      </c>
      <c r="H183" s="57">
        <f>Данные!H183</f>
        <v>17232</v>
      </c>
      <c r="I183" s="55" t="str">
        <f>Данные!I183</f>
        <v>Модуль "Информационные технологии". Интегрированные издательские системы и технологии</v>
      </c>
      <c r="J183" s="57">
        <f>Данные!J183</f>
        <v>16</v>
      </c>
      <c r="K183" s="57">
        <f>Данные!K183</f>
        <v>0</v>
      </c>
      <c r="L183" s="57">
        <f>Данные!L183</f>
        <v>40</v>
      </c>
      <c r="M183" s="73">
        <f t="shared" si="8"/>
        <v>5.6000000000000005</v>
      </c>
      <c r="N183" s="74">
        <f t="shared" ca="1" si="9"/>
        <v>10.91</v>
      </c>
      <c r="O183" s="74">
        <f t="shared" ca="1" si="10"/>
        <v>6.75</v>
      </c>
      <c r="P183" s="74">
        <f t="shared" ca="1" si="11"/>
        <v>6.75</v>
      </c>
      <c r="Q183" s="60">
        <f>Данные!Q183</f>
        <v>0</v>
      </c>
      <c r="R183" s="60">
        <f>Данные!R183</f>
        <v>0</v>
      </c>
      <c r="S183" s="60">
        <f>Данные!S183</f>
        <v>0</v>
      </c>
      <c r="T183" s="66">
        <f>Данные!T183</f>
        <v>0</v>
      </c>
      <c r="U183" s="57">
        <f>Данные!U183</f>
        <v>0</v>
      </c>
      <c r="V183" s="57">
        <f>Данные!V183</f>
        <v>0</v>
      </c>
      <c r="W183" s="57">
        <f ca="1">Данные!W183</f>
        <v>27</v>
      </c>
      <c r="X183" s="55" t="str">
        <f ca="1">Данные!X183</f>
        <v>1 группа</v>
      </c>
      <c r="Y183" s="55" t="str">
        <f ca="1">Данные!Y183</f>
        <v>2 подгруппы</v>
      </c>
      <c r="Z183" s="55">
        <f>Данные!Z183</f>
        <v>0</v>
      </c>
      <c r="AA183" s="55" t="str">
        <f>Данные!AA183</f>
        <v>осн</v>
      </c>
      <c r="AB183"/>
    </row>
    <row r="184" spans="1:28" s="6" customFormat="1" ht="25.5" x14ac:dyDescent="0.25">
      <c r="A184" s="57">
        <f>Данные!A184</f>
        <v>5719</v>
      </c>
      <c r="B184" s="54">
        <f>Данные!B184</f>
        <v>2017</v>
      </c>
      <c r="C184" s="55" t="str">
        <f>Данные!C184</f>
        <v>компьютерных технологий и электронного обучения</v>
      </c>
      <c r="D184" s="55" t="str">
        <f>Данные!D184</f>
        <v>Гончарова Светлана Викторовна</v>
      </c>
      <c r="E184" s="55" t="str">
        <f>Данные!E184</f>
        <v>кандидат педагогических наук</v>
      </c>
      <c r="F184" s="55" t="str">
        <f>Данные!F184</f>
        <v>доцент</v>
      </c>
      <c r="G184" s="56">
        <f>Данные!G184</f>
        <v>1</v>
      </c>
      <c r="H184" s="57">
        <f>Данные!H184</f>
        <v>16536</v>
      </c>
      <c r="I184" s="55" t="str">
        <f>Данные!I184</f>
        <v>Модуль "Естественнонаучный". Информационные технологии</v>
      </c>
      <c r="J184" s="57">
        <f>Данные!J184</f>
        <v>0</v>
      </c>
      <c r="K184" s="57">
        <f>Данные!K184</f>
        <v>32</v>
      </c>
      <c r="L184" s="57">
        <f>Данные!L184</f>
        <v>0</v>
      </c>
      <c r="M184" s="73">
        <f t="shared" si="8"/>
        <v>3.2</v>
      </c>
      <c r="N184" s="74">
        <f t="shared" ca="1" si="9"/>
        <v>8.27</v>
      </c>
      <c r="O184" s="74">
        <f t="shared" ca="1" si="10"/>
        <v>4.75</v>
      </c>
      <c r="P184" s="74">
        <f t="shared" ca="1" si="11"/>
        <v>4.75</v>
      </c>
      <c r="Q184" s="58">
        <f>Данные!Q184</f>
        <v>0</v>
      </c>
      <c r="R184" s="58">
        <f>Данные!R184</f>
        <v>0</v>
      </c>
      <c r="S184" s="58">
        <f>Данные!S184</f>
        <v>0</v>
      </c>
      <c r="T184" s="66">
        <f>Данные!T184</f>
        <v>10</v>
      </c>
      <c r="U184" s="57">
        <f>Данные!U184</f>
        <v>0</v>
      </c>
      <c r="V184" s="57">
        <f>Данные!V184</f>
        <v>0</v>
      </c>
      <c r="W184" s="57">
        <f ca="1">Данные!W184</f>
        <v>19</v>
      </c>
      <c r="X184" s="55" t="str">
        <f ca="1">Данные!X184</f>
        <v>1 группа</v>
      </c>
      <c r="Y184" s="55" t="str">
        <f ca="1">Данные!Y184</f>
        <v>2 подгруппы</v>
      </c>
      <c r="Z184" s="55">
        <f>Данные!Z184</f>
        <v>0</v>
      </c>
      <c r="AA184" s="55" t="str">
        <f>Данные!AA184</f>
        <v>осн</v>
      </c>
      <c r="AB184"/>
    </row>
    <row r="185" spans="1:28" s="6" customFormat="1" ht="25.5" x14ac:dyDescent="0.25">
      <c r="A185" s="57">
        <f>Данные!A185</f>
        <v>5719</v>
      </c>
      <c r="B185" s="54">
        <f>Данные!B185</f>
        <v>2017</v>
      </c>
      <c r="C185" s="55" t="str">
        <f>Данные!C185</f>
        <v>компьютерных технологий и электронного обучения</v>
      </c>
      <c r="D185" s="55" t="str">
        <f>Данные!D185</f>
        <v>Карпова Наталья Александровна</v>
      </c>
      <c r="E185" s="55" t="str">
        <f>Данные!E185</f>
        <v>кандидат технических наук</v>
      </c>
      <c r="F185" s="55" t="str">
        <f>Данные!F185</f>
        <v>доцент</v>
      </c>
      <c r="G185" s="56">
        <f>Данные!G185</f>
        <v>1</v>
      </c>
      <c r="H185" s="57">
        <f>Данные!H185</f>
        <v>16536</v>
      </c>
      <c r="I185" s="55" t="str">
        <f>Данные!I185</f>
        <v>Модуль "Естественнонаучный". Информационные технологии</v>
      </c>
      <c r="J185" s="57">
        <f>Данные!J185</f>
        <v>9</v>
      </c>
      <c r="K185" s="57">
        <f>Данные!K185</f>
        <v>16</v>
      </c>
      <c r="L185" s="57">
        <f>Данные!L185</f>
        <v>0</v>
      </c>
      <c r="M185" s="73">
        <f t="shared" si="8"/>
        <v>2.5</v>
      </c>
      <c r="N185" s="74">
        <f t="shared" ca="1" si="9"/>
        <v>3.6500000000000004</v>
      </c>
      <c r="O185" s="74">
        <f t="shared" ca="1" si="10"/>
        <v>1.25</v>
      </c>
      <c r="P185" s="74">
        <f t="shared" ca="1" si="11"/>
        <v>1.25</v>
      </c>
      <c r="Q185" s="58">
        <f>Данные!Q185</f>
        <v>0</v>
      </c>
      <c r="R185" s="58">
        <f>Данные!R185</f>
        <v>0</v>
      </c>
      <c r="S185" s="58">
        <f>Данные!S185</f>
        <v>0</v>
      </c>
      <c r="T185" s="66">
        <f>Данные!T185</f>
        <v>0</v>
      </c>
      <c r="U185" s="57">
        <f>Данные!U185</f>
        <v>0</v>
      </c>
      <c r="V185" s="57">
        <f>Данные!V185</f>
        <v>0</v>
      </c>
      <c r="W185" s="57">
        <f ca="1">Данные!W185</f>
        <v>5</v>
      </c>
      <c r="X185" s="55" t="str">
        <f ca="1">Данные!X185</f>
        <v>1 группа</v>
      </c>
      <c r="Y185" s="55" t="str">
        <f ca="1">Данные!Y185</f>
        <v>1 подгруппа</v>
      </c>
      <c r="Z185" s="55">
        <f>Данные!Z185</f>
        <v>0</v>
      </c>
      <c r="AA185" s="55" t="str">
        <f>Данные!AA185</f>
        <v>осн</v>
      </c>
      <c r="AB185"/>
    </row>
    <row r="186" spans="1:28" s="6" customFormat="1" ht="25.5" x14ac:dyDescent="0.25">
      <c r="A186" s="57">
        <f>Данные!A186</f>
        <v>5720</v>
      </c>
      <c r="B186" s="54">
        <f>Данные!B186</f>
        <v>2017</v>
      </c>
      <c r="C186" s="55" t="str">
        <f>Данные!C186</f>
        <v>компьютерных технологий и электронного обучения</v>
      </c>
      <c r="D186" s="55" t="str">
        <f>Данные!D186</f>
        <v>Шалденкова Анна Владимировна</v>
      </c>
      <c r="E186" s="55" t="str">
        <f>Данные!E186</f>
        <v>кандидат физ.-мат. наук</v>
      </c>
      <c r="F186" s="55" t="str">
        <f>Данные!F186</f>
        <v>ассистент</v>
      </c>
      <c r="G186" s="56">
        <f>Данные!G186</f>
        <v>1</v>
      </c>
      <c r="H186" s="57">
        <f>Данные!H186</f>
        <v>16497</v>
      </c>
      <c r="I186" s="55" t="str">
        <f>Данные!I186</f>
        <v>Модуль "Естественнонаучный". Информационные технологии</v>
      </c>
      <c r="J186" s="57">
        <f>Данные!J186</f>
        <v>9</v>
      </c>
      <c r="K186" s="57">
        <f>Данные!K186</f>
        <v>96</v>
      </c>
      <c r="L186" s="57">
        <f>Данные!L186</f>
        <v>0</v>
      </c>
      <c r="M186" s="73">
        <f t="shared" si="8"/>
        <v>10.5</v>
      </c>
      <c r="N186" s="74">
        <f t="shared" ca="1" si="9"/>
        <v>18.170000000000002</v>
      </c>
      <c r="O186" s="74">
        <f t="shared" ca="1" si="10"/>
        <v>12.25</v>
      </c>
      <c r="P186" s="74">
        <f t="shared" ca="1" si="11"/>
        <v>12.25</v>
      </c>
      <c r="Q186" s="58">
        <f>Данные!Q186</f>
        <v>0</v>
      </c>
      <c r="R186" s="58">
        <f>Данные!R186</f>
        <v>0</v>
      </c>
      <c r="S186" s="58">
        <f>Данные!S186</f>
        <v>0</v>
      </c>
      <c r="T186" s="66">
        <f>Данные!T186</f>
        <v>18</v>
      </c>
      <c r="U186" s="57">
        <f>Данные!U186</f>
        <v>0</v>
      </c>
      <c r="V186" s="57">
        <f>Данные!V186</f>
        <v>0</v>
      </c>
      <c r="W186" s="57">
        <f ca="1">Данные!W186</f>
        <v>49</v>
      </c>
      <c r="X186" s="55" t="str">
        <f ca="1">Данные!X186</f>
        <v>2 группы</v>
      </c>
      <c r="Y186" s="55" t="str">
        <f ca="1">Данные!Y186</f>
        <v>4 подгруппы</v>
      </c>
      <c r="Z186" s="55">
        <f>Данные!Z186</f>
        <v>0</v>
      </c>
      <c r="AA186" s="55" t="str">
        <f>Данные!AA186</f>
        <v>осн</v>
      </c>
      <c r="AB186"/>
    </row>
    <row r="187" spans="1:28" s="6" customFormat="1" ht="25.5" x14ac:dyDescent="0.25">
      <c r="A187" s="57">
        <f>Данные!A187</f>
        <v>5720</v>
      </c>
      <c r="B187" s="54">
        <f>Данные!B187</f>
        <v>2018</v>
      </c>
      <c r="C187" s="55" t="str">
        <f>Данные!C187</f>
        <v>компьютерных технологий и электронного обучения</v>
      </c>
      <c r="D187" s="55" t="str">
        <f>Данные!D187</f>
        <v>Готская Ирина Борисовна</v>
      </c>
      <c r="E187" s="55" t="str">
        <f>Данные!E187</f>
        <v>доктор педагогических наук</v>
      </c>
      <c r="F187" s="55" t="str">
        <f>Данные!F187</f>
        <v>профессор</v>
      </c>
      <c r="G187" s="56">
        <f>Данные!G187</f>
        <v>0.75</v>
      </c>
      <c r="H187" s="57">
        <f>Данные!H187</f>
        <v>17240</v>
      </c>
      <c r="I187" s="55" t="str">
        <f>Данные!I187</f>
        <v>Модуль "Технологический". Информационное обеспечение производственных процессов</v>
      </c>
      <c r="J187" s="57">
        <f>Данные!J187</f>
        <v>18</v>
      </c>
      <c r="K187" s="57">
        <f>Данные!K187</f>
        <v>72</v>
      </c>
      <c r="L187" s="57">
        <f>Данные!L187</f>
        <v>0</v>
      </c>
      <c r="M187" s="73">
        <f t="shared" si="8"/>
        <v>9</v>
      </c>
      <c r="N187" s="74">
        <f t="shared" ca="1" si="9"/>
        <v>7.61</v>
      </c>
      <c r="O187" s="74">
        <f t="shared" ca="1" si="10"/>
        <v>4.25</v>
      </c>
      <c r="P187" s="74">
        <f t="shared" ca="1" si="11"/>
        <v>4.25</v>
      </c>
      <c r="Q187" s="58">
        <f>Данные!Q187</f>
        <v>0</v>
      </c>
      <c r="R187" s="58">
        <f>Данные!R187</f>
        <v>0</v>
      </c>
      <c r="S187" s="58">
        <f>Данные!S187</f>
        <v>0</v>
      </c>
      <c r="T187" s="66">
        <f>Данные!T187</f>
        <v>19</v>
      </c>
      <c r="U187" s="57">
        <f>Данные!U187</f>
        <v>0</v>
      </c>
      <c r="V187" s="57">
        <f>Данные!V187</f>
        <v>0</v>
      </c>
      <c r="W187" s="57">
        <f ca="1">Данные!W187</f>
        <v>17</v>
      </c>
      <c r="X187" s="55" t="str">
        <f ca="1">Данные!X187</f>
        <v>1 группа</v>
      </c>
      <c r="Y187" s="55" t="str">
        <f ca="1">Данные!Y187</f>
        <v>2 подгруппы</v>
      </c>
      <c r="Z187" s="55">
        <f>Данные!Z187</f>
        <v>0</v>
      </c>
      <c r="AA187" s="55" t="str">
        <f>Данные!AA187</f>
        <v>осн</v>
      </c>
      <c r="AB187"/>
    </row>
    <row r="188" spans="1:28" s="6" customFormat="1" ht="25.5" x14ac:dyDescent="0.25">
      <c r="A188" s="57">
        <f>Данные!A188</f>
        <v>5791</v>
      </c>
      <c r="B188" s="54">
        <f>Данные!B188</f>
        <v>2017</v>
      </c>
      <c r="C188" s="55" t="str">
        <f>Данные!C188</f>
        <v>компьютерных технологий и электронного обучения</v>
      </c>
      <c r="D188" s="55" t="str">
        <f>Данные!D188</f>
        <v>Абрамян Геннадий Владимирович</v>
      </c>
      <c r="E188" s="55" t="str">
        <f>Данные!E188</f>
        <v>доктор педагогических наук</v>
      </c>
      <c r="F188" s="55" t="str">
        <f>Данные!F188</f>
        <v>профессор</v>
      </c>
      <c r="G188" s="56">
        <f>Данные!G188</f>
        <v>1</v>
      </c>
      <c r="H188" s="57">
        <f>Данные!H188</f>
        <v>16591</v>
      </c>
      <c r="I188" s="55" t="str">
        <f>Данные!I188</f>
        <v>Модуль "Организация ЭВМ". ЭВМ и периферийные устройства</v>
      </c>
      <c r="J188" s="57">
        <f>Данные!J188</f>
        <v>18</v>
      </c>
      <c r="K188" s="57">
        <f>Данные!K188</f>
        <v>0</v>
      </c>
      <c r="L188" s="57">
        <f>Данные!L188</f>
        <v>72</v>
      </c>
      <c r="M188" s="73">
        <f t="shared" si="8"/>
        <v>9</v>
      </c>
      <c r="N188" s="74">
        <f t="shared" ca="1" si="9"/>
        <v>11.57</v>
      </c>
      <c r="O188" s="74">
        <f t="shared" ca="1" si="10"/>
        <v>7.25</v>
      </c>
      <c r="P188" s="74">
        <f t="shared" ca="1" si="11"/>
        <v>7.25</v>
      </c>
      <c r="Q188" s="59">
        <f>Данные!Q188</f>
        <v>0</v>
      </c>
      <c r="R188" s="59">
        <f>Данные!R188</f>
        <v>0</v>
      </c>
      <c r="S188" s="59">
        <f>Данные!S188</f>
        <v>0</v>
      </c>
      <c r="T188" s="66">
        <f>Данные!T188</f>
        <v>0</v>
      </c>
      <c r="U188" s="57">
        <f>Данные!U188</f>
        <v>0</v>
      </c>
      <c r="V188" s="57">
        <f>Данные!V188</f>
        <v>0</v>
      </c>
      <c r="W188" s="57">
        <f ca="1">Данные!W188</f>
        <v>29</v>
      </c>
      <c r="X188" s="55" t="str">
        <f ca="1">Данные!X188</f>
        <v>1 группа</v>
      </c>
      <c r="Y188" s="55" t="str">
        <f ca="1">Данные!Y188</f>
        <v>2 подгруппы</v>
      </c>
      <c r="Z188" s="55">
        <f>Данные!Z188</f>
        <v>0</v>
      </c>
      <c r="AA188" s="55" t="str">
        <f>Данные!AA188</f>
        <v>осн</v>
      </c>
      <c r="AB188"/>
    </row>
    <row r="189" spans="1:28" s="6" customFormat="1" ht="25.5" x14ac:dyDescent="0.25">
      <c r="A189" s="57">
        <f>Данные!A189</f>
        <v>5791</v>
      </c>
      <c r="B189" s="54">
        <f>Данные!B189</f>
        <v>2017</v>
      </c>
      <c r="C189" s="55" t="str">
        <f>Данные!C189</f>
        <v>компьютерных технологий и электронного обучения</v>
      </c>
      <c r="D189" s="55" t="str">
        <f>Данные!D189</f>
        <v>Власова Елена Зотиковна</v>
      </c>
      <c r="E189" s="55" t="str">
        <f>Данные!E189</f>
        <v>доктор педагогических наук</v>
      </c>
      <c r="F189" s="55" t="str">
        <f>Данные!F189</f>
        <v>заведующий кафедрой</v>
      </c>
      <c r="G189" s="56">
        <f>Данные!G189</f>
        <v>1</v>
      </c>
      <c r="H189" s="57">
        <f>Данные!H189</f>
        <v>16591</v>
      </c>
      <c r="I189" s="55" t="str">
        <f>Данные!I189</f>
        <v>Модуль "Естественно-математический". Информатика</v>
      </c>
      <c r="J189" s="57">
        <f>Данные!J189</f>
        <v>0</v>
      </c>
      <c r="K189" s="57">
        <f>Данные!K189</f>
        <v>0</v>
      </c>
      <c r="L189" s="57">
        <f>Данные!L189</f>
        <v>0</v>
      </c>
      <c r="M189" s="73">
        <f t="shared" si="8"/>
        <v>0</v>
      </c>
      <c r="N189" s="74">
        <f t="shared" ca="1" si="9"/>
        <v>11.57</v>
      </c>
      <c r="O189" s="74">
        <f t="shared" ca="1" si="10"/>
        <v>7.25</v>
      </c>
      <c r="P189" s="74">
        <f t="shared" ca="1" si="11"/>
        <v>7.25</v>
      </c>
      <c r="Q189" s="59">
        <f>Данные!Q189</f>
        <v>0</v>
      </c>
      <c r="R189" s="59">
        <f>Данные!R189</f>
        <v>0</v>
      </c>
      <c r="S189" s="59">
        <f>Данные!S189</f>
        <v>0</v>
      </c>
      <c r="T189" s="66">
        <f>Данные!T189</f>
        <v>0</v>
      </c>
      <c r="U189" s="57">
        <f>Данные!U189</f>
        <v>0</v>
      </c>
      <c r="V189" s="57">
        <f>Данные!V189</f>
        <v>0</v>
      </c>
      <c r="W189" s="57">
        <f ca="1">Данные!W189</f>
        <v>29</v>
      </c>
      <c r="X189" s="55" t="str">
        <f ca="1">Данные!X189</f>
        <v>1 группа</v>
      </c>
      <c r="Y189" s="55" t="str">
        <f ca="1">Данные!Y189</f>
        <v>2 подгруппы</v>
      </c>
      <c r="Z189" s="55">
        <f>Данные!Z189</f>
        <v>0</v>
      </c>
      <c r="AA189" s="55" t="str">
        <f>Данные!AA189</f>
        <v>доп</v>
      </c>
      <c r="AB189"/>
    </row>
    <row r="190" spans="1:28" s="6" customFormat="1" ht="25.5" x14ac:dyDescent="0.25">
      <c r="A190" s="57">
        <f>Данные!A190</f>
        <v>5791</v>
      </c>
      <c r="B190" s="54">
        <f>Данные!B190</f>
        <v>2017</v>
      </c>
      <c r="C190" s="55" t="str">
        <f>Данные!C190</f>
        <v>компьютерных технологий и электронного обучения</v>
      </c>
      <c r="D190" s="55" t="str">
        <f>Данные!D190</f>
        <v>Власова Елена Зотиковна</v>
      </c>
      <c r="E190" s="55" t="str">
        <f>Данные!E190</f>
        <v>доктор педагогических наук</v>
      </c>
      <c r="F190" s="55" t="str">
        <f>Данные!F190</f>
        <v>заведующий кафедрой</v>
      </c>
      <c r="G190" s="56">
        <f>Данные!G190</f>
        <v>1</v>
      </c>
      <c r="H190" s="57">
        <f>Данные!H190</f>
        <v>16591</v>
      </c>
      <c r="I190" s="55" t="str">
        <f>Данные!I190</f>
        <v>Модуль "Естественно-математический". Информатика</v>
      </c>
      <c r="J190" s="57">
        <f>Данные!J190</f>
        <v>36</v>
      </c>
      <c r="K190" s="57">
        <f>Данные!K190</f>
        <v>0</v>
      </c>
      <c r="L190" s="57">
        <f>Данные!L190</f>
        <v>0</v>
      </c>
      <c r="M190" s="73">
        <f t="shared" si="8"/>
        <v>3.6</v>
      </c>
      <c r="N190" s="74">
        <f t="shared" ca="1" si="9"/>
        <v>11.57</v>
      </c>
      <c r="O190" s="74">
        <f t="shared" ca="1" si="10"/>
        <v>7.25</v>
      </c>
      <c r="P190" s="74">
        <f t="shared" ca="1" si="11"/>
        <v>7.25</v>
      </c>
      <c r="Q190" s="59">
        <f>Данные!Q190</f>
        <v>0</v>
      </c>
      <c r="R190" s="59">
        <f>Данные!R190</f>
        <v>0</v>
      </c>
      <c r="S190" s="59">
        <f>Данные!S190</f>
        <v>0</v>
      </c>
      <c r="T190" s="66">
        <f>Данные!T190</f>
        <v>0</v>
      </c>
      <c r="U190" s="57">
        <f>Данные!U190</f>
        <v>0</v>
      </c>
      <c r="V190" s="57">
        <f>Данные!V190</f>
        <v>0</v>
      </c>
      <c r="W190" s="57">
        <f ca="1">Данные!W190</f>
        <v>29</v>
      </c>
      <c r="X190" s="55" t="str">
        <f ca="1">Данные!X190</f>
        <v>1 группа</v>
      </c>
      <c r="Y190" s="55" t="str">
        <f ca="1">Данные!Y190</f>
        <v>2 подгруппы</v>
      </c>
      <c r="Z190" s="55">
        <f>Данные!Z190</f>
        <v>0</v>
      </c>
      <c r="AA190" s="55" t="str">
        <f>Данные!AA190</f>
        <v>осн</v>
      </c>
      <c r="AB190"/>
    </row>
    <row r="191" spans="1:28" s="6" customFormat="1" ht="25.5" x14ac:dyDescent="0.25">
      <c r="A191" s="57">
        <f>Данные!A191</f>
        <v>5791</v>
      </c>
      <c r="B191" s="54">
        <f>Данные!B191</f>
        <v>2017</v>
      </c>
      <c r="C191" s="55" t="str">
        <f>Данные!C191</f>
        <v>компьютерных технологий и электронного обучения</v>
      </c>
      <c r="D191" s="55" t="str">
        <f>Данные!D191</f>
        <v>Власова Елена Зотиковна</v>
      </c>
      <c r="E191" s="55" t="str">
        <f>Данные!E191</f>
        <v>доктор педагогических наук</v>
      </c>
      <c r="F191" s="55" t="str">
        <f>Данные!F191</f>
        <v>заведующий кафедрой</v>
      </c>
      <c r="G191" s="56">
        <f>Данные!G191</f>
        <v>1</v>
      </c>
      <c r="H191" s="57">
        <f>Данные!H191</f>
        <v>16591</v>
      </c>
      <c r="I191" s="55" t="str">
        <f>Данные!I191</f>
        <v>Модуль "Информационные технологии в математике и физике". Информационные технологии</v>
      </c>
      <c r="J191" s="57">
        <f>Данные!J191</f>
        <v>0</v>
      </c>
      <c r="K191" s="57">
        <f>Данные!K191</f>
        <v>0</v>
      </c>
      <c r="L191" s="57">
        <f>Данные!L191</f>
        <v>0</v>
      </c>
      <c r="M191" s="73">
        <f t="shared" si="8"/>
        <v>0</v>
      </c>
      <c r="N191" s="74">
        <f t="shared" ca="1" si="9"/>
        <v>11.57</v>
      </c>
      <c r="O191" s="74">
        <f t="shared" ca="1" si="10"/>
        <v>7.25</v>
      </c>
      <c r="P191" s="74">
        <f t="shared" ca="1" si="11"/>
        <v>7.25</v>
      </c>
      <c r="Q191" s="59">
        <f>Данные!Q191</f>
        <v>0</v>
      </c>
      <c r="R191" s="59">
        <f>Данные!R191</f>
        <v>0</v>
      </c>
      <c r="S191" s="59">
        <f>Данные!S191</f>
        <v>0</v>
      </c>
      <c r="T191" s="66">
        <f>Данные!T191</f>
        <v>0</v>
      </c>
      <c r="U191" s="57">
        <f>Данные!U191</f>
        <v>0</v>
      </c>
      <c r="V191" s="57">
        <f>Данные!V191</f>
        <v>0</v>
      </c>
      <c r="W191" s="57">
        <f ca="1">Данные!W191</f>
        <v>29</v>
      </c>
      <c r="X191" s="55" t="str">
        <f ca="1">Данные!X191</f>
        <v>1 группа</v>
      </c>
      <c r="Y191" s="55" t="str">
        <f ca="1">Данные!Y191</f>
        <v>2 подгруппы</v>
      </c>
      <c r="Z191" s="55">
        <f>Данные!Z191</f>
        <v>0</v>
      </c>
      <c r="AA191" s="55" t="str">
        <f>Данные!AA191</f>
        <v>осн</v>
      </c>
      <c r="AB191"/>
    </row>
    <row r="192" spans="1:28" s="6" customFormat="1" ht="25.5" x14ac:dyDescent="0.25">
      <c r="A192" s="57">
        <f>Данные!A192</f>
        <v>5791</v>
      </c>
      <c r="B192" s="54">
        <f>Данные!B192</f>
        <v>2017</v>
      </c>
      <c r="C192" s="55" t="str">
        <f>Данные!C192</f>
        <v>компьютерных технологий и электронного обучения</v>
      </c>
      <c r="D192" s="55" t="str">
        <f>Данные!D192</f>
        <v>Власова Елена Зотиковна</v>
      </c>
      <c r="E192" s="55" t="str">
        <f>Данные!E192</f>
        <v>доктор педагогических наук</v>
      </c>
      <c r="F192" s="55" t="str">
        <f>Данные!F192</f>
        <v>заведующий кафедрой</v>
      </c>
      <c r="G192" s="56">
        <f>Данные!G192</f>
        <v>1</v>
      </c>
      <c r="H192" s="57">
        <f>Данные!H192</f>
        <v>16591</v>
      </c>
      <c r="I192" s="55" t="str">
        <f>Данные!I192</f>
        <v>Модуль "Информационные технологии в математике и физике". Информационные технологии в физике</v>
      </c>
      <c r="J192" s="57">
        <f>Данные!J192</f>
        <v>12</v>
      </c>
      <c r="K192" s="57">
        <f>Данные!K192</f>
        <v>0</v>
      </c>
      <c r="L192" s="57">
        <f>Данные!L192</f>
        <v>0</v>
      </c>
      <c r="M192" s="73">
        <f t="shared" si="8"/>
        <v>1.2000000000000002</v>
      </c>
      <c r="N192" s="74">
        <f t="shared" ca="1" si="9"/>
        <v>11.57</v>
      </c>
      <c r="O192" s="74">
        <f t="shared" ca="1" si="10"/>
        <v>7.25</v>
      </c>
      <c r="P192" s="74">
        <f t="shared" ca="1" si="11"/>
        <v>7.25</v>
      </c>
      <c r="Q192" s="59">
        <f>Данные!Q192</f>
        <v>31</v>
      </c>
      <c r="R192" s="59">
        <f>Данные!R192</f>
        <v>0</v>
      </c>
      <c r="S192" s="59">
        <f>Данные!S192</f>
        <v>0</v>
      </c>
      <c r="T192" s="66">
        <f>Данные!T192</f>
        <v>0</v>
      </c>
      <c r="U192" s="57">
        <f>Данные!U192</f>
        <v>0</v>
      </c>
      <c r="V192" s="57">
        <f>Данные!V192</f>
        <v>0</v>
      </c>
      <c r="W192" s="57">
        <f ca="1">Данные!W192</f>
        <v>29</v>
      </c>
      <c r="X192" s="55" t="str">
        <f ca="1">Данные!X192</f>
        <v>1 группа</v>
      </c>
      <c r="Y192" s="55" t="str">
        <f ca="1">Данные!Y192</f>
        <v>2 подгруппы</v>
      </c>
      <c r="Z192" s="55">
        <f>Данные!Z192</f>
        <v>0</v>
      </c>
      <c r="AA192" s="55" t="str">
        <f>Данные!AA192</f>
        <v>осн</v>
      </c>
      <c r="AB192"/>
    </row>
    <row r="193" spans="1:28" s="6" customFormat="1" ht="25.5" x14ac:dyDescent="0.25">
      <c r="A193" s="57">
        <f>Данные!A193</f>
        <v>5791</v>
      </c>
      <c r="B193" s="54">
        <f>Данные!B193</f>
        <v>2017</v>
      </c>
      <c r="C193" s="55" t="str">
        <f>Данные!C193</f>
        <v>компьютерных технологий и электронного обучения</v>
      </c>
      <c r="D193" s="55" t="str">
        <f>Данные!D193</f>
        <v>Власова Елена Зотиковна</v>
      </c>
      <c r="E193" s="55" t="str">
        <f>Данные!E193</f>
        <v>доктор педагогических наук</v>
      </c>
      <c r="F193" s="55" t="str">
        <f>Данные!F193</f>
        <v>заведующий кафедрой</v>
      </c>
      <c r="G193" s="56">
        <f>Данные!G193</f>
        <v>1</v>
      </c>
      <c r="H193" s="57">
        <f>Данные!H193</f>
        <v>16591</v>
      </c>
      <c r="I193" s="55" t="str">
        <f>Данные!I193</f>
        <v>Модуль "Системное и прикладное программное обеспечение". Программирование</v>
      </c>
      <c r="J193" s="57">
        <f>Данные!J193</f>
        <v>18</v>
      </c>
      <c r="K193" s="57">
        <f>Данные!K193</f>
        <v>0</v>
      </c>
      <c r="L193" s="57">
        <f>Данные!L193</f>
        <v>0</v>
      </c>
      <c r="M193" s="73">
        <f t="shared" si="8"/>
        <v>1.8</v>
      </c>
      <c r="N193" s="74">
        <f t="shared" ca="1" si="9"/>
        <v>11.57</v>
      </c>
      <c r="O193" s="74">
        <f t="shared" ca="1" si="10"/>
        <v>7.25</v>
      </c>
      <c r="P193" s="74">
        <f t="shared" ca="1" si="11"/>
        <v>7.25</v>
      </c>
      <c r="Q193" s="59">
        <f>Данные!Q193</f>
        <v>0</v>
      </c>
      <c r="R193" s="59">
        <f>Данные!R193</f>
        <v>0</v>
      </c>
      <c r="S193" s="59">
        <f>Данные!S193</f>
        <v>0</v>
      </c>
      <c r="T193" s="66">
        <f>Данные!T193</f>
        <v>0</v>
      </c>
      <c r="U193" s="57">
        <f>Данные!U193</f>
        <v>0</v>
      </c>
      <c r="V193" s="57">
        <f>Данные!V193</f>
        <v>0</v>
      </c>
      <c r="W193" s="57">
        <f ca="1">Данные!W193</f>
        <v>29</v>
      </c>
      <c r="X193" s="55" t="str">
        <f ca="1">Данные!X193</f>
        <v>1 группа</v>
      </c>
      <c r="Y193" s="55" t="str">
        <f ca="1">Данные!Y193</f>
        <v>2 подгруппы</v>
      </c>
      <c r="Z193" s="55">
        <f>Данные!Z193</f>
        <v>0</v>
      </c>
      <c r="AA193" s="55" t="str">
        <f>Данные!AA193</f>
        <v>осн</v>
      </c>
      <c r="AB193"/>
    </row>
    <row r="194" spans="1:28" s="6" customFormat="1" ht="25.5" x14ac:dyDescent="0.25">
      <c r="A194" s="57">
        <f>Данные!A194</f>
        <v>5791</v>
      </c>
      <c r="B194" s="54">
        <f>Данные!B194</f>
        <v>2017</v>
      </c>
      <c r="C194" s="55" t="str">
        <f>Данные!C194</f>
        <v>компьютерных технологий и электронного обучения</v>
      </c>
      <c r="D194" s="55" t="str">
        <f>Данные!D194</f>
        <v>Гончарова Светлана Викторовна</v>
      </c>
      <c r="E194" s="55" t="str">
        <f>Данные!E194</f>
        <v>кандидат педагогических наук</v>
      </c>
      <c r="F194" s="55" t="str">
        <f>Данные!F194</f>
        <v>доцент</v>
      </c>
      <c r="G194" s="56">
        <f>Данные!G194</f>
        <v>1</v>
      </c>
      <c r="H194" s="57">
        <f>Данные!H194</f>
        <v>16591</v>
      </c>
      <c r="I194" s="55" t="str">
        <f>Данные!I194</f>
        <v>Модуль "Естественно-математический". Информатика</v>
      </c>
      <c r="J194" s="57">
        <f>Данные!J194</f>
        <v>0</v>
      </c>
      <c r="K194" s="57">
        <f>Данные!K194</f>
        <v>0</v>
      </c>
      <c r="L194" s="57">
        <f>Данные!L194</f>
        <v>0</v>
      </c>
      <c r="M194" s="73">
        <f t="shared" si="8"/>
        <v>0</v>
      </c>
      <c r="N194" s="74">
        <f t="shared" ca="1" si="9"/>
        <v>11.57</v>
      </c>
      <c r="O194" s="74">
        <f t="shared" ca="1" si="10"/>
        <v>7.25</v>
      </c>
      <c r="P194" s="74">
        <f t="shared" ca="1" si="11"/>
        <v>7.25</v>
      </c>
      <c r="Q194" s="59">
        <f>Данные!Q194</f>
        <v>0</v>
      </c>
      <c r="R194" s="59">
        <f>Данные!R194</f>
        <v>0</v>
      </c>
      <c r="S194" s="59">
        <f>Данные!S194</f>
        <v>0</v>
      </c>
      <c r="T194" s="66">
        <f>Данные!T194</f>
        <v>0</v>
      </c>
      <c r="U194" s="57">
        <f>Данные!U194</f>
        <v>0</v>
      </c>
      <c r="V194" s="57">
        <f>Данные!V194</f>
        <v>0</v>
      </c>
      <c r="W194" s="57">
        <f ca="1">Данные!W194</f>
        <v>29</v>
      </c>
      <c r="X194" s="55" t="str">
        <f ca="1">Данные!X194</f>
        <v>1 группа</v>
      </c>
      <c r="Y194" s="55" t="str">
        <f ca="1">Данные!Y194</f>
        <v>2 подгруппы</v>
      </c>
      <c r="Z194" s="55">
        <f>Данные!Z194</f>
        <v>0</v>
      </c>
      <c r="AA194" s="55" t="str">
        <f>Данные!AA194</f>
        <v>осн</v>
      </c>
      <c r="AB194"/>
    </row>
    <row r="195" spans="1:28" s="6" customFormat="1" ht="29.25" customHeight="1" x14ac:dyDescent="0.25">
      <c r="A195" s="57">
        <f>Данные!A195</f>
        <v>5791</v>
      </c>
      <c r="B195" s="54">
        <f>Данные!B195</f>
        <v>2017</v>
      </c>
      <c r="C195" s="55" t="str">
        <f>Данные!C195</f>
        <v>компьютерных технологий и электронного обучения</v>
      </c>
      <c r="D195" s="55" t="str">
        <f>Данные!D195</f>
        <v>Гончарова Светлана Викторовна</v>
      </c>
      <c r="E195" s="55" t="str">
        <f>Данные!E195</f>
        <v>кандидат педагогических наук</v>
      </c>
      <c r="F195" s="55" t="str">
        <f>Данные!F195</f>
        <v>доцент</v>
      </c>
      <c r="G195" s="56">
        <f>Данные!G195</f>
        <v>1</v>
      </c>
      <c r="H195" s="57">
        <f>Данные!H195</f>
        <v>16591</v>
      </c>
      <c r="I195" s="55" t="str">
        <f>Данные!I195</f>
        <v>Модуль "Информационные технологии в математике и физике". Информационные технологии</v>
      </c>
      <c r="J195" s="57">
        <f>Данные!J195</f>
        <v>0</v>
      </c>
      <c r="K195" s="57">
        <f>Данные!K195</f>
        <v>0</v>
      </c>
      <c r="L195" s="57">
        <f>Данные!L195</f>
        <v>0</v>
      </c>
      <c r="M195" s="73">
        <f t="shared" si="8"/>
        <v>0</v>
      </c>
      <c r="N195" s="74">
        <f t="shared" ca="1" si="9"/>
        <v>11.57</v>
      </c>
      <c r="O195" s="74">
        <f t="shared" ca="1" si="10"/>
        <v>7.25</v>
      </c>
      <c r="P195" s="74">
        <f t="shared" ca="1" si="11"/>
        <v>7.25</v>
      </c>
      <c r="Q195" s="59">
        <f>Данные!Q195</f>
        <v>0</v>
      </c>
      <c r="R195" s="59">
        <f>Данные!R195</f>
        <v>0</v>
      </c>
      <c r="S195" s="59">
        <f>Данные!S195</f>
        <v>0</v>
      </c>
      <c r="T195" s="66">
        <f>Данные!T195</f>
        <v>0</v>
      </c>
      <c r="U195" s="57">
        <f>Данные!U195</f>
        <v>0</v>
      </c>
      <c r="V195" s="57">
        <f>Данные!V195</f>
        <v>0</v>
      </c>
      <c r="W195" s="57">
        <f ca="1">Данные!W195</f>
        <v>29</v>
      </c>
      <c r="X195" s="55" t="str">
        <f ca="1">Данные!X195</f>
        <v>1 группа</v>
      </c>
      <c r="Y195" s="55" t="str">
        <f ca="1">Данные!Y195</f>
        <v>2 подгруппы</v>
      </c>
      <c r="Z195" s="55">
        <f>Данные!Z195</f>
        <v>0</v>
      </c>
      <c r="AA195" s="55" t="str">
        <f>Данные!AA195</f>
        <v>осн</v>
      </c>
      <c r="AB195"/>
    </row>
    <row r="196" spans="1:28" s="6" customFormat="1" ht="25.5" x14ac:dyDescent="0.25">
      <c r="A196" s="57">
        <f>Данные!A196</f>
        <v>5791</v>
      </c>
      <c r="B196" s="54">
        <f>Данные!B196</f>
        <v>2017</v>
      </c>
      <c r="C196" s="55" t="str">
        <f>Данные!C196</f>
        <v>компьютерных технологий и электронного обучения</v>
      </c>
      <c r="D196" s="55" t="str">
        <f>Данные!D196</f>
        <v>Гончарова Светлана Викторовна</v>
      </c>
      <c r="E196" s="55" t="str">
        <f>Данные!E196</f>
        <v>кандидат педагогических наук</v>
      </c>
      <c r="F196" s="55" t="str">
        <f>Данные!F196</f>
        <v>доцент</v>
      </c>
      <c r="G196" s="56">
        <f>Данные!G196</f>
        <v>1</v>
      </c>
      <c r="H196" s="57">
        <f>Данные!H196</f>
        <v>16591</v>
      </c>
      <c r="I196" s="55" t="str">
        <f>Данные!I196</f>
        <v>Модуль "Информационные технологии в математике и физике". Информационные технологии в физике</v>
      </c>
      <c r="J196" s="57">
        <f>Данные!J196</f>
        <v>0</v>
      </c>
      <c r="K196" s="57">
        <f>Данные!K196</f>
        <v>0</v>
      </c>
      <c r="L196" s="57">
        <f>Данные!L196</f>
        <v>48</v>
      </c>
      <c r="M196" s="73">
        <f t="shared" ref="M196:M259" si="12">0.1*(SUM(J196:L196))</f>
        <v>4.8000000000000007</v>
      </c>
      <c r="N196" s="74">
        <f t="shared" ref="N196:N259" ca="1" si="13">2+(0.33*W196)</f>
        <v>11.57</v>
      </c>
      <c r="O196" s="74">
        <f t="shared" ref="O196:O259" ca="1" si="14">0.25*$W196</f>
        <v>7.25</v>
      </c>
      <c r="P196" s="74">
        <f t="shared" ref="P196:P259" ca="1" si="15">0.25*$W196</f>
        <v>7.25</v>
      </c>
      <c r="Q196" s="59">
        <f>Данные!Q196</f>
        <v>35</v>
      </c>
      <c r="R196" s="59">
        <f>Данные!R196</f>
        <v>0</v>
      </c>
      <c r="S196" s="59">
        <f>Данные!S196</f>
        <v>0</v>
      </c>
      <c r="T196" s="66">
        <f>Данные!T196</f>
        <v>0</v>
      </c>
      <c r="U196" s="57">
        <f>Данные!U196</f>
        <v>0</v>
      </c>
      <c r="V196" s="57">
        <f>Данные!V196</f>
        <v>0</v>
      </c>
      <c r="W196" s="57">
        <f ca="1">Данные!W196</f>
        <v>29</v>
      </c>
      <c r="X196" s="55" t="str">
        <f ca="1">Данные!X196</f>
        <v>1 группа</v>
      </c>
      <c r="Y196" s="55" t="str">
        <f ca="1">Данные!Y196</f>
        <v>2 подгруппы</v>
      </c>
      <c r="Z196" s="55">
        <f>Данные!Z196</f>
        <v>0</v>
      </c>
      <c r="AA196" s="55" t="str">
        <f>Данные!AA196</f>
        <v>осн</v>
      </c>
      <c r="AB196"/>
    </row>
    <row r="197" spans="1:28" s="6" customFormat="1" ht="25.5" x14ac:dyDescent="0.25">
      <c r="A197" s="57">
        <f>Данные!A197</f>
        <v>5791</v>
      </c>
      <c r="B197" s="54">
        <f>Данные!B197</f>
        <v>2017</v>
      </c>
      <c r="C197" s="55" t="str">
        <f>Данные!C197</f>
        <v>компьютерных технологий и электронного обучения</v>
      </c>
      <c r="D197" s="55" t="str">
        <f>Данные!D197</f>
        <v>Гончарова Светлана Викторовна</v>
      </c>
      <c r="E197" s="55" t="str">
        <f>Данные!E197</f>
        <v>кандидат педагогических наук</v>
      </c>
      <c r="F197" s="55" t="str">
        <f>Данные!F197</f>
        <v>доцент</v>
      </c>
      <c r="G197" s="56">
        <f>Данные!G197</f>
        <v>1</v>
      </c>
      <c r="H197" s="57">
        <f>Данные!H197</f>
        <v>16591</v>
      </c>
      <c r="I197" s="55" t="str">
        <f>Данные!I197</f>
        <v>Модуль "Системное и прикладное программное обеспечение". Программирование</v>
      </c>
      <c r="J197" s="57">
        <f>Данные!J197</f>
        <v>0</v>
      </c>
      <c r="K197" s="57">
        <f>Данные!K197</f>
        <v>0</v>
      </c>
      <c r="L197" s="57">
        <f>Данные!L197</f>
        <v>36</v>
      </c>
      <c r="M197" s="73">
        <f t="shared" si="12"/>
        <v>3.6</v>
      </c>
      <c r="N197" s="74">
        <f t="shared" ca="1" si="13"/>
        <v>11.57</v>
      </c>
      <c r="O197" s="74">
        <f t="shared" ca="1" si="14"/>
        <v>7.25</v>
      </c>
      <c r="P197" s="74">
        <f t="shared" ca="1" si="15"/>
        <v>7.25</v>
      </c>
      <c r="Q197" s="59">
        <f>Данные!Q197</f>
        <v>0</v>
      </c>
      <c r="R197" s="59">
        <f>Данные!R197</f>
        <v>0</v>
      </c>
      <c r="S197" s="59">
        <f>Данные!S197</f>
        <v>0</v>
      </c>
      <c r="T197" s="66">
        <f>Данные!T197</f>
        <v>0</v>
      </c>
      <c r="U197" s="57">
        <f>Данные!U197</f>
        <v>0</v>
      </c>
      <c r="V197" s="57">
        <f>Данные!V197</f>
        <v>0</v>
      </c>
      <c r="W197" s="57">
        <f ca="1">Данные!W197</f>
        <v>29</v>
      </c>
      <c r="X197" s="55" t="str">
        <f ca="1">Данные!X197</f>
        <v>1 группа</v>
      </c>
      <c r="Y197" s="55" t="str">
        <f ca="1">Данные!Y197</f>
        <v>2 подгруппы</v>
      </c>
      <c r="Z197" s="55">
        <f>Данные!Z197</f>
        <v>0</v>
      </c>
      <c r="AA197" s="55" t="str">
        <f>Данные!AA197</f>
        <v>осн</v>
      </c>
      <c r="AB197"/>
    </row>
    <row r="198" spans="1:28" s="6" customFormat="1" ht="25.5" x14ac:dyDescent="0.25">
      <c r="A198" s="57">
        <f>Данные!A198</f>
        <v>5791</v>
      </c>
      <c r="B198" s="54">
        <f>Данные!B198</f>
        <v>2017</v>
      </c>
      <c r="C198" s="55" t="str">
        <f>Данные!C198</f>
        <v>компьютерных технологий и электронного обучения</v>
      </c>
      <c r="D198" s="55" t="str">
        <f>Данные!D198</f>
        <v>Государев Илья Борисович</v>
      </c>
      <c r="E198" s="55" t="str">
        <f>Данные!E198</f>
        <v>кандидат педагогических наук</v>
      </c>
      <c r="F198" s="55" t="str">
        <f>Данные!F198</f>
        <v>доцент</v>
      </c>
      <c r="G198" s="56">
        <f>Данные!G198</f>
        <v>1</v>
      </c>
      <c r="H198" s="57">
        <f>Данные!H198</f>
        <v>16591</v>
      </c>
      <c r="I198" s="55" t="str">
        <f>Данные!I198</f>
        <v>Модуль "Дискретные структуры". Дискретная математика для программистов</v>
      </c>
      <c r="J198" s="57">
        <f>Данные!J198</f>
        <v>18</v>
      </c>
      <c r="K198" s="57">
        <f>Данные!K198</f>
        <v>18</v>
      </c>
      <c r="L198" s="57">
        <f>Данные!L198</f>
        <v>0</v>
      </c>
      <c r="M198" s="73">
        <f t="shared" si="12"/>
        <v>3.6</v>
      </c>
      <c r="N198" s="74">
        <f t="shared" ca="1" si="13"/>
        <v>11.57</v>
      </c>
      <c r="O198" s="74">
        <f t="shared" ca="1" si="14"/>
        <v>7.25</v>
      </c>
      <c r="P198" s="74">
        <f t="shared" ca="1" si="15"/>
        <v>7.25</v>
      </c>
      <c r="Q198" s="59">
        <f>Данные!Q198</f>
        <v>0</v>
      </c>
      <c r="R198" s="59">
        <f>Данные!R198</f>
        <v>0</v>
      </c>
      <c r="S198" s="59">
        <f>Данные!S198</f>
        <v>0</v>
      </c>
      <c r="T198" s="66">
        <f>Данные!T198</f>
        <v>0</v>
      </c>
      <c r="U198" s="57">
        <f>Данные!U198</f>
        <v>0</v>
      </c>
      <c r="V198" s="57">
        <f>Данные!V198</f>
        <v>0</v>
      </c>
      <c r="W198" s="57">
        <f ca="1">Данные!W198</f>
        <v>29</v>
      </c>
      <c r="X198" s="55" t="str">
        <f ca="1">Данные!X198</f>
        <v>1 группа</v>
      </c>
      <c r="Y198" s="55" t="str">
        <f ca="1">Данные!Y198</f>
        <v>2 подгруппы</v>
      </c>
      <c r="Z198" s="55">
        <f>Данные!Z198</f>
        <v>0</v>
      </c>
      <c r="AA198" s="55" t="str">
        <f>Данные!AA198</f>
        <v>осн</v>
      </c>
      <c r="AB198"/>
    </row>
    <row r="199" spans="1:28" s="6" customFormat="1" ht="25.5" x14ac:dyDescent="0.25">
      <c r="A199" s="57">
        <f>Данные!A199</f>
        <v>5791</v>
      </c>
      <c r="B199" s="54">
        <f>Данные!B199</f>
        <v>2017</v>
      </c>
      <c r="C199" s="55" t="str">
        <f>Данные!C199</f>
        <v>компьютерных технологий и электронного обучения</v>
      </c>
      <c r="D199" s="55" t="str">
        <f>Данные!D199</f>
        <v>Государев Илья Борисович</v>
      </c>
      <c r="E199" s="55" t="str">
        <f>Данные!E199</f>
        <v>кандидат педагогических наук</v>
      </c>
      <c r="F199" s="55" t="str">
        <f>Данные!F199</f>
        <v>доцент</v>
      </c>
      <c r="G199" s="56">
        <f>Данные!G199</f>
        <v>1</v>
      </c>
      <c r="H199" s="57">
        <f>Данные!H199</f>
        <v>16591</v>
      </c>
      <c r="I199" s="55" t="str">
        <f>Данные!I199</f>
        <v>Модуль "Дискретные структуры". Дисциплины и курсы по выбору. Алгоритмы и анализ сложности</v>
      </c>
      <c r="J199" s="57">
        <f>Данные!J199</f>
        <v>9</v>
      </c>
      <c r="K199" s="57">
        <f>Данные!K199</f>
        <v>9</v>
      </c>
      <c r="L199" s="57">
        <f>Данные!L199</f>
        <v>0</v>
      </c>
      <c r="M199" s="73">
        <f t="shared" si="12"/>
        <v>1.8</v>
      </c>
      <c r="N199" s="74">
        <f t="shared" ca="1" si="13"/>
        <v>11.57</v>
      </c>
      <c r="O199" s="74">
        <f t="shared" ca="1" si="14"/>
        <v>7.25</v>
      </c>
      <c r="P199" s="74">
        <f t="shared" ca="1" si="15"/>
        <v>7.25</v>
      </c>
      <c r="Q199" s="59">
        <f>Данные!Q199</f>
        <v>0</v>
      </c>
      <c r="R199" s="59">
        <f>Данные!R199</f>
        <v>0</v>
      </c>
      <c r="S199" s="59">
        <f>Данные!S199</f>
        <v>0</v>
      </c>
      <c r="T199" s="66">
        <f>Данные!T199</f>
        <v>0</v>
      </c>
      <c r="U199" s="57">
        <f>Данные!U199</f>
        <v>0</v>
      </c>
      <c r="V199" s="57">
        <f>Данные!V199</f>
        <v>0</v>
      </c>
      <c r="W199" s="57">
        <f ca="1">Данные!W199</f>
        <v>29</v>
      </c>
      <c r="X199" s="55" t="str">
        <f ca="1">Данные!X199</f>
        <v>1 группа</v>
      </c>
      <c r="Y199" s="55" t="str">
        <f ca="1">Данные!Y199</f>
        <v>2 подгруппы</v>
      </c>
      <c r="Z199" s="55">
        <f>Данные!Z199</f>
        <v>0</v>
      </c>
      <c r="AA199" s="55" t="str">
        <f>Данные!AA199</f>
        <v>осн</v>
      </c>
      <c r="AB199"/>
    </row>
    <row r="200" spans="1:28" s="6" customFormat="1" ht="25.5" x14ac:dyDescent="0.25">
      <c r="A200" s="57">
        <f>Данные!A200</f>
        <v>5791</v>
      </c>
      <c r="B200" s="54">
        <f>Данные!B200</f>
        <v>2017</v>
      </c>
      <c r="C200" s="55" t="str">
        <f>Данные!C200</f>
        <v>компьютерных технологий и электронного обучения</v>
      </c>
      <c r="D200" s="55" t="str">
        <f>Данные!D200</f>
        <v>Иванова Екатерина Алексеевна</v>
      </c>
      <c r="E200" s="55" t="str">
        <f>Данные!E200</f>
        <v>нет</v>
      </c>
      <c r="F200" s="55" t="str">
        <f>Данные!F200</f>
        <v>ассистент</v>
      </c>
      <c r="G200" s="56">
        <f>Данные!G200</f>
        <v>0.5</v>
      </c>
      <c r="H200" s="57">
        <f>Данные!H200</f>
        <v>16591</v>
      </c>
      <c r="I200" s="55" t="str">
        <f>Данные!I200</f>
        <v>Модуль "Информационные технологии в математике и физике". Информационные технологии</v>
      </c>
      <c r="J200" s="57">
        <f>Данные!J200</f>
        <v>0</v>
      </c>
      <c r="K200" s="57">
        <f>Данные!K200</f>
        <v>0</v>
      </c>
      <c r="L200" s="57">
        <f>Данные!L200</f>
        <v>108</v>
      </c>
      <c r="M200" s="73">
        <f t="shared" si="12"/>
        <v>10.8</v>
      </c>
      <c r="N200" s="74">
        <f t="shared" ca="1" si="13"/>
        <v>11.57</v>
      </c>
      <c r="O200" s="74">
        <f t="shared" ca="1" si="14"/>
        <v>7.25</v>
      </c>
      <c r="P200" s="74">
        <f t="shared" ca="1" si="15"/>
        <v>7.25</v>
      </c>
      <c r="Q200" s="59">
        <f>Данные!Q200</f>
        <v>0</v>
      </c>
      <c r="R200" s="59">
        <f>Данные!R200</f>
        <v>0</v>
      </c>
      <c r="S200" s="59">
        <f>Данные!S200</f>
        <v>0</v>
      </c>
      <c r="T200" s="66">
        <f>Данные!T200</f>
        <v>0</v>
      </c>
      <c r="U200" s="57">
        <f>Данные!U200</f>
        <v>0</v>
      </c>
      <c r="V200" s="57">
        <f>Данные!V200</f>
        <v>0</v>
      </c>
      <c r="W200" s="57">
        <f ca="1">Данные!W200</f>
        <v>29</v>
      </c>
      <c r="X200" s="55" t="str">
        <f ca="1">Данные!X200</f>
        <v>1 группа</v>
      </c>
      <c r="Y200" s="55" t="str">
        <f ca="1">Данные!Y200</f>
        <v>2 подгруппы</v>
      </c>
      <c r="Z200" s="55">
        <f>Данные!Z200</f>
        <v>0</v>
      </c>
      <c r="AA200" s="55" t="str">
        <f>Данные!AA200</f>
        <v>осн</v>
      </c>
      <c r="AB200"/>
    </row>
    <row r="201" spans="1:28" s="6" customFormat="1" ht="25.5" x14ac:dyDescent="0.25">
      <c r="A201" s="57">
        <f>Данные!A201</f>
        <v>5791</v>
      </c>
      <c r="B201" s="54">
        <f>Данные!B201</f>
        <v>2017</v>
      </c>
      <c r="C201" s="55" t="str">
        <f>Данные!C201</f>
        <v>компьютерных технологий и электронного обучения</v>
      </c>
      <c r="D201" s="55" t="str">
        <f>Данные!D201</f>
        <v>Ильина Татьяна Сергеевна</v>
      </c>
      <c r="E201" s="55" t="str">
        <f>Данные!E201</f>
        <v>нет</v>
      </c>
      <c r="F201" s="55" t="str">
        <f>Данные!F201</f>
        <v>старший преподаватель</v>
      </c>
      <c r="G201" s="56">
        <f>Данные!G201</f>
        <v>1</v>
      </c>
      <c r="H201" s="57">
        <f>Данные!H201</f>
        <v>16591</v>
      </c>
      <c r="I201" s="55" t="str">
        <f>Данные!I201</f>
        <v>Модуль "Естественно-математический". Математика</v>
      </c>
      <c r="J201" s="57">
        <f>Данные!J201</f>
        <v>44</v>
      </c>
      <c r="K201" s="57">
        <f>Данные!K201</f>
        <v>64</v>
      </c>
      <c r="L201" s="57">
        <f>Данные!L201</f>
        <v>0</v>
      </c>
      <c r="M201" s="73">
        <f t="shared" si="12"/>
        <v>10.8</v>
      </c>
      <c r="N201" s="74">
        <f t="shared" ca="1" si="13"/>
        <v>11.57</v>
      </c>
      <c r="O201" s="74">
        <f t="shared" ca="1" si="14"/>
        <v>7.25</v>
      </c>
      <c r="P201" s="74">
        <f t="shared" ca="1" si="15"/>
        <v>7.25</v>
      </c>
      <c r="Q201" s="59">
        <f>Данные!Q201</f>
        <v>0</v>
      </c>
      <c r="R201" s="59">
        <f>Данные!R201</f>
        <v>0</v>
      </c>
      <c r="S201" s="59">
        <f>Данные!S201</f>
        <v>0</v>
      </c>
      <c r="T201" s="66">
        <f>Данные!T201</f>
        <v>0</v>
      </c>
      <c r="U201" s="57">
        <f>Данные!U201</f>
        <v>0</v>
      </c>
      <c r="V201" s="57">
        <f>Данные!V201</f>
        <v>0</v>
      </c>
      <c r="W201" s="57">
        <f ca="1">Данные!W201</f>
        <v>29</v>
      </c>
      <c r="X201" s="55" t="str">
        <f ca="1">Данные!X201</f>
        <v>1 группа</v>
      </c>
      <c r="Y201" s="55" t="str">
        <f ca="1">Данные!Y201</f>
        <v>2 подгруппы</v>
      </c>
      <c r="Z201" s="55">
        <f>Данные!Z201</f>
        <v>0</v>
      </c>
      <c r="AA201" s="55" t="str">
        <f>Данные!AA201</f>
        <v>осн</v>
      </c>
      <c r="AB201"/>
    </row>
    <row r="202" spans="1:28" s="6" customFormat="1" ht="25.5" x14ac:dyDescent="0.25">
      <c r="A202" s="57">
        <f>Данные!A202</f>
        <v>5791</v>
      </c>
      <c r="B202" s="54">
        <f>Данные!B202</f>
        <v>2017</v>
      </c>
      <c r="C202" s="55" t="str">
        <f>Данные!C202</f>
        <v>компьютерных технологий и электронного обучения</v>
      </c>
      <c r="D202" s="55" t="str">
        <f>Данные!D202</f>
        <v>Ильина Татьяна Сергеевна</v>
      </c>
      <c r="E202" s="55" t="str">
        <f>Данные!E202</f>
        <v>нет</v>
      </c>
      <c r="F202" s="55" t="str">
        <f>Данные!F202</f>
        <v>старший преподаватель</v>
      </c>
      <c r="G202" s="56">
        <f>Данные!G202</f>
        <v>1</v>
      </c>
      <c r="H202" s="57">
        <f>Данные!H202</f>
        <v>16591</v>
      </c>
      <c r="I202" s="55" t="str">
        <f>Данные!I202</f>
        <v>Модуль "Информационные технологии в математике и физике". Информационные технологии в математике</v>
      </c>
      <c r="J202" s="57">
        <f>Данные!J202</f>
        <v>0</v>
      </c>
      <c r="K202" s="57">
        <f>Данные!K202</f>
        <v>0</v>
      </c>
      <c r="L202" s="57">
        <f>Данные!L202</f>
        <v>72</v>
      </c>
      <c r="M202" s="73">
        <f t="shared" si="12"/>
        <v>7.2</v>
      </c>
      <c r="N202" s="74">
        <f t="shared" ca="1" si="13"/>
        <v>11.57</v>
      </c>
      <c r="O202" s="74">
        <f t="shared" ca="1" si="14"/>
        <v>7.25</v>
      </c>
      <c r="P202" s="74">
        <f t="shared" ca="1" si="15"/>
        <v>7.25</v>
      </c>
      <c r="Q202" s="59">
        <f>Данные!Q202</f>
        <v>0</v>
      </c>
      <c r="R202" s="59">
        <f>Данные!R202</f>
        <v>0</v>
      </c>
      <c r="S202" s="59">
        <f>Данные!S202</f>
        <v>0</v>
      </c>
      <c r="T202" s="66">
        <f>Данные!T202</f>
        <v>0</v>
      </c>
      <c r="U202" s="57">
        <f>Данные!U202</f>
        <v>0</v>
      </c>
      <c r="V202" s="57">
        <f>Данные!V202</f>
        <v>0</v>
      </c>
      <c r="W202" s="57">
        <f ca="1">Данные!W202</f>
        <v>29</v>
      </c>
      <c r="X202" s="55" t="str">
        <f ca="1">Данные!X202</f>
        <v>1 группа</v>
      </c>
      <c r="Y202" s="55" t="str">
        <f ca="1">Данные!Y202</f>
        <v>2 подгруппы</v>
      </c>
      <c r="Z202" s="55">
        <f>Данные!Z202</f>
        <v>0</v>
      </c>
      <c r="AA202" s="55" t="str">
        <f>Данные!AA202</f>
        <v>осн</v>
      </c>
      <c r="AB202"/>
    </row>
    <row r="203" spans="1:28" s="6" customFormat="1" ht="25.5" x14ac:dyDescent="0.25">
      <c r="A203" s="57">
        <f>Данные!A203</f>
        <v>5791</v>
      </c>
      <c r="B203" s="54">
        <f>Данные!B203</f>
        <v>2017</v>
      </c>
      <c r="C203" s="55" t="str">
        <f>Данные!C203</f>
        <v>компьютерных технологий и электронного обучения</v>
      </c>
      <c r="D203" s="55" t="str">
        <f>Данные!D203</f>
        <v>Шалденкова Анна Владимировна</v>
      </c>
      <c r="E203" s="55" t="str">
        <f>Данные!E203</f>
        <v>кандидат физ.-мат. наук</v>
      </c>
      <c r="F203" s="55" t="str">
        <f>Данные!F203</f>
        <v>ассистент</v>
      </c>
      <c r="G203" s="56">
        <f>Данные!G203</f>
        <v>1</v>
      </c>
      <c r="H203" s="57">
        <f>Данные!H203</f>
        <v>16591</v>
      </c>
      <c r="I203" s="55" t="str">
        <f>Данные!I203</f>
        <v>Модуль "Естественно-математический". Информатика</v>
      </c>
      <c r="J203" s="57">
        <f>Данные!J203</f>
        <v>0</v>
      </c>
      <c r="K203" s="57">
        <f>Данные!K203</f>
        <v>0</v>
      </c>
      <c r="L203" s="57">
        <f>Данные!L203</f>
        <v>72</v>
      </c>
      <c r="M203" s="73">
        <f t="shared" si="12"/>
        <v>7.2</v>
      </c>
      <c r="N203" s="74">
        <f t="shared" ca="1" si="13"/>
        <v>11.57</v>
      </c>
      <c r="O203" s="74">
        <f t="shared" ca="1" si="14"/>
        <v>7.25</v>
      </c>
      <c r="P203" s="74">
        <f t="shared" ca="1" si="15"/>
        <v>7.25</v>
      </c>
      <c r="Q203" s="59">
        <f>Данные!Q203</f>
        <v>0</v>
      </c>
      <c r="R203" s="59">
        <f>Данные!R203</f>
        <v>0</v>
      </c>
      <c r="S203" s="59">
        <f>Данные!S203</f>
        <v>0</v>
      </c>
      <c r="T203" s="66">
        <f>Данные!T203</f>
        <v>0</v>
      </c>
      <c r="U203" s="57">
        <f>Данные!U203</f>
        <v>0</v>
      </c>
      <c r="V203" s="57">
        <f>Данные!V203</f>
        <v>0</v>
      </c>
      <c r="W203" s="57">
        <f ca="1">Данные!W203</f>
        <v>29</v>
      </c>
      <c r="X203" s="55" t="str">
        <f ca="1">Данные!X203</f>
        <v>1 группа</v>
      </c>
      <c r="Y203" s="55" t="str">
        <f ca="1">Данные!Y203</f>
        <v>2 подгруппы</v>
      </c>
      <c r="Z203" s="55">
        <f>Данные!Z203</f>
        <v>0</v>
      </c>
      <c r="AA203" s="55" t="str">
        <f>Данные!AA203</f>
        <v>осн</v>
      </c>
      <c r="AB203"/>
    </row>
    <row r="204" spans="1:28" s="6" customFormat="1" ht="25.5" x14ac:dyDescent="0.25">
      <c r="A204" s="57">
        <f>Данные!A204</f>
        <v>5791</v>
      </c>
      <c r="B204" s="54">
        <f>Данные!B204</f>
        <v>2017</v>
      </c>
      <c r="C204" s="55" t="str">
        <f>Данные!C204</f>
        <v>компьютерных технологий и электронного обучения</v>
      </c>
      <c r="D204" s="55" t="str">
        <f>Данные!D204</f>
        <v>Шалденкова Анна Владимировна</v>
      </c>
      <c r="E204" s="55" t="str">
        <f>Данные!E204</f>
        <v>кандидат физ.-мат. наук</v>
      </c>
      <c r="F204" s="55" t="str">
        <f>Данные!F204</f>
        <v>ассистент</v>
      </c>
      <c r="G204" s="56">
        <f>Данные!G204</f>
        <v>1</v>
      </c>
      <c r="H204" s="57">
        <f>Данные!H204</f>
        <v>16591</v>
      </c>
      <c r="I204" s="55" t="str">
        <f>Данные!I204</f>
        <v>Модуль "Системное и прикладное программное обеспечение". Программирование</v>
      </c>
      <c r="J204" s="57">
        <f>Данные!J204</f>
        <v>0</v>
      </c>
      <c r="K204" s="57">
        <f>Данные!K204</f>
        <v>0</v>
      </c>
      <c r="L204" s="57">
        <f>Данные!L204</f>
        <v>36</v>
      </c>
      <c r="M204" s="73">
        <f t="shared" si="12"/>
        <v>3.6</v>
      </c>
      <c r="N204" s="74">
        <f t="shared" ca="1" si="13"/>
        <v>11.57</v>
      </c>
      <c r="O204" s="74">
        <f t="shared" ca="1" si="14"/>
        <v>7.25</v>
      </c>
      <c r="P204" s="74">
        <f t="shared" ca="1" si="15"/>
        <v>7.25</v>
      </c>
      <c r="Q204" s="59">
        <f>Данные!Q204</f>
        <v>0</v>
      </c>
      <c r="R204" s="59">
        <f>Данные!R204</f>
        <v>0</v>
      </c>
      <c r="S204" s="59">
        <f>Данные!S204</f>
        <v>0</v>
      </c>
      <c r="T204" s="66">
        <f>Данные!T204</f>
        <v>0</v>
      </c>
      <c r="U204" s="57">
        <f>Данные!U204</f>
        <v>0</v>
      </c>
      <c r="V204" s="57">
        <f>Данные!V204</f>
        <v>0</v>
      </c>
      <c r="W204" s="57">
        <f ca="1">Данные!W204</f>
        <v>29</v>
      </c>
      <c r="X204" s="55" t="str">
        <f ca="1">Данные!X204</f>
        <v>1 группа</v>
      </c>
      <c r="Y204" s="55" t="str">
        <f ca="1">Данные!Y204</f>
        <v>2 подгруппы</v>
      </c>
      <c r="Z204" s="55">
        <f>Данные!Z204</f>
        <v>0</v>
      </c>
      <c r="AA204" s="55" t="str">
        <f>Данные!AA204</f>
        <v>осн</v>
      </c>
      <c r="AB204"/>
    </row>
    <row r="205" spans="1:28" s="6" customFormat="1" ht="25.5" x14ac:dyDescent="0.25">
      <c r="A205" s="57">
        <f>Данные!A205</f>
        <v>5791</v>
      </c>
      <c r="B205" s="54">
        <f>Данные!B205</f>
        <v>2018</v>
      </c>
      <c r="C205" s="55" t="str">
        <f>Данные!C205</f>
        <v>компьютерных технологий и электронного обучения</v>
      </c>
      <c r="D205" s="55" t="str">
        <f>Данные!D205</f>
        <v>Абрамян Геннадий Владимирович</v>
      </c>
      <c r="E205" s="55" t="str">
        <f>Данные!E205</f>
        <v>доктор педагогических наук</v>
      </c>
      <c r="F205" s="55" t="str">
        <f>Данные!F205</f>
        <v>профессор</v>
      </c>
      <c r="G205" s="56">
        <f>Данные!G205</f>
        <v>1</v>
      </c>
      <c r="H205" s="57">
        <f>Данные!H205</f>
        <v>17236</v>
      </c>
      <c r="I205" s="55" t="str">
        <f>Данные!I205</f>
        <v>Модуль "Системное и прикладное программное обеспечение". Операционные системы</v>
      </c>
      <c r="J205" s="57">
        <f>Данные!J205</f>
        <v>18</v>
      </c>
      <c r="K205" s="57">
        <f>Данные!K205</f>
        <v>0</v>
      </c>
      <c r="L205" s="57">
        <f>Данные!L205</f>
        <v>108</v>
      </c>
      <c r="M205" s="73">
        <f t="shared" si="12"/>
        <v>12.600000000000001</v>
      </c>
      <c r="N205" s="74">
        <f t="shared" ca="1" si="13"/>
        <v>11.57</v>
      </c>
      <c r="O205" s="74">
        <f t="shared" ca="1" si="14"/>
        <v>7.25</v>
      </c>
      <c r="P205" s="74">
        <f t="shared" ca="1" si="15"/>
        <v>7.25</v>
      </c>
      <c r="Q205" s="58">
        <f>Данные!Q205</f>
        <v>0</v>
      </c>
      <c r="R205" s="58">
        <f>Данные!R205</f>
        <v>0</v>
      </c>
      <c r="S205" s="58">
        <f>Данные!S205</f>
        <v>0</v>
      </c>
      <c r="T205" s="66">
        <f>Данные!T205</f>
        <v>0</v>
      </c>
      <c r="U205" s="57">
        <f>Данные!U205</f>
        <v>0</v>
      </c>
      <c r="V205" s="57">
        <f>Данные!V205</f>
        <v>0</v>
      </c>
      <c r="W205" s="57">
        <f ca="1">Данные!W205</f>
        <v>29</v>
      </c>
      <c r="X205" s="55" t="str">
        <f ca="1">Данные!X205</f>
        <v>1 группа</v>
      </c>
      <c r="Y205" s="55" t="str">
        <f ca="1">Данные!Y205</f>
        <v>2 подгруппы</v>
      </c>
      <c r="Z205" s="55">
        <f>Данные!Z205</f>
        <v>0</v>
      </c>
      <c r="AA205" s="55" t="str">
        <f>Данные!AA205</f>
        <v>осн</v>
      </c>
      <c r="AB205"/>
    </row>
    <row r="206" spans="1:28" s="6" customFormat="1" ht="25.5" x14ac:dyDescent="0.25">
      <c r="A206" s="57">
        <f>Данные!A206</f>
        <v>5791</v>
      </c>
      <c r="B206" s="54">
        <f>Данные!B206</f>
        <v>2018</v>
      </c>
      <c r="C206" s="55" t="str">
        <f>Данные!C206</f>
        <v>компьютерных технологий и электронного обучения</v>
      </c>
      <c r="D206" s="55" t="str">
        <f>Данные!D206</f>
        <v>Авксентьева Елена Юрьевна</v>
      </c>
      <c r="E206" s="55" t="str">
        <f>Данные!E206</f>
        <v>кандидат педагогических наук</v>
      </c>
      <c r="F206" s="55" t="str">
        <f>Данные!F206</f>
        <v>доцент</v>
      </c>
      <c r="G206" s="56">
        <f>Данные!G206</f>
        <v>1</v>
      </c>
      <c r="H206" s="57">
        <f>Данные!H206</f>
        <v>17236</v>
      </c>
      <c r="I206" s="55" t="str">
        <f>Данные!I206</f>
        <v>Модуль "Системное и прикладное программное обеспечение". Программирование</v>
      </c>
      <c r="J206" s="57">
        <f>Данные!J206</f>
        <v>18</v>
      </c>
      <c r="K206" s="57">
        <f>Данные!K206</f>
        <v>0</v>
      </c>
      <c r="L206" s="57">
        <f>Данные!L206</f>
        <v>0</v>
      </c>
      <c r="M206" s="73">
        <f t="shared" si="12"/>
        <v>1.8</v>
      </c>
      <c r="N206" s="74">
        <f t="shared" ca="1" si="13"/>
        <v>11.57</v>
      </c>
      <c r="O206" s="74">
        <f t="shared" ca="1" si="14"/>
        <v>7.25</v>
      </c>
      <c r="P206" s="74">
        <f t="shared" ca="1" si="15"/>
        <v>7.25</v>
      </c>
      <c r="Q206" s="58">
        <f>Данные!Q206</f>
        <v>0</v>
      </c>
      <c r="R206" s="58">
        <f>Данные!R206</f>
        <v>0</v>
      </c>
      <c r="S206" s="58">
        <f>Данные!S206</f>
        <v>0</v>
      </c>
      <c r="T206" s="66">
        <f>Данные!T206</f>
        <v>0</v>
      </c>
      <c r="U206" s="57">
        <f>Данные!U206</f>
        <v>0</v>
      </c>
      <c r="V206" s="57">
        <f>Данные!V206</f>
        <v>0</v>
      </c>
      <c r="W206" s="57">
        <f ca="1">Данные!W206</f>
        <v>29</v>
      </c>
      <c r="X206" s="55" t="str">
        <f ca="1">Данные!X206</f>
        <v>1 группа</v>
      </c>
      <c r="Y206" s="55" t="str">
        <f ca="1">Данные!Y206</f>
        <v>2 подгруппы</v>
      </c>
      <c r="Z206" s="55">
        <f>Данные!Z206</f>
        <v>0</v>
      </c>
      <c r="AA206" s="55" t="str">
        <f>Данные!AA206</f>
        <v>доп</v>
      </c>
      <c r="AB206"/>
    </row>
    <row r="207" spans="1:28" s="6" customFormat="1" ht="38.25" x14ac:dyDescent="0.25">
      <c r="A207" s="57">
        <f>Данные!A207</f>
        <v>5791</v>
      </c>
      <c r="B207" s="54">
        <f>Данные!B207</f>
        <v>2018</v>
      </c>
      <c r="C207" s="55" t="str">
        <f>Данные!C207</f>
        <v>компьютерных технологий и электронного обучения</v>
      </c>
      <c r="D207" s="55" t="str">
        <f>Данные!D207</f>
        <v>Авксентьева Елена Юрьевна</v>
      </c>
      <c r="E207" s="55" t="str">
        <f>Данные!E207</f>
        <v>кандидат педагогических наук</v>
      </c>
      <c r="F207" s="55" t="str">
        <f>Данные!F207</f>
        <v>доцент</v>
      </c>
      <c r="G207" s="56">
        <f>Данные!G207</f>
        <v>1</v>
      </c>
      <c r="H207" s="57">
        <f>Данные!H207</f>
        <v>17236</v>
      </c>
      <c r="I207" s="55" t="str">
        <f>Данные!I207</f>
        <v>Модуль "Технологии и методы вычислений". Информационные технологии в решении задач оптимизации</v>
      </c>
      <c r="J207" s="57">
        <f>Данные!J207</f>
        <v>0</v>
      </c>
      <c r="K207" s="57">
        <f>Данные!K207</f>
        <v>0</v>
      </c>
      <c r="L207" s="57">
        <f>Данные!L207</f>
        <v>36</v>
      </c>
      <c r="M207" s="73">
        <f t="shared" si="12"/>
        <v>3.6</v>
      </c>
      <c r="N207" s="74">
        <f t="shared" ca="1" si="13"/>
        <v>11.57</v>
      </c>
      <c r="O207" s="74">
        <f t="shared" ca="1" si="14"/>
        <v>7.25</v>
      </c>
      <c r="P207" s="74">
        <f t="shared" ca="1" si="15"/>
        <v>7.25</v>
      </c>
      <c r="Q207" s="58">
        <f>Данные!Q207</f>
        <v>0</v>
      </c>
      <c r="R207" s="58">
        <f>Данные!R207</f>
        <v>0</v>
      </c>
      <c r="S207" s="58">
        <f>Данные!S207</f>
        <v>0</v>
      </c>
      <c r="T207" s="66">
        <f>Данные!T207</f>
        <v>0</v>
      </c>
      <c r="U207" s="57">
        <f>Данные!U207</f>
        <v>0</v>
      </c>
      <c r="V207" s="57">
        <f>Данные!V207</f>
        <v>0</v>
      </c>
      <c r="W207" s="57">
        <f ca="1">Данные!W207</f>
        <v>29</v>
      </c>
      <c r="X207" s="55" t="str">
        <f ca="1">Данные!X207</f>
        <v>1 группа</v>
      </c>
      <c r="Y207" s="55" t="str">
        <f ca="1">Данные!Y207</f>
        <v>2 подгруппы</v>
      </c>
      <c r="Z207" s="55">
        <f>Данные!Z207</f>
        <v>0</v>
      </c>
      <c r="AA207" s="55" t="str">
        <f>Данные!AA207</f>
        <v>доп</v>
      </c>
      <c r="AB207"/>
    </row>
    <row r="208" spans="1:28" s="6" customFormat="1" ht="38.25" x14ac:dyDescent="0.25">
      <c r="A208" s="57">
        <f>Данные!A208</f>
        <v>5791</v>
      </c>
      <c r="B208" s="54">
        <f>Данные!B208</f>
        <v>2018</v>
      </c>
      <c r="C208" s="55" t="str">
        <f>Данные!C208</f>
        <v>компьютерных технологий и электронного обучения</v>
      </c>
      <c r="D208" s="55" t="str">
        <f>Данные!D208</f>
        <v>Авксентьева Елена Юрьевна</v>
      </c>
      <c r="E208" s="55" t="str">
        <f>Данные!E208</f>
        <v>кандидат педагогических наук</v>
      </c>
      <c r="F208" s="55" t="str">
        <f>Данные!F208</f>
        <v>доцент</v>
      </c>
      <c r="G208" s="56">
        <f>Данные!G208</f>
        <v>1</v>
      </c>
      <c r="H208" s="57">
        <f>Данные!H208</f>
        <v>17236</v>
      </c>
      <c r="I208" s="55" t="str">
        <f>Данные!I208</f>
        <v>Модуль "Технологии и методы вычислений". Информационные технологии в решении задач оптимизации</v>
      </c>
      <c r="J208" s="57">
        <f>Данные!J208</f>
        <v>18</v>
      </c>
      <c r="K208" s="57">
        <f>Данные!K208</f>
        <v>0</v>
      </c>
      <c r="L208" s="57">
        <f>Данные!L208</f>
        <v>72</v>
      </c>
      <c r="M208" s="73">
        <f t="shared" si="12"/>
        <v>9</v>
      </c>
      <c r="N208" s="74">
        <f t="shared" ca="1" si="13"/>
        <v>11.57</v>
      </c>
      <c r="O208" s="74">
        <f t="shared" ca="1" si="14"/>
        <v>7.25</v>
      </c>
      <c r="P208" s="74">
        <f t="shared" ca="1" si="15"/>
        <v>7.25</v>
      </c>
      <c r="Q208" s="58">
        <f>Данные!Q208</f>
        <v>0</v>
      </c>
      <c r="R208" s="58">
        <f>Данные!R208</f>
        <v>0</v>
      </c>
      <c r="S208" s="58">
        <f>Данные!S208</f>
        <v>0</v>
      </c>
      <c r="T208" s="66">
        <f>Данные!T208</f>
        <v>0</v>
      </c>
      <c r="U208" s="57">
        <f>Данные!U208</f>
        <v>0</v>
      </c>
      <c r="V208" s="57">
        <f>Данные!V208</f>
        <v>0</v>
      </c>
      <c r="W208" s="57">
        <f ca="1">Данные!W208</f>
        <v>29</v>
      </c>
      <c r="X208" s="55" t="str">
        <f ca="1">Данные!X208</f>
        <v>1 группа</v>
      </c>
      <c r="Y208" s="55" t="str">
        <f ca="1">Данные!Y208</f>
        <v>2 подгруппы</v>
      </c>
      <c r="Z208" s="55">
        <f>Данные!Z208</f>
        <v>0</v>
      </c>
      <c r="AA208" s="55" t="str">
        <f>Данные!AA208</f>
        <v>осн</v>
      </c>
      <c r="AB208"/>
    </row>
    <row r="209" spans="1:28" s="6" customFormat="1" ht="38.25" x14ac:dyDescent="0.25">
      <c r="A209" s="57">
        <f>Данные!A209</f>
        <v>5791</v>
      </c>
      <c r="B209" s="54">
        <f>Данные!B209</f>
        <v>2018</v>
      </c>
      <c r="C209" s="55" t="str">
        <f>Данные!C209</f>
        <v>компьютерных технологий и электронного обучения</v>
      </c>
      <c r="D209" s="55" t="str">
        <f>Данные!D209</f>
        <v>Атаян Ануш Михайловна</v>
      </c>
      <c r="E209" s="55" t="str">
        <f>Данные!E209</f>
        <v>кандидат педагогических наук</v>
      </c>
      <c r="F209" s="55" t="str">
        <f>Данные!F209</f>
        <v>доцент</v>
      </c>
      <c r="G209" s="56">
        <f>Данные!G209</f>
        <v>1</v>
      </c>
      <c r="H209" s="57">
        <f>Данные!H209</f>
        <v>17236</v>
      </c>
      <c r="I209" s="55" t="str">
        <f>Данные!I209</f>
        <v>Модуль "Информационные технологии в управлении в IT-компании". Дисциплины и курсы по выбору. Основы бизнес-информатики</v>
      </c>
      <c r="J209" s="57">
        <f>Данные!J209</f>
        <v>18</v>
      </c>
      <c r="K209" s="57">
        <f>Данные!K209</f>
        <v>0</v>
      </c>
      <c r="L209" s="57">
        <f>Данные!L209</f>
        <v>54</v>
      </c>
      <c r="M209" s="73">
        <f t="shared" si="12"/>
        <v>7.2</v>
      </c>
      <c r="N209" s="74">
        <f t="shared" ca="1" si="13"/>
        <v>11.57</v>
      </c>
      <c r="O209" s="74">
        <f t="shared" ca="1" si="14"/>
        <v>7.25</v>
      </c>
      <c r="P209" s="74">
        <f t="shared" ca="1" si="15"/>
        <v>7.25</v>
      </c>
      <c r="Q209" s="58">
        <f>Данные!Q209</f>
        <v>0</v>
      </c>
      <c r="R209" s="58">
        <f>Данные!R209</f>
        <v>0</v>
      </c>
      <c r="S209" s="58">
        <f>Данные!S209</f>
        <v>0</v>
      </c>
      <c r="T209" s="66">
        <f>Данные!T209</f>
        <v>0</v>
      </c>
      <c r="U209" s="57">
        <f>Данные!U209</f>
        <v>0</v>
      </c>
      <c r="V209" s="57">
        <f>Данные!V209</f>
        <v>0</v>
      </c>
      <c r="W209" s="57">
        <f ca="1">Данные!W209</f>
        <v>29</v>
      </c>
      <c r="X209" s="55" t="str">
        <f ca="1">Данные!X209</f>
        <v>1 группа</v>
      </c>
      <c r="Y209" s="55" t="str">
        <f ca="1">Данные!Y209</f>
        <v>2 подгруппы</v>
      </c>
      <c r="Z209" s="55">
        <f>Данные!Z209</f>
        <v>0</v>
      </c>
      <c r="AA209" s="55" t="str">
        <f>Данные!AA209</f>
        <v>осн</v>
      </c>
      <c r="AB209"/>
    </row>
    <row r="210" spans="1:28" s="6" customFormat="1" ht="25.5" x14ac:dyDescent="0.25">
      <c r="A210" s="57">
        <f>Данные!A210</f>
        <v>5791</v>
      </c>
      <c r="B210" s="54">
        <f>Данные!B210</f>
        <v>2018</v>
      </c>
      <c r="C210" s="55" t="str">
        <f>Данные!C210</f>
        <v>компьютерных технологий и электронного обучения</v>
      </c>
      <c r="D210" s="55" t="str">
        <f>Данные!D210</f>
        <v>Воробьев Владимир Иванович</v>
      </c>
      <c r="E210" s="55" t="str">
        <f>Данные!E210</f>
        <v>доктор технических наук</v>
      </c>
      <c r="F210" s="55" t="str">
        <f>Данные!F210</f>
        <v>профессор</v>
      </c>
      <c r="G210" s="56">
        <f>Данные!G210</f>
        <v>1</v>
      </c>
      <c r="H210" s="57">
        <f>Данные!H210</f>
        <v>17236</v>
      </c>
      <c r="I210" s="55" t="str">
        <f>Данные!I210</f>
        <v>Модуль "Технологии и методы вычислений". Технологии компьютерного моделирования</v>
      </c>
      <c r="J210" s="57">
        <f>Данные!J210</f>
        <v>4</v>
      </c>
      <c r="K210" s="57">
        <f>Данные!K210</f>
        <v>0</v>
      </c>
      <c r="L210" s="57">
        <f>Данные!L210</f>
        <v>0</v>
      </c>
      <c r="M210" s="73">
        <f t="shared" si="12"/>
        <v>0.4</v>
      </c>
      <c r="N210" s="74">
        <f t="shared" ca="1" si="13"/>
        <v>11.57</v>
      </c>
      <c r="O210" s="74">
        <f t="shared" ca="1" si="14"/>
        <v>7.25</v>
      </c>
      <c r="P210" s="74">
        <f t="shared" ca="1" si="15"/>
        <v>7.25</v>
      </c>
      <c r="Q210" s="58">
        <f>Данные!Q210</f>
        <v>0</v>
      </c>
      <c r="R210" s="58">
        <f>Данные!R210</f>
        <v>0</v>
      </c>
      <c r="S210" s="58">
        <f>Данные!S210</f>
        <v>0</v>
      </c>
      <c r="T210" s="66">
        <f>Данные!T210</f>
        <v>0</v>
      </c>
      <c r="U210" s="57">
        <f>Данные!U210</f>
        <v>0</v>
      </c>
      <c r="V210" s="57">
        <f>Данные!V210</f>
        <v>0</v>
      </c>
      <c r="W210" s="57">
        <f ca="1">Данные!W210</f>
        <v>29</v>
      </c>
      <c r="X210" s="55" t="str">
        <f ca="1">Данные!X210</f>
        <v>1 группа</v>
      </c>
      <c r="Y210" s="55" t="str">
        <f ca="1">Данные!Y210</f>
        <v>2 подгруппы</v>
      </c>
      <c r="Z210" s="55">
        <f>Данные!Z210</f>
        <v>0</v>
      </c>
      <c r="AA210" s="55" t="str">
        <f>Данные!AA210</f>
        <v>доп</v>
      </c>
      <c r="AB210"/>
    </row>
    <row r="211" spans="1:28" s="6" customFormat="1" ht="25.5" x14ac:dyDescent="0.25">
      <c r="A211" s="57">
        <f>Данные!A211</f>
        <v>5791</v>
      </c>
      <c r="B211" s="54">
        <f>Данные!B211</f>
        <v>2018</v>
      </c>
      <c r="C211" s="55" t="str">
        <f>Данные!C211</f>
        <v>компьютерных технологий и электронного обучения</v>
      </c>
      <c r="D211" s="55" t="str">
        <f>Данные!D211</f>
        <v>Воробьев Владимир Иванович</v>
      </c>
      <c r="E211" s="55" t="str">
        <f>Данные!E211</f>
        <v>доктор технических наук</v>
      </c>
      <c r="F211" s="55" t="str">
        <f>Данные!F211</f>
        <v>профессор</v>
      </c>
      <c r="G211" s="56">
        <f>Данные!G211</f>
        <v>1</v>
      </c>
      <c r="H211" s="57">
        <f>Данные!H211</f>
        <v>17236</v>
      </c>
      <c r="I211" s="55" t="str">
        <f>Данные!I211</f>
        <v>Модуль "Технологии и методы вычислений". Вычислительная математика</v>
      </c>
      <c r="J211" s="57">
        <f>Данные!J211</f>
        <v>4</v>
      </c>
      <c r="K211" s="57">
        <f>Данные!K211</f>
        <v>0</v>
      </c>
      <c r="L211" s="57">
        <f>Данные!L211</f>
        <v>0</v>
      </c>
      <c r="M211" s="73">
        <f t="shared" si="12"/>
        <v>0.4</v>
      </c>
      <c r="N211" s="74">
        <f t="shared" ca="1" si="13"/>
        <v>11.57</v>
      </c>
      <c r="O211" s="74">
        <f t="shared" ca="1" si="14"/>
        <v>7.25</v>
      </c>
      <c r="P211" s="74">
        <f t="shared" ca="1" si="15"/>
        <v>7.25</v>
      </c>
      <c r="Q211" s="58">
        <f>Данные!Q211</f>
        <v>0</v>
      </c>
      <c r="R211" s="58">
        <f>Данные!R211</f>
        <v>0</v>
      </c>
      <c r="S211" s="58">
        <f>Данные!S211</f>
        <v>0</v>
      </c>
      <c r="T211" s="66">
        <f>Данные!T211</f>
        <v>0</v>
      </c>
      <c r="U211" s="57">
        <f>Данные!U211</f>
        <v>0</v>
      </c>
      <c r="V211" s="57">
        <f>Данные!V211</f>
        <v>0</v>
      </c>
      <c r="W211" s="57">
        <f ca="1">Данные!W211</f>
        <v>29</v>
      </c>
      <c r="X211" s="55" t="str">
        <f ca="1">Данные!X211</f>
        <v>1 группа</v>
      </c>
      <c r="Y211" s="55" t="str">
        <f ca="1">Данные!Y211</f>
        <v>2 подгруппы</v>
      </c>
      <c r="Z211" s="55">
        <f>Данные!Z211</f>
        <v>0</v>
      </c>
      <c r="AA211" s="55" t="str">
        <f>Данные!AA211</f>
        <v>доп</v>
      </c>
      <c r="AB211"/>
    </row>
    <row r="212" spans="1:28" s="6" customFormat="1" ht="25.5" x14ac:dyDescent="0.25">
      <c r="A212" s="57">
        <f>Данные!A212</f>
        <v>5791</v>
      </c>
      <c r="B212" s="54">
        <f>Данные!B212</f>
        <v>2018</v>
      </c>
      <c r="C212" s="55" t="str">
        <f>Данные!C212</f>
        <v>компьютерных технологий и электронного обучения</v>
      </c>
      <c r="D212" s="55" t="str">
        <f>Данные!D212</f>
        <v>Власов Дмитрий Викторович</v>
      </c>
      <c r="E212" s="55" t="str">
        <f>Данные!E212</f>
        <v>нет</v>
      </c>
      <c r="F212" s="55" t="str">
        <f>Данные!F212</f>
        <v>эксперт-программист</v>
      </c>
      <c r="G212" s="56">
        <f>Данные!G212</f>
        <v>1</v>
      </c>
      <c r="H212" s="57">
        <f>Данные!H212</f>
        <v>17236</v>
      </c>
      <c r="I212" s="55" t="str">
        <f>Данные!I212</f>
        <v>Модуль "Естественно-математический". Математические основы компьютерной графики</v>
      </c>
      <c r="J212" s="57">
        <f>Данные!J212</f>
        <v>0</v>
      </c>
      <c r="K212" s="57">
        <f>Данные!K212</f>
        <v>0</v>
      </c>
      <c r="L212" s="57">
        <f>Данные!L212</f>
        <v>10</v>
      </c>
      <c r="M212" s="73">
        <f t="shared" si="12"/>
        <v>1</v>
      </c>
      <c r="N212" s="74">
        <f t="shared" ca="1" si="13"/>
        <v>11.57</v>
      </c>
      <c r="O212" s="74">
        <f t="shared" ca="1" si="14"/>
        <v>7.25</v>
      </c>
      <c r="P212" s="74">
        <f t="shared" ca="1" si="15"/>
        <v>7.25</v>
      </c>
      <c r="Q212" s="58">
        <f>Данные!Q212</f>
        <v>0</v>
      </c>
      <c r="R212" s="58">
        <f>Данные!R212</f>
        <v>0</v>
      </c>
      <c r="S212" s="58">
        <f>Данные!S212</f>
        <v>0</v>
      </c>
      <c r="T212" s="66">
        <f>Данные!T212</f>
        <v>0</v>
      </c>
      <c r="U212" s="57">
        <f>Данные!U212</f>
        <v>0</v>
      </c>
      <c r="V212" s="57">
        <f>Данные!V212</f>
        <v>0</v>
      </c>
      <c r="W212" s="57">
        <f ca="1">Данные!W212</f>
        <v>29</v>
      </c>
      <c r="X212" s="55" t="str">
        <f ca="1">Данные!X212</f>
        <v>1 группа</v>
      </c>
      <c r="Y212" s="55" t="str">
        <f ca="1">Данные!Y212</f>
        <v>2 подгруппы</v>
      </c>
      <c r="Z212" s="55">
        <f>Данные!Z212</f>
        <v>0</v>
      </c>
      <c r="AA212" s="55" t="str">
        <f>Данные!AA212</f>
        <v>доп</v>
      </c>
      <c r="AB212"/>
    </row>
    <row r="213" spans="1:28" s="6" customFormat="1" ht="25.5" x14ac:dyDescent="0.25">
      <c r="A213" s="57">
        <f>Данные!A213</f>
        <v>5791</v>
      </c>
      <c r="B213" s="54">
        <f>Данные!B213</f>
        <v>2018</v>
      </c>
      <c r="C213" s="55" t="str">
        <f>Данные!C213</f>
        <v>компьютерных технологий и электронного обучения</v>
      </c>
      <c r="D213" s="55" t="str">
        <f>Данные!D213</f>
        <v>Власова Елена Зотиковна</v>
      </c>
      <c r="E213" s="55" t="str">
        <f>Данные!E213</f>
        <v>доктор педагогических наук</v>
      </c>
      <c r="F213" s="55" t="str">
        <f>Данные!F213</f>
        <v>заведующий кафедрой</v>
      </c>
      <c r="G213" s="56">
        <f>Данные!G213</f>
        <v>1</v>
      </c>
      <c r="H213" s="57">
        <f>Данные!H213</f>
        <v>17236</v>
      </c>
      <c r="I213" s="55" t="str">
        <f>Данные!I213</f>
        <v>Модуль "Естественно-математический". Математические основы компьютерной графики</v>
      </c>
      <c r="J213" s="57">
        <f>Данные!J213</f>
        <v>8</v>
      </c>
      <c r="K213" s="57">
        <f>Данные!K213</f>
        <v>0</v>
      </c>
      <c r="L213" s="57">
        <f>Данные!L213</f>
        <v>0</v>
      </c>
      <c r="M213" s="73">
        <f t="shared" si="12"/>
        <v>0.8</v>
      </c>
      <c r="N213" s="74">
        <f t="shared" ca="1" si="13"/>
        <v>11.57</v>
      </c>
      <c r="O213" s="74">
        <f t="shared" ca="1" si="14"/>
        <v>7.25</v>
      </c>
      <c r="P213" s="74">
        <f t="shared" ca="1" si="15"/>
        <v>7.25</v>
      </c>
      <c r="Q213" s="58">
        <f>Данные!Q213</f>
        <v>0</v>
      </c>
      <c r="R213" s="58">
        <f>Данные!R213</f>
        <v>0</v>
      </c>
      <c r="S213" s="58">
        <f>Данные!S213</f>
        <v>0</v>
      </c>
      <c r="T213" s="66">
        <f>Данные!T213</f>
        <v>0</v>
      </c>
      <c r="U213" s="57">
        <f>Данные!U213</f>
        <v>0</v>
      </c>
      <c r="V213" s="57">
        <f>Данные!V213</f>
        <v>0</v>
      </c>
      <c r="W213" s="57">
        <f ca="1">Данные!W213</f>
        <v>29</v>
      </c>
      <c r="X213" s="55" t="str">
        <f ca="1">Данные!X213</f>
        <v>1 группа</v>
      </c>
      <c r="Y213" s="55" t="str">
        <f ca="1">Данные!Y213</f>
        <v>2 подгруппы</v>
      </c>
      <c r="Z213" s="55">
        <f>Данные!Z213</f>
        <v>0</v>
      </c>
      <c r="AA213" s="55" t="str">
        <f>Данные!AA213</f>
        <v>осн</v>
      </c>
      <c r="AB213"/>
    </row>
    <row r="214" spans="1:28" s="6" customFormat="1" ht="25.5" x14ac:dyDescent="0.25">
      <c r="A214" s="57">
        <f>Данные!A214</f>
        <v>5791</v>
      </c>
      <c r="B214" s="54">
        <f>Данные!B214</f>
        <v>2018</v>
      </c>
      <c r="C214" s="55" t="str">
        <f>Данные!C214</f>
        <v>компьютерных технологий и электронного обучения</v>
      </c>
      <c r="D214" s="55" t="str">
        <f>Данные!D214</f>
        <v>Власова Елена Зотиковна</v>
      </c>
      <c r="E214" s="55" t="str">
        <f>Данные!E214</f>
        <v>доктор педагогических наук</v>
      </c>
      <c r="F214" s="55" t="str">
        <f>Данные!F214</f>
        <v>заведующий кафедрой</v>
      </c>
      <c r="G214" s="56">
        <f>Данные!G214</f>
        <v>1</v>
      </c>
      <c r="H214" s="57">
        <f>Данные!H214</f>
        <v>17236</v>
      </c>
      <c r="I214" s="55" t="str">
        <f>Данные!I214</f>
        <v>Модуль "Технологии и методы вычислений". Анализ данных</v>
      </c>
      <c r="J214" s="57">
        <f>Данные!J214</f>
        <v>18</v>
      </c>
      <c r="K214" s="57">
        <f>Данные!K214</f>
        <v>0</v>
      </c>
      <c r="L214" s="57">
        <f>Данные!L214</f>
        <v>0</v>
      </c>
      <c r="M214" s="73">
        <f t="shared" si="12"/>
        <v>1.8</v>
      </c>
      <c r="N214" s="74">
        <f t="shared" ca="1" si="13"/>
        <v>11.57</v>
      </c>
      <c r="O214" s="74">
        <f t="shared" ca="1" si="14"/>
        <v>7.25</v>
      </c>
      <c r="P214" s="74">
        <f t="shared" ca="1" si="15"/>
        <v>7.25</v>
      </c>
      <c r="Q214" s="58">
        <f>Данные!Q214</f>
        <v>0</v>
      </c>
      <c r="R214" s="58">
        <f>Данные!R214</f>
        <v>0</v>
      </c>
      <c r="S214" s="58">
        <f>Данные!S214</f>
        <v>0</v>
      </c>
      <c r="T214" s="66">
        <f>Данные!T214</f>
        <v>0</v>
      </c>
      <c r="U214" s="57">
        <f>Данные!U214</f>
        <v>0</v>
      </c>
      <c r="V214" s="57">
        <f>Данные!V214</f>
        <v>0</v>
      </c>
      <c r="W214" s="57">
        <f ca="1">Данные!W214</f>
        <v>29</v>
      </c>
      <c r="X214" s="55" t="str">
        <f ca="1">Данные!X214</f>
        <v>1 группа</v>
      </c>
      <c r="Y214" s="55" t="str">
        <f ca="1">Данные!Y214</f>
        <v>2 подгруппы</v>
      </c>
      <c r="Z214" s="55">
        <f>Данные!Z214</f>
        <v>0</v>
      </c>
      <c r="AA214" s="55" t="str">
        <f>Данные!AA214</f>
        <v>осн</v>
      </c>
      <c r="AB214"/>
    </row>
    <row r="215" spans="1:28" s="6" customFormat="1" ht="25.5" x14ac:dyDescent="0.25">
      <c r="A215" s="57">
        <f>Данные!A215</f>
        <v>5791</v>
      </c>
      <c r="B215" s="54">
        <f>Данные!B215</f>
        <v>2018</v>
      </c>
      <c r="C215" s="55" t="str">
        <f>Данные!C215</f>
        <v>компьютерных технологий и электронного обучения</v>
      </c>
      <c r="D215" s="55" t="str">
        <f>Данные!D215</f>
        <v>Власова Елена Зотиковна</v>
      </c>
      <c r="E215" s="55" t="str">
        <f>Данные!E215</f>
        <v>доктор педагогических наук</v>
      </c>
      <c r="F215" s="55" t="str">
        <f>Данные!F215</f>
        <v>заведующий кафедрой</v>
      </c>
      <c r="G215" s="56">
        <f>Данные!G215</f>
        <v>1</v>
      </c>
      <c r="H215" s="57">
        <f>Данные!H215</f>
        <v>17236</v>
      </c>
      <c r="I215" s="55" t="str">
        <f>Данные!I215</f>
        <v>Модуль "Технологии и методы вычислений". Вычислительная математика</v>
      </c>
      <c r="J215" s="57">
        <f>Данные!J215</f>
        <v>14</v>
      </c>
      <c r="K215" s="57">
        <f>Данные!K215</f>
        <v>0</v>
      </c>
      <c r="L215" s="57">
        <f>Данные!L215</f>
        <v>36</v>
      </c>
      <c r="M215" s="73">
        <f t="shared" si="12"/>
        <v>5</v>
      </c>
      <c r="N215" s="74">
        <f t="shared" ca="1" si="13"/>
        <v>11.57</v>
      </c>
      <c r="O215" s="74">
        <f t="shared" ca="1" si="14"/>
        <v>7.25</v>
      </c>
      <c r="P215" s="74">
        <f t="shared" ca="1" si="15"/>
        <v>7.25</v>
      </c>
      <c r="Q215" s="58">
        <f>Данные!Q215</f>
        <v>0</v>
      </c>
      <c r="R215" s="58">
        <f>Данные!R215</f>
        <v>0</v>
      </c>
      <c r="S215" s="58">
        <f>Данные!S215</f>
        <v>0</v>
      </c>
      <c r="T215" s="66">
        <f>Данные!T215</f>
        <v>0</v>
      </c>
      <c r="U215" s="57">
        <f>Данные!U215</f>
        <v>0</v>
      </c>
      <c r="V215" s="57">
        <f>Данные!V215</f>
        <v>0</v>
      </c>
      <c r="W215" s="57">
        <f ca="1">Данные!W215</f>
        <v>29</v>
      </c>
      <c r="X215" s="55" t="str">
        <f ca="1">Данные!X215</f>
        <v>1 группа</v>
      </c>
      <c r="Y215" s="55" t="str">
        <f ca="1">Данные!Y215</f>
        <v>2 подгруппы</v>
      </c>
      <c r="Z215" s="55">
        <f>Данные!Z215</f>
        <v>0</v>
      </c>
      <c r="AA215" s="55" t="str">
        <f>Данные!AA215</f>
        <v>осн</v>
      </c>
      <c r="AB215"/>
    </row>
    <row r="216" spans="1:28" s="6" customFormat="1" ht="25.5" x14ac:dyDescent="0.25">
      <c r="A216" s="57">
        <f>Данные!A216</f>
        <v>5791</v>
      </c>
      <c r="B216" s="54">
        <f>Данные!B216</f>
        <v>2018</v>
      </c>
      <c r="C216" s="55" t="str">
        <f>Данные!C216</f>
        <v>компьютерных технологий и электронного обучения</v>
      </c>
      <c r="D216" s="55" t="str">
        <f>Данные!D216</f>
        <v>Власова Елена Зотиковна</v>
      </c>
      <c r="E216" s="55" t="str">
        <f>Данные!E216</f>
        <v>доктор педагогических наук</v>
      </c>
      <c r="F216" s="55" t="str">
        <f>Данные!F216</f>
        <v>заведующий кафедрой</v>
      </c>
      <c r="G216" s="56">
        <f>Данные!G216</f>
        <v>1</v>
      </c>
      <c r="H216" s="57">
        <f>Данные!H216</f>
        <v>17236</v>
      </c>
      <c r="I216" s="55" t="str">
        <f>Данные!I216</f>
        <v>Модуль "Технологии и методы вычислений". Технологии компьютерного моделирования</v>
      </c>
      <c r="J216" s="57">
        <f>Данные!J216</f>
        <v>0</v>
      </c>
      <c r="K216" s="57">
        <f>Данные!K216</f>
        <v>0</v>
      </c>
      <c r="L216" s="57">
        <f>Данные!L216</f>
        <v>81</v>
      </c>
      <c r="M216" s="73">
        <f t="shared" si="12"/>
        <v>8.1</v>
      </c>
      <c r="N216" s="74">
        <f t="shared" ca="1" si="13"/>
        <v>11.57</v>
      </c>
      <c r="O216" s="74">
        <f t="shared" ca="1" si="14"/>
        <v>7.25</v>
      </c>
      <c r="P216" s="74">
        <f t="shared" ca="1" si="15"/>
        <v>7.25</v>
      </c>
      <c r="Q216" s="58">
        <f>Данные!Q216</f>
        <v>32</v>
      </c>
      <c r="R216" s="58">
        <f>Данные!R216</f>
        <v>0</v>
      </c>
      <c r="S216" s="58">
        <f>Данные!S216</f>
        <v>0</v>
      </c>
      <c r="T216" s="66">
        <f>Данные!T216</f>
        <v>0</v>
      </c>
      <c r="U216" s="57">
        <f>Данные!U216</f>
        <v>0</v>
      </c>
      <c r="V216" s="57">
        <f>Данные!V216</f>
        <v>0</v>
      </c>
      <c r="W216" s="57">
        <f ca="1">Данные!W216</f>
        <v>29</v>
      </c>
      <c r="X216" s="55" t="str">
        <f ca="1">Данные!X216</f>
        <v>1 группа</v>
      </c>
      <c r="Y216" s="55" t="str">
        <f ca="1">Данные!Y216</f>
        <v>2 подгруппы</v>
      </c>
      <c r="Z216" s="55">
        <f>Данные!Z216</f>
        <v>0</v>
      </c>
      <c r="AA216" s="55" t="str">
        <f>Данные!AA216</f>
        <v>осн</v>
      </c>
      <c r="AB216"/>
    </row>
    <row r="217" spans="1:28" s="6" customFormat="1" ht="25.5" x14ac:dyDescent="0.25">
      <c r="A217" s="57">
        <f>Данные!A217</f>
        <v>5791</v>
      </c>
      <c r="B217" s="54">
        <f>Данные!B217</f>
        <v>2018</v>
      </c>
      <c r="C217" s="55" t="str">
        <f>Данные!C217</f>
        <v>компьютерных технологий и электронного обучения</v>
      </c>
      <c r="D217" s="55" t="str">
        <f>Данные!D217</f>
        <v>Власова Елена Зотиковна</v>
      </c>
      <c r="E217" s="55" t="str">
        <f>Данные!E217</f>
        <v>доктор педагогических наук</v>
      </c>
      <c r="F217" s="55" t="str">
        <f>Данные!F217</f>
        <v>заведующий кафедрой</v>
      </c>
      <c r="G217" s="56">
        <f>Данные!G217</f>
        <v>1</v>
      </c>
      <c r="H217" s="57">
        <f>Данные!H217</f>
        <v>17236</v>
      </c>
      <c r="I217" s="55" t="str">
        <f>Данные!I217</f>
        <v>Модуль "Технологии и методы вычислений". Технологии компьютерного моделирования</v>
      </c>
      <c r="J217" s="57">
        <f>Данные!J217</f>
        <v>14</v>
      </c>
      <c r="K217" s="57">
        <f>Данные!K217</f>
        <v>0</v>
      </c>
      <c r="L217" s="57">
        <f>Данные!L217</f>
        <v>0</v>
      </c>
      <c r="M217" s="73">
        <f t="shared" si="12"/>
        <v>1.4000000000000001</v>
      </c>
      <c r="N217" s="74">
        <f t="shared" ca="1" si="13"/>
        <v>11.57</v>
      </c>
      <c r="O217" s="74">
        <f t="shared" ca="1" si="14"/>
        <v>7.25</v>
      </c>
      <c r="P217" s="74">
        <f t="shared" ca="1" si="15"/>
        <v>7.25</v>
      </c>
      <c r="Q217" s="58">
        <f>Данные!Q217</f>
        <v>0</v>
      </c>
      <c r="R217" s="58">
        <f>Данные!R217</f>
        <v>0</v>
      </c>
      <c r="S217" s="58">
        <f>Данные!S217</f>
        <v>0</v>
      </c>
      <c r="T217" s="66">
        <f>Данные!T217</f>
        <v>0</v>
      </c>
      <c r="U217" s="57">
        <f>Данные!U217</f>
        <v>0</v>
      </c>
      <c r="V217" s="57">
        <f>Данные!V217</f>
        <v>0</v>
      </c>
      <c r="W217" s="57">
        <f ca="1">Данные!W217</f>
        <v>29</v>
      </c>
      <c r="X217" s="55" t="str">
        <f ca="1">Данные!X217</f>
        <v>1 группа</v>
      </c>
      <c r="Y217" s="55" t="str">
        <f ca="1">Данные!Y217</f>
        <v>2 подгруппы</v>
      </c>
      <c r="Z217" s="55">
        <f>Данные!Z217</f>
        <v>0</v>
      </c>
      <c r="AA217" s="55" t="str">
        <f>Данные!AA217</f>
        <v>доп</v>
      </c>
      <c r="AB217"/>
    </row>
    <row r="218" spans="1:28" s="6" customFormat="1" ht="25.5" x14ac:dyDescent="0.25">
      <c r="A218" s="57">
        <f>Данные!A218</f>
        <v>5791</v>
      </c>
      <c r="B218" s="54">
        <f>Данные!B218</f>
        <v>2018</v>
      </c>
      <c r="C218" s="55" t="str">
        <f>Данные!C218</f>
        <v>компьютерных технологий и электронного обучения</v>
      </c>
      <c r="D218" s="55" t="str">
        <f>Данные!D218</f>
        <v>Гончарова Светлана Викторовна</v>
      </c>
      <c r="E218" s="55" t="str">
        <f>Данные!E218</f>
        <v>кандидат педагогических наук</v>
      </c>
      <c r="F218" s="55" t="str">
        <f>Данные!F218</f>
        <v>доцент</v>
      </c>
      <c r="G218" s="56">
        <f>Данные!G218</f>
        <v>1</v>
      </c>
      <c r="H218" s="57">
        <f>Данные!H218</f>
        <v>17236</v>
      </c>
      <c r="I218" s="55" t="str">
        <f>Данные!I218</f>
        <v>Модуль "Системное и прикладное программное обеспечение". Программирование</v>
      </c>
      <c r="J218" s="57">
        <f>Данные!J218</f>
        <v>18</v>
      </c>
      <c r="K218" s="57">
        <f>Данные!K218</f>
        <v>0</v>
      </c>
      <c r="L218" s="57">
        <f>Данные!L218</f>
        <v>0</v>
      </c>
      <c r="M218" s="73">
        <f t="shared" si="12"/>
        <v>1.8</v>
      </c>
      <c r="N218" s="74">
        <f t="shared" ca="1" si="13"/>
        <v>11.57</v>
      </c>
      <c r="O218" s="74">
        <f t="shared" ca="1" si="14"/>
        <v>7.25</v>
      </c>
      <c r="P218" s="74">
        <f t="shared" ca="1" si="15"/>
        <v>7.25</v>
      </c>
      <c r="Q218" s="58">
        <f>Данные!Q218</f>
        <v>0</v>
      </c>
      <c r="R218" s="58">
        <f>Данные!R218</f>
        <v>0</v>
      </c>
      <c r="S218" s="58">
        <f>Данные!S218</f>
        <v>0</v>
      </c>
      <c r="T218" s="66">
        <f>Данные!T218</f>
        <v>0</v>
      </c>
      <c r="U218" s="57">
        <f>Данные!U218</f>
        <v>0</v>
      </c>
      <c r="V218" s="57">
        <f>Данные!V218</f>
        <v>0</v>
      </c>
      <c r="W218" s="57">
        <f ca="1">Данные!W218</f>
        <v>29</v>
      </c>
      <c r="X218" s="55" t="str">
        <f ca="1">Данные!X218</f>
        <v>1 группа</v>
      </c>
      <c r="Y218" s="55" t="str">
        <f ca="1">Данные!Y218</f>
        <v>2 подгруппы</v>
      </c>
      <c r="Z218" s="55">
        <f>Данные!Z218</f>
        <v>0</v>
      </c>
      <c r="AA218" s="55" t="str">
        <f>Данные!AA218</f>
        <v>осн</v>
      </c>
      <c r="AB218"/>
    </row>
    <row r="219" spans="1:28" s="6" customFormat="1" ht="25.5" x14ac:dyDescent="0.25">
      <c r="A219" s="57">
        <f>Данные!A219</f>
        <v>5791</v>
      </c>
      <c r="B219" s="54">
        <f>Данные!B219</f>
        <v>2018</v>
      </c>
      <c r="C219" s="55" t="str">
        <f>Данные!C219</f>
        <v>компьютерных технологий и электронного обучения</v>
      </c>
      <c r="D219" s="55" t="str">
        <f>Данные!D219</f>
        <v>Гончарова Светлана Викторовна</v>
      </c>
      <c r="E219" s="55" t="str">
        <f>Данные!E219</f>
        <v>кандидат педагогических наук</v>
      </c>
      <c r="F219" s="55" t="str">
        <f>Данные!F219</f>
        <v>доцент</v>
      </c>
      <c r="G219" s="56">
        <f>Данные!G219</f>
        <v>1</v>
      </c>
      <c r="H219" s="57">
        <f>Данные!H219</f>
        <v>17236</v>
      </c>
      <c r="I219" s="55" t="str">
        <f>Данные!I219</f>
        <v>Модуль "Технологии и методы вычислений". Анализ данных</v>
      </c>
      <c r="J219" s="57">
        <f>Данные!J219</f>
        <v>0</v>
      </c>
      <c r="K219" s="57">
        <f>Данные!K219</f>
        <v>0</v>
      </c>
      <c r="L219" s="57">
        <f>Данные!L219</f>
        <v>36</v>
      </c>
      <c r="M219" s="73">
        <f t="shared" si="12"/>
        <v>3.6</v>
      </c>
      <c r="N219" s="74">
        <f t="shared" ca="1" si="13"/>
        <v>11.57</v>
      </c>
      <c r="O219" s="74">
        <f t="shared" ca="1" si="14"/>
        <v>7.25</v>
      </c>
      <c r="P219" s="74">
        <f t="shared" ca="1" si="15"/>
        <v>7.25</v>
      </c>
      <c r="Q219" s="58">
        <f>Данные!Q219</f>
        <v>0</v>
      </c>
      <c r="R219" s="58">
        <f>Данные!R219</f>
        <v>0</v>
      </c>
      <c r="S219" s="58">
        <f>Данные!S219</f>
        <v>0</v>
      </c>
      <c r="T219" s="66">
        <f>Данные!T219</f>
        <v>0</v>
      </c>
      <c r="U219" s="57">
        <f>Данные!U219</f>
        <v>0</v>
      </c>
      <c r="V219" s="57">
        <f>Данные!V219</f>
        <v>0</v>
      </c>
      <c r="W219" s="57">
        <f ca="1">Данные!W219</f>
        <v>29</v>
      </c>
      <c r="X219" s="55" t="str">
        <f ca="1">Данные!X219</f>
        <v>1 группа</v>
      </c>
      <c r="Y219" s="55" t="str">
        <f ca="1">Данные!Y219</f>
        <v>2 подгруппы</v>
      </c>
      <c r="Z219" s="55">
        <f>Данные!Z219</f>
        <v>0</v>
      </c>
      <c r="AA219" s="55" t="str">
        <f>Данные!AA219</f>
        <v>доп</v>
      </c>
      <c r="AB219"/>
    </row>
    <row r="220" spans="1:28" s="6" customFormat="1" ht="25.5" x14ac:dyDescent="0.25">
      <c r="A220" s="57">
        <f>Данные!A220</f>
        <v>5791</v>
      </c>
      <c r="B220" s="54">
        <f>Данные!B220</f>
        <v>2018</v>
      </c>
      <c r="C220" s="55" t="str">
        <f>Данные!C220</f>
        <v>компьютерных технологий и электронного обучения</v>
      </c>
      <c r="D220" s="55" t="str">
        <f>Данные!D220</f>
        <v>Гончарова Светлана Викторовна</v>
      </c>
      <c r="E220" s="55" t="str">
        <f>Данные!E220</f>
        <v>кандидат педагогических наук</v>
      </c>
      <c r="F220" s="55" t="str">
        <f>Данные!F220</f>
        <v>доцент</v>
      </c>
      <c r="G220" s="56">
        <f>Данные!G220</f>
        <v>1</v>
      </c>
      <c r="H220" s="57">
        <f>Данные!H220</f>
        <v>17236</v>
      </c>
      <c r="I220" s="55" t="str">
        <f>Данные!I220</f>
        <v>Модуль "Технологии и методы вычислений". Анализ данных</v>
      </c>
      <c r="J220" s="57">
        <f>Данные!J220</f>
        <v>0</v>
      </c>
      <c r="K220" s="57">
        <f>Данные!K220</f>
        <v>0</v>
      </c>
      <c r="L220" s="57">
        <f>Данные!L220</f>
        <v>72</v>
      </c>
      <c r="M220" s="73">
        <f t="shared" si="12"/>
        <v>7.2</v>
      </c>
      <c r="N220" s="74">
        <f t="shared" ca="1" si="13"/>
        <v>11.57</v>
      </c>
      <c r="O220" s="74">
        <f t="shared" ca="1" si="14"/>
        <v>7.25</v>
      </c>
      <c r="P220" s="74">
        <f t="shared" ca="1" si="15"/>
        <v>7.25</v>
      </c>
      <c r="Q220" s="58">
        <f>Данные!Q220</f>
        <v>0</v>
      </c>
      <c r="R220" s="58">
        <f>Данные!R220</f>
        <v>0</v>
      </c>
      <c r="S220" s="58">
        <f>Данные!S220</f>
        <v>0</v>
      </c>
      <c r="T220" s="66">
        <f>Данные!T220</f>
        <v>0</v>
      </c>
      <c r="U220" s="57">
        <f>Данные!U220</f>
        <v>0</v>
      </c>
      <c r="V220" s="57">
        <f>Данные!V220</f>
        <v>0</v>
      </c>
      <c r="W220" s="57">
        <f ca="1">Данные!W220</f>
        <v>29</v>
      </c>
      <c r="X220" s="55" t="str">
        <f ca="1">Данные!X220</f>
        <v>1 группа</v>
      </c>
      <c r="Y220" s="55" t="str">
        <f ca="1">Данные!Y220</f>
        <v>2 подгруппы</v>
      </c>
      <c r="Z220" s="55">
        <f>Данные!Z220</f>
        <v>0</v>
      </c>
      <c r="AA220" s="55" t="str">
        <f>Данные!AA220</f>
        <v>осн</v>
      </c>
      <c r="AB220"/>
    </row>
    <row r="221" spans="1:28" s="6" customFormat="1" ht="25.5" x14ac:dyDescent="0.25">
      <c r="A221" s="57">
        <f>Данные!A221</f>
        <v>5791</v>
      </c>
      <c r="B221" s="54">
        <f>Данные!B221</f>
        <v>2018</v>
      </c>
      <c r="C221" s="55" t="str">
        <f>Данные!C221</f>
        <v>компьютерных технологий и электронного обучения</v>
      </c>
      <c r="D221" s="55" t="str">
        <f>Данные!D221</f>
        <v>Гончарова Светлана Викторовна</v>
      </c>
      <c r="E221" s="55" t="str">
        <f>Данные!E221</f>
        <v>кандидат педагогических наук</v>
      </c>
      <c r="F221" s="55" t="str">
        <f>Данные!F221</f>
        <v>доцент</v>
      </c>
      <c r="G221" s="56">
        <f>Данные!G221</f>
        <v>1</v>
      </c>
      <c r="H221" s="57">
        <f>Данные!H221</f>
        <v>17236</v>
      </c>
      <c r="I221" s="55" t="str">
        <f>Данные!I221</f>
        <v>Модуль "Технологии и методы вычислений". Вычислительная математика</v>
      </c>
      <c r="J221" s="57">
        <f>Данные!J221</f>
        <v>0</v>
      </c>
      <c r="K221" s="57">
        <f>Данные!K221</f>
        <v>0</v>
      </c>
      <c r="L221" s="57">
        <f>Данные!L221</f>
        <v>72</v>
      </c>
      <c r="M221" s="73">
        <f t="shared" si="12"/>
        <v>7.2</v>
      </c>
      <c r="N221" s="74">
        <f t="shared" ca="1" si="13"/>
        <v>11.57</v>
      </c>
      <c r="O221" s="74">
        <f t="shared" ca="1" si="14"/>
        <v>7.25</v>
      </c>
      <c r="P221" s="74">
        <f t="shared" ca="1" si="15"/>
        <v>7.25</v>
      </c>
      <c r="Q221" s="58">
        <f>Данные!Q221</f>
        <v>0</v>
      </c>
      <c r="R221" s="58">
        <f>Данные!R221</f>
        <v>0</v>
      </c>
      <c r="S221" s="58">
        <f>Данные!S221</f>
        <v>0</v>
      </c>
      <c r="T221" s="66">
        <f>Данные!T221</f>
        <v>0</v>
      </c>
      <c r="U221" s="57">
        <f>Данные!U221</f>
        <v>0</v>
      </c>
      <c r="V221" s="57">
        <f>Данные!V221</f>
        <v>0</v>
      </c>
      <c r="W221" s="57">
        <f ca="1">Данные!W221</f>
        <v>29</v>
      </c>
      <c r="X221" s="55" t="str">
        <f ca="1">Данные!X221</f>
        <v>1 группа</v>
      </c>
      <c r="Y221" s="55" t="str">
        <f ca="1">Данные!Y221</f>
        <v>2 подгруппы</v>
      </c>
      <c r="Z221" s="55">
        <f>Данные!Z221</f>
        <v>0</v>
      </c>
      <c r="AA221" s="55" t="str">
        <f>Данные!AA221</f>
        <v>осн</v>
      </c>
      <c r="AB221"/>
    </row>
    <row r="222" spans="1:28" s="6" customFormat="1" ht="25.5" x14ac:dyDescent="0.25">
      <c r="A222" s="57">
        <f>Данные!A222</f>
        <v>5791</v>
      </c>
      <c r="B222" s="54">
        <f>Данные!B222</f>
        <v>2018</v>
      </c>
      <c r="C222" s="55" t="str">
        <f>Данные!C222</f>
        <v>компьютерных технологий и электронного обучения</v>
      </c>
      <c r="D222" s="55" t="str">
        <f>Данные!D222</f>
        <v>Гончарова Светлана Викторовна</v>
      </c>
      <c r="E222" s="55" t="str">
        <f>Данные!E222</f>
        <v>кандидат педагогических наук</v>
      </c>
      <c r="F222" s="55" t="str">
        <f>Данные!F222</f>
        <v>доцент</v>
      </c>
      <c r="G222" s="56">
        <f>Данные!G222</f>
        <v>1</v>
      </c>
      <c r="H222" s="57">
        <f>Данные!H222</f>
        <v>17236</v>
      </c>
      <c r="I222" s="55" t="str">
        <f>Данные!I222</f>
        <v>Модуль "Технологии и методы вычислений". Технологии компьютерного моделирования</v>
      </c>
      <c r="J222" s="57">
        <f>Данные!J222</f>
        <v>0</v>
      </c>
      <c r="K222" s="57">
        <f>Данные!K222</f>
        <v>0</v>
      </c>
      <c r="L222" s="57">
        <f>Данные!L222</f>
        <v>27</v>
      </c>
      <c r="M222" s="73">
        <f t="shared" si="12"/>
        <v>2.7</v>
      </c>
      <c r="N222" s="74">
        <f t="shared" ca="1" si="13"/>
        <v>11.57</v>
      </c>
      <c r="O222" s="74">
        <f t="shared" ca="1" si="14"/>
        <v>7.25</v>
      </c>
      <c r="P222" s="74">
        <f t="shared" ca="1" si="15"/>
        <v>7.25</v>
      </c>
      <c r="Q222" s="58">
        <f>Данные!Q222</f>
        <v>0</v>
      </c>
      <c r="R222" s="58">
        <f>Данные!R222</f>
        <v>0</v>
      </c>
      <c r="S222" s="58">
        <f>Данные!S222</f>
        <v>0</v>
      </c>
      <c r="T222" s="66">
        <f>Данные!T222</f>
        <v>0</v>
      </c>
      <c r="U222" s="57">
        <f>Данные!U222</f>
        <v>0</v>
      </c>
      <c r="V222" s="57">
        <f>Данные!V222</f>
        <v>0</v>
      </c>
      <c r="W222" s="57">
        <f ca="1">Данные!W222</f>
        <v>29</v>
      </c>
      <c r="X222" s="55" t="str">
        <f ca="1">Данные!X222</f>
        <v>1 группа</v>
      </c>
      <c r="Y222" s="55" t="str">
        <f ca="1">Данные!Y222</f>
        <v>2 подгруппы</v>
      </c>
      <c r="Z222" s="55">
        <f>Данные!Z222</f>
        <v>0</v>
      </c>
      <c r="AA222" s="55" t="str">
        <f>Данные!AA222</f>
        <v>доп</v>
      </c>
      <c r="AB222"/>
    </row>
    <row r="223" spans="1:28" s="6" customFormat="1" ht="25.5" x14ac:dyDescent="0.25">
      <c r="A223" s="57">
        <f>Данные!A223</f>
        <v>5791</v>
      </c>
      <c r="B223" s="54">
        <f>Данные!B223</f>
        <v>2018</v>
      </c>
      <c r="C223" s="55" t="str">
        <f>Данные!C223</f>
        <v>компьютерных технологий и электронного обучения</v>
      </c>
      <c r="D223" s="55" t="str">
        <f>Данные!D223</f>
        <v>Гончарова Светлана Викторовна</v>
      </c>
      <c r="E223" s="55" t="str">
        <f>Данные!E223</f>
        <v>кандидат педагогических наук</v>
      </c>
      <c r="F223" s="55" t="str">
        <f>Данные!F223</f>
        <v>доцент</v>
      </c>
      <c r="G223" s="56">
        <f>Данные!G223</f>
        <v>1</v>
      </c>
      <c r="H223" s="57">
        <f>Данные!H223</f>
        <v>17236</v>
      </c>
      <c r="I223" s="55" t="str">
        <f>Данные!I223</f>
        <v>Модуль "Технологии и методы вычислений". Технологии компьютерного моделирования</v>
      </c>
      <c r="J223" s="57">
        <f>Данные!J223</f>
        <v>0</v>
      </c>
      <c r="K223" s="57">
        <f>Данные!K223</f>
        <v>0</v>
      </c>
      <c r="L223" s="57">
        <f>Данные!L223</f>
        <v>54</v>
      </c>
      <c r="M223" s="73">
        <f t="shared" si="12"/>
        <v>5.4</v>
      </c>
      <c r="N223" s="74">
        <f t="shared" ca="1" si="13"/>
        <v>11.57</v>
      </c>
      <c r="O223" s="74">
        <f t="shared" ca="1" si="14"/>
        <v>7.25</v>
      </c>
      <c r="P223" s="74">
        <f t="shared" ca="1" si="15"/>
        <v>7.25</v>
      </c>
      <c r="Q223" s="58">
        <f>Данные!Q223</f>
        <v>34</v>
      </c>
      <c r="R223" s="58">
        <f>Данные!R223</f>
        <v>0</v>
      </c>
      <c r="S223" s="58">
        <f>Данные!S223</f>
        <v>0</v>
      </c>
      <c r="T223" s="66">
        <f>Данные!T223</f>
        <v>0</v>
      </c>
      <c r="U223" s="57">
        <f>Данные!U223</f>
        <v>0</v>
      </c>
      <c r="V223" s="57">
        <f>Данные!V223</f>
        <v>0</v>
      </c>
      <c r="W223" s="57">
        <f ca="1">Данные!W223</f>
        <v>29</v>
      </c>
      <c r="X223" s="55" t="str">
        <f ca="1">Данные!X223</f>
        <v>1 группа</v>
      </c>
      <c r="Y223" s="55" t="str">
        <f ca="1">Данные!Y223</f>
        <v>2 подгруппы</v>
      </c>
      <c r="Z223" s="55">
        <f>Данные!Z223</f>
        <v>0</v>
      </c>
      <c r="AA223" s="55" t="str">
        <f>Данные!AA223</f>
        <v>осн</v>
      </c>
      <c r="AB223"/>
    </row>
    <row r="224" spans="1:28" s="6" customFormat="1" ht="25.5" x14ac:dyDescent="0.25">
      <c r="A224" s="57">
        <f>Данные!A224</f>
        <v>5791</v>
      </c>
      <c r="B224" s="54">
        <f>Данные!B224</f>
        <v>2018</v>
      </c>
      <c r="C224" s="55" t="str">
        <f>Данные!C224</f>
        <v>компьютерных технологий и электронного обучения</v>
      </c>
      <c r="D224" s="55" t="str">
        <f>Данные!D224</f>
        <v>Государев Илья Борисович</v>
      </c>
      <c r="E224" s="55" t="str">
        <f>Данные!E224</f>
        <v>кандидат педагогических наук</v>
      </c>
      <c r="F224" s="55" t="str">
        <f>Данные!F224</f>
        <v>доцент</v>
      </c>
      <c r="G224" s="56">
        <f>Данные!G224</f>
        <v>1</v>
      </c>
      <c r="H224" s="57">
        <f>Данные!H224</f>
        <v>17236</v>
      </c>
      <c r="I224" s="55" t="str">
        <f>Данные!I224</f>
        <v>Модуль "Проектирование и разработка веб-решений ".</v>
      </c>
      <c r="J224" s="57">
        <f>Данные!J224</f>
        <v>0</v>
      </c>
      <c r="K224" s="57">
        <f>Данные!K224</f>
        <v>0</v>
      </c>
      <c r="L224" s="57">
        <f>Данные!L224</f>
        <v>0</v>
      </c>
      <c r="M224" s="73">
        <f t="shared" si="12"/>
        <v>0</v>
      </c>
      <c r="N224" s="74">
        <f t="shared" ca="1" si="13"/>
        <v>11.57</v>
      </c>
      <c r="O224" s="74">
        <f t="shared" ca="1" si="14"/>
        <v>7.25</v>
      </c>
      <c r="P224" s="74">
        <f t="shared" ca="1" si="15"/>
        <v>7.25</v>
      </c>
      <c r="Q224" s="58">
        <f>Данные!Q224</f>
        <v>0</v>
      </c>
      <c r="R224" s="58">
        <f>Данные!R224</f>
        <v>0</v>
      </c>
      <c r="S224" s="58">
        <f>Данные!S224</f>
        <v>0</v>
      </c>
      <c r="T224" s="66">
        <f>Данные!T224</f>
        <v>0</v>
      </c>
      <c r="U224" s="57">
        <f>Данные!U224</f>
        <v>0</v>
      </c>
      <c r="V224" s="57">
        <f>Данные!V224</f>
        <v>0</v>
      </c>
      <c r="W224" s="57">
        <f ca="1">Данные!W224</f>
        <v>29</v>
      </c>
      <c r="X224" s="55" t="str">
        <f ca="1">Данные!X224</f>
        <v>1 группа</v>
      </c>
      <c r="Y224" s="55" t="str">
        <f ca="1">Данные!Y224</f>
        <v>2 подгруппы</v>
      </c>
      <c r="Z224" s="55">
        <f>Данные!Z224</f>
        <v>0</v>
      </c>
      <c r="AA224" s="55" t="str">
        <f>Данные!AA224</f>
        <v>осн</v>
      </c>
      <c r="AB224"/>
    </row>
    <row r="225" spans="1:28" s="6" customFormat="1" ht="25.5" x14ac:dyDescent="0.25">
      <c r="A225" s="57">
        <f>Данные!A225</f>
        <v>5791</v>
      </c>
      <c r="B225" s="54">
        <f>Данные!B225</f>
        <v>2018</v>
      </c>
      <c r="C225" s="55" t="str">
        <f>Данные!C225</f>
        <v>компьютерных технологий и электронного обучения</v>
      </c>
      <c r="D225" s="55" t="str">
        <f>Данные!D225</f>
        <v>Государев Илья Борисович</v>
      </c>
      <c r="E225" s="55" t="str">
        <f>Данные!E225</f>
        <v>кандидат педагогических наук</v>
      </c>
      <c r="F225" s="55" t="str">
        <f>Данные!F225</f>
        <v>доцент</v>
      </c>
      <c r="G225" s="56">
        <f>Данные!G225</f>
        <v>1</v>
      </c>
      <c r="H225" s="57">
        <f>Данные!H225</f>
        <v>17236</v>
      </c>
      <c r="I225" s="55" t="str">
        <f>Данные!I225</f>
        <v>Модуль "Проектирование и разработка веб-решений ". Веб-проектирование и веб-языки</v>
      </c>
      <c r="J225" s="57">
        <f>Данные!J225</f>
        <v>18</v>
      </c>
      <c r="K225" s="57">
        <f>Данные!K225</f>
        <v>36</v>
      </c>
      <c r="L225" s="57">
        <f>Данные!L225</f>
        <v>108</v>
      </c>
      <c r="M225" s="73">
        <f t="shared" si="12"/>
        <v>16.2</v>
      </c>
      <c r="N225" s="74">
        <f t="shared" ca="1" si="13"/>
        <v>11.57</v>
      </c>
      <c r="O225" s="74">
        <f t="shared" ca="1" si="14"/>
        <v>7.25</v>
      </c>
      <c r="P225" s="74">
        <f t="shared" ca="1" si="15"/>
        <v>7.25</v>
      </c>
      <c r="Q225" s="58">
        <f>Данные!Q225</f>
        <v>0</v>
      </c>
      <c r="R225" s="58">
        <f>Данные!R225</f>
        <v>0</v>
      </c>
      <c r="S225" s="58">
        <f>Данные!S225</f>
        <v>0</v>
      </c>
      <c r="T225" s="66">
        <f>Данные!T225</f>
        <v>0</v>
      </c>
      <c r="U225" s="57">
        <f>Данные!U225</f>
        <v>0</v>
      </c>
      <c r="V225" s="57">
        <f>Данные!V225</f>
        <v>0</v>
      </c>
      <c r="W225" s="57">
        <f ca="1">Данные!W225</f>
        <v>29</v>
      </c>
      <c r="X225" s="55" t="str">
        <f ca="1">Данные!X225</f>
        <v>1 группа</v>
      </c>
      <c r="Y225" s="55" t="str">
        <f ca="1">Данные!Y225</f>
        <v>2 подгруппы</v>
      </c>
      <c r="Z225" s="55">
        <f>Данные!Z225</f>
        <v>0</v>
      </c>
      <c r="AA225" s="55" t="str">
        <f>Данные!AA225</f>
        <v>осн</v>
      </c>
      <c r="AB225"/>
    </row>
    <row r="226" spans="1:28" s="6" customFormat="1" ht="38.25" x14ac:dyDescent="0.25">
      <c r="A226" s="57">
        <f>Данные!A226</f>
        <v>5791</v>
      </c>
      <c r="B226" s="54">
        <f>Данные!B226</f>
        <v>2018</v>
      </c>
      <c r="C226" s="55" t="str">
        <f>Данные!C226</f>
        <v>компьютерных технологий и электронного обучения</v>
      </c>
      <c r="D226" s="55" t="str">
        <f>Данные!D226</f>
        <v>Государев Илья Борисович</v>
      </c>
      <c r="E226" s="55" t="str">
        <f>Данные!E226</f>
        <v>кандидат педагогических наук</v>
      </c>
      <c r="F226" s="55" t="str">
        <f>Данные!F226</f>
        <v>доцент</v>
      </c>
      <c r="G226" s="56">
        <f>Данные!G226</f>
        <v>1</v>
      </c>
      <c r="H226" s="57">
        <f>Данные!H226</f>
        <v>17236</v>
      </c>
      <c r="I226" s="55" t="str">
        <f>Данные!I226</f>
        <v>Модуль "Проектирование и разработка веб-решений ". Дисциплины и курсы по выбору. Разработка интерфейсов обогощенных веб-приложений</v>
      </c>
      <c r="J226" s="57">
        <f>Данные!J226</f>
        <v>0</v>
      </c>
      <c r="K226" s="57">
        <f>Данные!K226</f>
        <v>0</v>
      </c>
      <c r="L226" s="57">
        <f>Данные!L226</f>
        <v>72</v>
      </c>
      <c r="M226" s="73">
        <f t="shared" si="12"/>
        <v>7.2</v>
      </c>
      <c r="N226" s="74">
        <f t="shared" ca="1" si="13"/>
        <v>11.57</v>
      </c>
      <c r="O226" s="74">
        <f t="shared" ca="1" si="14"/>
        <v>7.25</v>
      </c>
      <c r="P226" s="74">
        <f t="shared" ca="1" si="15"/>
        <v>7.25</v>
      </c>
      <c r="Q226" s="58">
        <f>Данные!Q226</f>
        <v>0</v>
      </c>
      <c r="R226" s="58">
        <f>Данные!R226</f>
        <v>0</v>
      </c>
      <c r="S226" s="58">
        <f>Данные!S226</f>
        <v>0</v>
      </c>
      <c r="T226" s="66">
        <f>Данные!T226</f>
        <v>0</v>
      </c>
      <c r="U226" s="57">
        <f>Данные!U226</f>
        <v>0</v>
      </c>
      <c r="V226" s="57">
        <f>Данные!V226</f>
        <v>0</v>
      </c>
      <c r="W226" s="57">
        <f ca="1">Данные!W226</f>
        <v>29</v>
      </c>
      <c r="X226" s="55" t="str">
        <f ca="1">Данные!X226</f>
        <v>1 группа</v>
      </c>
      <c r="Y226" s="55" t="str">
        <f ca="1">Данные!Y226</f>
        <v>2 подгруппы</v>
      </c>
      <c r="Z226" s="55">
        <f>Данные!Z226</f>
        <v>0</v>
      </c>
      <c r="AA226" s="55" t="str">
        <f>Данные!AA226</f>
        <v>осн</v>
      </c>
      <c r="AB226"/>
    </row>
    <row r="227" spans="1:28" s="6" customFormat="1" ht="25.5" x14ac:dyDescent="0.25">
      <c r="A227" s="57">
        <f>Данные!A227</f>
        <v>5791</v>
      </c>
      <c r="B227" s="54">
        <f>Данные!B227</f>
        <v>2018</v>
      </c>
      <c r="C227" s="55" t="str">
        <f>Данные!C227</f>
        <v>компьютерных технологий и электронного обучения</v>
      </c>
      <c r="D227" s="55" t="str">
        <f>Данные!D227</f>
        <v>Государев Илья Борисович</v>
      </c>
      <c r="E227" s="55" t="str">
        <f>Данные!E227</f>
        <v>кандидат педагогических наук</v>
      </c>
      <c r="F227" s="55" t="str">
        <f>Данные!F227</f>
        <v>доцент</v>
      </c>
      <c r="G227" s="56">
        <f>Данные!G227</f>
        <v>1</v>
      </c>
      <c r="H227" s="57">
        <f>Данные!H227</f>
        <v>17236</v>
      </c>
      <c r="I227" s="55" t="str">
        <f>Данные!I227</f>
        <v>Модуль "Проектирование и разработка веб-решений ". Компьютерный практикум</v>
      </c>
      <c r="J227" s="57">
        <f>Данные!J227</f>
        <v>0</v>
      </c>
      <c r="K227" s="57">
        <f>Данные!K227</f>
        <v>0</v>
      </c>
      <c r="L227" s="57">
        <f>Данные!L227</f>
        <v>108</v>
      </c>
      <c r="M227" s="73">
        <f t="shared" si="12"/>
        <v>10.8</v>
      </c>
      <c r="N227" s="74">
        <f t="shared" ca="1" si="13"/>
        <v>11.57</v>
      </c>
      <c r="O227" s="74">
        <f t="shared" ca="1" si="14"/>
        <v>7.25</v>
      </c>
      <c r="P227" s="74">
        <f t="shared" ca="1" si="15"/>
        <v>7.25</v>
      </c>
      <c r="Q227" s="58">
        <f>Данные!Q227</f>
        <v>0</v>
      </c>
      <c r="R227" s="58">
        <f>Данные!R227</f>
        <v>0</v>
      </c>
      <c r="S227" s="58">
        <f>Данные!S227</f>
        <v>0</v>
      </c>
      <c r="T227" s="66">
        <f>Данные!T227</f>
        <v>0</v>
      </c>
      <c r="U227" s="57">
        <f>Данные!U227</f>
        <v>0</v>
      </c>
      <c r="V227" s="57">
        <f>Данные!V227</f>
        <v>0</v>
      </c>
      <c r="W227" s="57">
        <f ca="1">Данные!W227</f>
        <v>29</v>
      </c>
      <c r="X227" s="55" t="str">
        <f ca="1">Данные!X227</f>
        <v>1 группа</v>
      </c>
      <c r="Y227" s="55" t="str">
        <f ca="1">Данные!Y227</f>
        <v>2 подгруппы</v>
      </c>
      <c r="Z227" s="55">
        <f>Данные!Z227</f>
        <v>0</v>
      </c>
      <c r="AA227" s="55" t="str">
        <f>Данные!AA227</f>
        <v>осн</v>
      </c>
      <c r="AB227"/>
    </row>
    <row r="228" spans="1:28" s="6" customFormat="1" ht="25.5" x14ac:dyDescent="0.25">
      <c r="A228" s="57">
        <f>Данные!A228</f>
        <v>5791</v>
      </c>
      <c r="B228" s="54">
        <f>Данные!B228</f>
        <v>2018</v>
      </c>
      <c r="C228" s="55" t="str">
        <f>Данные!C228</f>
        <v>компьютерных технологий и электронного обучения</v>
      </c>
      <c r="D228" s="55" t="str">
        <f>Данные!D228</f>
        <v>Жуков Николай Николаевич</v>
      </c>
      <c r="E228" s="55" t="str">
        <f>Данные!E228</f>
        <v>нет</v>
      </c>
      <c r="F228" s="55" t="str">
        <f>Данные!F228</f>
        <v>ассистент</v>
      </c>
      <c r="G228" s="56">
        <f>Данные!G228</f>
        <v>1</v>
      </c>
      <c r="H228" s="57">
        <f>Данные!H228</f>
        <v>17236</v>
      </c>
      <c r="I228" s="55" t="str">
        <f>Данные!I228</f>
        <v>Модуль "Системное и прикладное программное обеспечение". Программирование</v>
      </c>
      <c r="J228" s="57">
        <f>Данные!J228</f>
        <v>0</v>
      </c>
      <c r="K228" s="57">
        <f>Данные!K228</f>
        <v>0</v>
      </c>
      <c r="L228" s="57">
        <f>Данные!L228</f>
        <v>216</v>
      </c>
      <c r="M228" s="73">
        <f t="shared" si="12"/>
        <v>21.6</v>
      </c>
      <c r="N228" s="74">
        <f t="shared" ca="1" si="13"/>
        <v>11.57</v>
      </c>
      <c r="O228" s="74">
        <f t="shared" ca="1" si="14"/>
        <v>7.25</v>
      </c>
      <c r="P228" s="74">
        <f t="shared" ca="1" si="15"/>
        <v>7.25</v>
      </c>
      <c r="Q228" s="58">
        <f>Данные!Q228</f>
        <v>0</v>
      </c>
      <c r="R228" s="58">
        <f>Данные!R228</f>
        <v>0</v>
      </c>
      <c r="S228" s="58">
        <f>Данные!S228</f>
        <v>0</v>
      </c>
      <c r="T228" s="66">
        <f>Данные!T228</f>
        <v>0</v>
      </c>
      <c r="U228" s="57">
        <f>Данные!U228</f>
        <v>0</v>
      </c>
      <c r="V228" s="57">
        <f>Данные!V228</f>
        <v>0</v>
      </c>
      <c r="W228" s="57">
        <f ca="1">Данные!W228</f>
        <v>29</v>
      </c>
      <c r="X228" s="55" t="str">
        <f ca="1">Данные!X228</f>
        <v>1 группа</v>
      </c>
      <c r="Y228" s="55" t="str">
        <f ca="1">Данные!Y228</f>
        <v>2 подгруппы</v>
      </c>
      <c r="Z228" s="55">
        <f>Данные!Z228</f>
        <v>0</v>
      </c>
      <c r="AA228" s="55" t="str">
        <f>Данные!AA228</f>
        <v>осн</v>
      </c>
      <c r="AB228"/>
    </row>
    <row r="229" spans="1:28" s="6" customFormat="1" ht="25.5" x14ac:dyDescent="0.25">
      <c r="A229" s="57">
        <f>Данные!A229</f>
        <v>5791</v>
      </c>
      <c r="B229" s="54">
        <f>Данные!B229</f>
        <v>2018</v>
      </c>
      <c r="C229" s="55" t="str">
        <f>Данные!C229</f>
        <v>компьютерных технологий и электронного обучения</v>
      </c>
      <c r="D229" s="55" t="str">
        <f>Данные!D229</f>
        <v>Ильина Татьяна Сергеевна</v>
      </c>
      <c r="E229" s="55" t="str">
        <f>Данные!E229</f>
        <v>нет</v>
      </c>
      <c r="F229" s="55" t="str">
        <f>Данные!F229</f>
        <v>старший преподаватель</v>
      </c>
      <c r="G229" s="56">
        <f>Данные!G229</f>
        <v>1</v>
      </c>
      <c r="H229" s="57">
        <f>Данные!H229</f>
        <v>17236</v>
      </c>
      <c r="I229" s="55" t="str">
        <f>Данные!I229</f>
        <v>Модуль "Естественно-математический". Математика</v>
      </c>
      <c r="J229" s="57">
        <f>Данные!J229</f>
        <v>0</v>
      </c>
      <c r="K229" s="57">
        <f>Данные!K229</f>
        <v>72</v>
      </c>
      <c r="L229" s="57">
        <f>Данные!L229</f>
        <v>0</v>
      </c>
      <c r="M229" s="73">
        <f t="shared" si="12"/>
        <v>7.2</v>
      </c>
      <c r="N229" s="74">
        <f t="shared" ca="1" si="13"/>
        <v>11.57</v>
      </c>
      <c r="O229" s="74">
        <f t="shared" ca="1" si="14"/>
        <v>7.25</v>
      </c>
      <c r="P229" s="74">
        <f t="shared" ca="1" si="15"/>
        <v>7.25</v>
      </c>
      <c r="Q229" s="58">
        <f>Данные!Q229</f>
        <v>0</v>
      </c>
      <c r="R229" s="58">
        <f>Данные!R229</f>
        <v>0</v>
      </c>
      <c r="S229" s="58">
        <f>Данные!S229</f>
        <v>0</v>
      </c>
      <c r="T229" s="66">
        <f>Данные!T229</f>
        <v>0</v>
      </c>
      <c r="U229" s="57">
        <f>Данные!U229</f>
        <v>0</v>
      </c>
      <c r="V229" s="57">
        <f>Данные!V229</f>
        <v>0</v>
      </c>
      <c r="W229" s="57">
        <f ca="1">Данные!W229</f>
        <v>29</v>
      </c>
      <c r="X229" s="55" t="str">
        <f ca="1">Данные!X229</f>
        <v>1 группа</v>
      </c>
      <c r="Y229" s="55" t="str">
        <f ca="1">Данные!Y229</f>
        <v>2 подгруппы</v>
      </c>
      <c r="Z229" s="55">
        <f>Данные!Z229</f>
        <v>0</v>
      </c>
      <c r="AA229" s="55" t="str">
        <f>Данные!AA229</f>
        <v>осн</v>
      </c>
      <c r="AB229"/>
    </row>
    <row r="230" spans="1:28" s="6" customFormat="1" ht="25.5" x14ac:dyDescent="0.25">
      <c r="A230" s="57">
        <f>Данные!A230</f>
        <v>5791</v>
      </c>
      <c r="B230" s="54">
        <f>Данные!B230</f>
        <v>2018</v>
      </c>
      <c r="C230" s="55" t="str">
        <f>Данные!C230</f>
        <v>компьютерных технологий и электронного обучения</v>
      </c>
      <c r="D230" s="55" t="str">
        <f>Данные!D230</f>
        <v>Ильина Татьяна Сергеевна</v>
      </c>
      <c r="E230" s="55" t="str">
        <f>Данные!E230</f>
        <v>нет</v>
      </c>
      <c r="F230" s="55" t="str">
        <f>Данные!F230</f>
        <v>старший преподаватель</v>
      </c>
      <c r="G230" s="56">
        <f>Данные!G230</f>
        <v>1</v>
      </c>
      <c r="H230" s="57">
        <f>Данные!H230</f>
        <v>17236</v>
      </c>
      <c r="I230" s="55" t="str">
        <f>Данные!I230</f>
        <v>Модуль "Естественно-математический". Математика</v>
      </c>
      <c r="J230" s="57">
        <f>Данные!J230</f>
        <v>36</v>
      </c>
      <c r="K230" s="57">
        <f>Данные!K230</f>
        <v>36</v>
      </c>
      <c r="L230" s="57">
        <f>Данные!L230</f>
        <v>0</v>
      </c>
      <c r="M230" s="73">
        <f t="shared" si="12"/>
        <v>7.2</v>
      </c>
      <c r="N230" s="74">
        <f t="shared" ca="1" si="13"/>
        <v>11.57</v>
      </c>
      <c r="O230" s="74">
        <f t="shared" ca="1" si="14"/>
        <v>7.25</v>
      </c>
      <c r="P230" s="74">
        <f t="shared" ca="1" si="15"/>
        <v>7.25</v>
      </c>
      <c r="Q230" s="58">
        <f>Данные!Q230</f>
        <v>0</v>
      </c>
      <c r="R230" s="58">
        <f>Данные!R230</f>
        <v>0</v>
      </c>
      <c r="S230" s="58">
        <f>Данные!S230</f>
        <v>0</v>
      </c>
      <c r="T230" s="66">
        <f>Данные!T230</f>
        <v>0</v>
      </c>
      <c r="U230" s="57">
        <f>Данные!U230</f>
        <v>0</v>
      </c>
      <c r="V230" s="57">
        <f>Данные!V230</f>
        <v>0</v>
      </c>
      <c r="W230" s="57">
        <f ca="1">Данные!W230</f>
        <v>29</v>
      </c>
      <c r="X230" s="55" t="str">
        <f ca="1">Данные!X230</f>
        <v>1 группа</v>
      </c>
      <c r="Y230" s="55" t="str">
        <f ca="1">Данные!Y230</f>
        <v>2 подгруппы</v>
      </c>
      <c r="Z230" s="55">
        <f>Данные!Z230</f>
        <v>0</v>
      </c>
      <c r="AA230" s="55" t="str">
        <f>Данные!AA230</f>
        <v>доп</v>
      </c>
      <c r="AB230"/>
    </row>
    <row r="231" spans="1:28" s="6" customFormat="1" ht="38.25" x14ac:dyDescent="0.25">
      <c r="A231" s="57">
        <f>Данные!A231</f>
        <v>5791</v>
      </c>
      <c r="B231" s="54">
        <f>Данные!B231</f>
        <v>2018</v>
      </c>
      <c r="C231" s="55" t="str">
        <f>Данные!C231</f>
        <v>компьютерных технологий и электронного обучения</v>
      </c>
      <c r="D231" s="55" t="str">
        <f>Данные!D231</f>
        <v>Ильина Татьяна Сергеевна</v>
      </c>
      <c r="E231" s="55" t="str">
        <f>Данные!E231</f>
        <v>нет</v>
      </c>
      <c r="F231" s="55" t="str">
        <f>Данные!F231</f>
        <v>старший преподаватель</v>
      </c>
      <c r="G231" s="56">
        <f>Данные!G231</f>
        <v>1</v>
      </c>
      <c r="H231" s="57">
        <f>Данные!H231</f>
        <v>17236</v>
      </c>
      <c r="I231" s="55" t="str">
        <f>Данные!I231</f>
        <v>Модуль "Информационные технологии в математике и физике". Дисциплины и курсы по выбору. Основы компьютерной алгебры</v>
      </c>
      <c r="J231" s="57">
        <f>Данные!J231</f>
        <v>0</v>
      </c>
      <c r="K231" s="57">
        <f>Данные!K231</f>
        <v>0</v>
      </c>
      <c r="L231" s="57">
        <f>Данные!L231</f>
        <v>36</v>
      </c>
      <c r="M231" s="73">
        <f t="shared" si="12"/>
        <v>3.6</v>
      </c>
      <c r="N231" s="74">
        <f t="shared" ca="1" si="13"/>
        <v>11.57</v>
      </c>
      <c r="O231" s="74">
        <f t="shared" ca="1" si="14"/>
        <v>7.25</v>
      </c>
      <c r="P231" s="74">
        <f t="shared" ca="1" si="15"/>
        <v>7.25</v>
      </c>
      <c r="Q231" s="58">
        <f>Данные!Q231</f>
        <v>0</v>
      </c>
      <c r="R231" s="58">
        <f>Данные!R231</f>
        <v>0</v>
      </c>
      <c r="S231" s="58">
        <f>Данные!S231</f>
        <v>0</v>
      </c>
      <c r="T231" s="66">
        <f>Данные!T231</f>
        <v>0</v>
      </c>
      <c r="U231" s="57">
        <f>Данные!U231</f>
        <v>0</v>
      </c>
      <c r="V231" s="57">
        <f>Данные!V231</f>
        <v>0</v>
      </c>
      <c r="W231" s="57">
        <f ca="1">Данные!W231</f>
        <v>29</v>
      </c>
      <c r="X231" s="55" t="str">
        <f ca="1">Данные!X231</f>
        <v>1 группа</v>
      </c>
      <c r="Y231" s="55" t="str">
        <f ca="1">Данные!Y231</f>
        <v>2 подгруппы</v>
      </c>
      <c r="Z231" s="55">
        <f>Данные!Z231</f>
        <v>0</v>
      </c>
      <c r="AA231" s="55" t="str">
        <f>Данные!AA231</f>
        <v>осн</v>
      </c>
      <c r="AB231"/>
    </row>
    <row r="232" spans="1:28" s="6" customFormat="1" ht="25.5" x14ac:dyDescent="0.25">
      <c r="A232" s="57">
        <f>Данные!A232</f>
        <v>5791</v>
      </c>
      <c r="B232" s="54">
        <f>Данные!B232</f>
        <v>2018</v>
      </c>
      <c r="C232" s="55" t="str">
        <f>Данные!C232</f>
        <v>компьютерных технологий и электронного обучения</v>
      </c>
      <c r="D232" s="55" t="str">
        <f>Данные!D232</f>
        <v>Шалденкова Анна Владимировна</v>
      </c>
      <c r="E232" s="55" t="str">
        <f>Данные!E232</f>
        <v>кандидат физ.-мат. наук</v>
      </c>
      <c r="F232" s="55" t="str">
        <f>Данные!F232</f>
        <v>доцент</v>
      </c>
      <c r="G232" s="56">
        <f>Данные!G232</f>
        <v>1</v>
      </c>
      <c r="H232" s="57">
        <f>Данные!H232</f>
        <v>17236</v>
      </c>
      <c r="I232" s="55" t="str">
        <f>Данные!I232</f>
        <v>Модуль "Естественно-математический". Математические основы компьютерной графики</v>
      </c>
      <c r="J232" s="57">
        <f>Данные!J232</f>
        <v>0</v>
      </c>
      <c r="K232" s="57">
        <f>Данные!K232</f>
        <v>0</v>
      </c>
      <c r="L232" s="57">
        <f>Данные!L232</f>
        <v>20</v>
      </c>
      <c r="M232" s="73">
        <f t="shared" si="12"/>
        <v>2</v>
      </c>
      <c r="N232" s="74">
        <f t="shared" ca="1" si="13"/>
        <v>11.57</v>
      </c>
      <c r="O232" s="74">
        <f t="shared" ca="1" si="14"/>
        <v>7.25</v>
      </c>
      <c r="P232" s="74">
        <f t="shared" ca="1" si="15"/>
        <v>7.25</v>
      </c>
      <c r="Q232" s="58">
        <f>Данные!Q232</f>
        <v>0</v>
      </c>
      <c r="R232" s="58">
        <f>Данные!R232</f>
        <v>0</v>
      </c>
      <c r="S232" s="58">
        <f>Данные!S232</f>
        <v>0</v>
      </c>
      <c r="T232" s="66">
        <f>Данные!T232</f>
        <v>0</v>
      </c>
      <c r="U232" s="57">
        <f>Данные!U232</f>
        <v>0</v>
      </c>
      <c r="V232" s="57">
        <f>Данные!V232</f>
        <v>0</v>
      </c>
      <c r="W232" s="57">
        <f ca="1">Данные!W232</f>
        <v>29</v>
      </c>
      <c r="X232" s="55" t="str">
        <f ca="1">Данные!X232</f>
        <v>1 группа</v>
      </c>
      <c r="Y232" s="55" t="str">
        <f ca="1">Данные!Y232</f>
        <v>2 подгруппы</v>
      </c>
      <c r="Z232" s="55">
        <f>Данные!Z232</f>
        <v>0</v>
      </c>
      <c r="AA232" s="55" t="str">
        <f>Данные!AA232</f>
        <v>осн</v>
      </c>
      <c r="AB232"/>
    </row>
    <row r="233" spans="1:28" s="6" customFormat="1" ht="25.5" x14ac:dyDescent="0.25">
      <c r="A233" s="57">
        <f>Данные!A233</f>
        <v>5791</v>
      </c>
      <c r="B233" s="54">
        <f>Данные!B233</f>
        <v>2018</v>
      </c>
      <c r="C233" s="55" t="str">
        <f>Данные!C233</f>
        <v>компьютерных технологий и электронного обучения</v>
      </c>
      <c r="D233" s="55" t="str">
        <f>Данные!D233</f>
        <v>Шалденкова Анна Владимировна</v>
      </c>
      <c r="E233" s="55" t="str">
        <f>Данные!E233</f>
        <v>кандидат физ.-мат. наук</v>
      </c>
      <c r="F233" s="55" t="str">
        <f>Данные!F233</f>
        <v>доцент</v>
      </c>
      <c r="G233" s="56">
        <f>Данные!G233</f>
        <v>1</v>
      </c>
      <c r="H233" s="57">
        <f>Данные!H233</f>
        <v>17236</v>
      </c>
      <c r="I233" s="55" t="str">
        <f>Данные!I233</f>
        <v>Модуль "Системное и прикладное программное обеспечение". Базы данных</v>
      </c>
      <c r="J233" s="57">
        <f>Данные!J233</f>
        <v>36</v>
      </c>
      <c r="K233" s="57">
        <f>Данные!K233</f>
        <v>0</v>
      </c>
      <c r="L233" s="57">
        <f>Данные!L233</f>
        <v>108</v>
      </c>
      <c r="M233" s="73">
        <f t="shared" si="12"/>
        <v>14.4</v>
      </c>
      <c r="N233" s="74">
        <f t="shared" ca="1" si="13"/>
        <v>11.57</v>
      </c>
      <c r="O233" s="74">
        <f t="shared" ca="1" si="14"/>
        <v>7.25</v>
      </c>
      <c r="P233" s="74">
        <f t="shared" ca="1" si="15"/>
        <v>7.25</v>
      </c>
      <c r="Q233" s="58">
        <f>Данные!Q233</f>
        <v>0</v>
      </c>
      <c r="R233" s="58">
        <f>Данные!R233</f>
        <v>0</v>
      </c>
      <c r="S233" s="58">
        <f>Данные!S233</f>
        <v>0</v>
      </c>
      <c r="T233" s="66">
        <f>Данные!T233</f>
        <v>0</v>
      </c>
      <c r="U233" s="57">
        <f>Данные!U233</f>
        <v>0</v>
      </c>
      <c r="V233" s="57">
        <f>Данные!V233</f>
        <v>0</v>
      </c>
      <c r="W233" s="57">
        <f ca="1">Данные!W233</f>
        <v>29</v>
      </c>
      <c r="X233" s="55" t="str">
        <f ca="1">Данные!X233</f>
        <v>1 группа</v>
      </c>
      <c r="Y233" s="55" t="str">
        <f ca="1">Данные!Y233</f>
        <v>2 подгруппы</v>
      </c>
      <c r="Z233" s="55">
        <f>Данные!Z233</f>
        <v>0</v>
      </c>
      <c r="AA233" s="55" t="str">
        <f>Данные!AA233</f>
        <v>осн</v>
      </c>
      <c r="AB233"/>
    </row>
    <row r="234" spans="1:28" s="6" customFormat="1" ht="25.5" x14ac:dyDescent="0.25">
      <c r="A234" s="57">
        <f>Данные!A234</f>
        <v>5792</v>
      </c>
      <c r="B234" s="54">
        <f>Данные!B234</f>
        <v>2017</v>
      </c>
      <c r="C234" s="55" t="str">
        <f>Данные!C234</f>
        <v>компьютерных технологий и электронного обучения</v>
      </c>
      <c r="D234" s="55" t="str">
        <f>Данные!D234</f>
        <v>Аксютин Павел Александрович</v>
      </c>
      <c r="E234" s="55" t="str">
        <f>Данные!E234</f>
        <v>нет</v>
      </c>
      <c r="F234" s="55" t="str">
        <f>Данные!F234</f>
        <v>ассистент</v>
      </c>
      <c r="G234" s="56">
        <f>Данные!G234</f>
        <v>0.5</v>
      </c>
      <c r="H234" s="57">
        <f>Данные!H234</f>
        <v>16561</v>
      </c>
      <c r="I234" s="55" t="str">
        <f>Данные!I234</f>
        <v>Модуль "Введение в информационные технологии". Информационные технологии</v>
      </c>
      <c r="J234" s="57">
        <f>Данные!J234</f>
        <v>16</v>
      </c>
      <c r="K234" s="57">
        <f>Данные!K234</f>
        <v>0</v>
      </c>
      <c r="L234" s="57">
        <f>Данные!L234</f>
        <v>64</v>
      </c>
      <c r="M234" s="73">
        <f t="shared" si="12"/>
        <v>8</v>
      </c>
      <c r="N234" s="74">
        <f t="shared" ca="1" si="13"/>
        <v>7.94</v>
      </c>
      <c r="O234" s="74">
        <f t="shared" ca="1" si="14"/>
        <v>4.5</v>
      </c>
      <c r="P234" s="74">
        <f t="shared" ca="1" si="15"/>
        <v>4.5</v>
      </c>
      <c r="Q234" s="58">
        <f>Данные!Q234</f>
        <v>0</v>
      </c>
      <c r="R234" s="58">
        <f>Данные!R234</f>
        <v>0</v>
      </c>
      <c r="S234" s="58">
        <f>Данные!S234</f>
        <v>0</v>
      </c>
      <c r="T234" s="66">
        <f>Данные!T234</f>
        <v>16</v>
      </c>
      <c r="U234" s="57">
        <f>Данные!U234</f>
        <v>0</v>
      </c>
      <c r="V234" s="57">
        <f>Данные!V234</f>
        <v>0</v>
      </c>
      <c r="W234" s="57">
        <f ca="1">Данные!W234</f>
        <v>18</v>
      </c>
      <c r="X234" s="55" t="str">
        <f ca="1">Данные!X234</f>
        <v>1 группа</v>
      </c>
      <c r="Y234" s="55" t="str">
        <f ca="1">Данные!Y234</f>
        <v>2 подгруппы</v>
      </c>
      <c r="Z234" s="55">
        <f>Данные!Z234</f>
        <v>0</v>
      </c>
      <c r="AA234" s="55" t="str">
        <f>Данные!AA234</f>
        <v>осн</v>
      </c>
      <c r="AB234"/>
    </row>
    <row r="235" spans="1:28" s="6" customFormat="1" ht="25.5" x14ac:dyDescent="0.25">
      <c r="A235" s="57">
        <f>Данные!A235</f>
        <v>5792</v>
      </c>
      <c r="B235" s="54">
        <f>Данные!B235</f>
        <v>2017</v>
      </c>
      <c r="C235" s="55" t="str">
        <f>Данные!C235</f>
        <v>компьютерных технологий и электронного обучения</v>
      </c>
      <c r="D235" s="55" t="str">
        <f>Данные!D235</f>
        <v>Власова Елена Зотиковна</v>
      </c>
      <c r="E235" s="55" t="str">
        <f>Данные!E235</f>
        <v>доктор педагогических наук</v>
      </c>
      <c r="F235" s="55" t="str">
        <f>Данные!F235</f>
        <v>заведующий кафедрой</v>
      </c>
      <c r="G235" s="56">
        <f>Данные!G235</f>
        <v>1</v>
      </c>
      <c r="H235" s="57">
        <f>Данные!H235</f>
        <v>16561</v>
      </c>
      <c r="I235" s="55" t="str">
        <f>Данные!I235</f>
        <v>Модуль "Введение в информационные технологии". Информатика</v>
      </c>
      <c r="J235" s="57">
        <f>Данные!J235</f>
        <v>0</v>
      </c>
      <c r="K235" s="57">
        <f>Данные!K235</f>
        <v>0</v>
      </c>
      <c r="L235" s="57">
        <f>Данные!L235</f>
        <v>8</v>
      </c>
      <c r="M235" s="73">
        <f t="shared" si="12"/>
        <v>0.8</v>
      </c>
      <c r="N235" s="74">
        <f t="shared" ca="1" si="13"/>
        <v>9.59</v>
      </c>
      <c r="O235" s="74">
        <f t="shared" ca="1" si="14"/>
        <v>5.75</v>
      </c>
      <c r="P235" s="74">
        <f t="shared" ca="1" si="15"/>
        <v>5.75</v>
      </c>
      <c r="Q235" s="58">
        <f>Данные!Q235</f>
        <v>0</v>
      </c>
      <c r="R235" s="58">
        <f>Данные!R235</f>
        <v>0</v>
      </c>
      <c r="S235" s="58">
        <f>Данные!S235</f>
        <v>0</v>
      </c>
      <c r="T235" s="66">
        <f>Данные!T235</f>
        <v>0</v>
      </c>
      <c r="U235" s="57">
        <f>Данные!U235</f>
        <v>0</v>
      </c>
      <c r="V235" s="57">
        <f>Данные!V235</f>
        <v>0</v>
      </c>
      <c r="W235" s="57">
        <f ca="1">Данные!W235</f>
        <v>23</v>
      </c>
      <c r="X235" s="55" t="str">
        <f ca="1">Данные!X235</f>
        <v>1 группа</v>
      </c>
      <c r="Y235" s="55" t="str">
        <f ca="1">Данные!Y235</f>
        <v>2 подгруппы</v>
      </c>
      <c r="Z235" s="55">
        <f>Данные!Z235</f>
        <v>0</v>
      </c>
      <c r="AA235" s="55" t="str">
        <f>Данные!AA235</f>
        <v>доп</v>
      </c>
      <c r="AB235"/>
    </row>
    <row r="236" spans="1:28" s="6" customFormat="1" ht="25.5" x14ac:dyDescent="0.25">
      <c r="A236" s="57">
        <f>Данные!A236</f>
        <v>5792</v>
      </c>
      <c r="B236" s="54">
        <f>Данные!B236</f>
        <v>2017</v>
      </c>
      <c r="C236" s="55" t="str">
        <f>Данные!C236</f>
        <v>компьютерных технологий и электронного обучения</v>
      </c>
      <c r="D236" s="55" t="str">
        <f>Данные!D236</f>
        <v>Власова Елена Зотиковна</v>
      </c>
      <c r="E236" s="55" t="str">
        <f>Данные!E236</f>
        <v>доктор педагогических наук</v>
      </c>
      <c r="F236" s="55" t="str">
        <f>Данные!F236</f>
        <v>заведующий кафедрой</v>
      </c>
      <c r="G236" s="56">
        <f>Данные!G236</f>
        <v>1</v>
      </c>
      <c r="H236" s="57">
        <f>Данные!H236</f>
        <v>16561</v>
      </c>
      <c r="I236" s="55" t="str">
        <f>Данные!I236</f>
        <v>Модуль "Введение в информационные технологии". Информационные технологии</v>
      </c>
      <c r="J236" s="57">
        <f>Данные!J236</f>
        <v>0</v>
      </c>
      <c r="K236" s="57">
        <f>Данные!K236</f>
        <v>0</v>
      </c>
      <c r="L236" s="57">
        <f>Данные!L236</f>
        <v>0</v>
      </c>
      <c r="M236" s="73">
        <f t="shared" si="12"/>
        <v>0</v>
      </c>
      <c r="N236" s="74">
        <f t="shared" ca="1" si="13"/>
        <v>18.830000000000002</v>
      </c>
      <c r="O236" s="74">
        <f t="shared" ca="1" si="14"/>
        <v>12.75</v>
      </c>
      <c r="P236" s="74">
        <f t="shared" ca="1" si="15"/>
        <v>12.75</v>
      </c>
      <c r="Q236" s="58">
        <f>Данные!Q236</f>
        <v>0</v>
      </c>
      <c r="R236" s="58">
        <f>Данные!R236</f>
        <v>0</v>
      </c>
      <c r="S236" s="58">
        <f>Данные!S236</f>
        <v>0</v>
      </c>
      <c r="T236" s="66">
        <f>Данные!T236</f>
        <v>2</v>
      </c>
      <c r="U236" s="57">
        <f>Данные!U236</f>
        <v>0</v>
      </c>
      <c r="V236" s="57">
        <f>Данные!V236</f>
        <v>0</v>
      </c>
      <c r="W236" s="57">
        <f ca="1">Данные!W236</f>
        <v>51</v>
      </c>
      <c r="X236" s="55" t="str">
        <f ca="1">Данные!X236</f>
        <v>2 группы</v>
      </c>
      <c r="Y236" s="55" t="str">
        <f ca="1">Данные!Y236</f>
        <v>4 подгруппы</v>
      </c>
      <c r="Z236" s="55">
        <f>Данные!Z236</f>
        <v>0</v>
      </c>
      <c r="AA236" s="55" t="str">
        <f>Данные!AA236</f>
        <v>доп</v>
      </c>
      <c r="AB236"/>
    </row>
    <row r="237" spans="1:28" s="6" customFormat="1" ht="25.5" x14ac:dyDescent="0.25">
      <c r="A237" s="57">
        <f>Данные!A237</f>
        <v>5792</v>
      </c>
      <c r="B237" s="54">
        <f>Данные!B237</f>
        <v>2017</v>
      </c>
      <c r="C237" s="55" t="str">
        <f>Данные!C237</f>
        <v>компьютерных технологий и электронного обучения</v>
      </c>
      <c r="D237" s="55" t="str">
        <f>Данные!D237</f>
        <v>Гончарова Светлана Викторовна</v>
      </c>
      <c r="E237" s="55" t="str">
        <f>Данные!E237</f>
        <v>кандидат педагогических наук</v>
      </c>
      <c r="F237" s="55" t="str">
        <f>Данные!F237</f>
        <v>доцент</v>
      </c>
      <c r="G237" s="56">
        <f>Данные!G237</f>
        <v>1</v>
      </c>
      <c r="H237" s="57">
        <f>Данные!H237</f>
        <v>16561</v>
      </c>
      <c r="I237" s="55" t="str">
        <f>Данные!I237</f>
        <v>Модуль "Введение в информационные технологии". Информатика</v>
      </c>
      <c r="J237" s="57">
        <f>Данные!J237</f>
        <v>20</v>
      </c>
      <c r="K237" s="57">
        <f>Данные!K237</f>
        <v>0</v>
      </c>
      <c r="L237" s="57">
        <f>Данные!L237</f>
        <v>34</v>
      </c>
      <c r="M237" s="73">
        <f t="shared" si="12"/>
        <v>5.4</v>
      </c>
      <c r="N237" s="74">
        <f t="shared" ca="1" si="13"/>
        <v>21.470000000000002</v>
      </c>
      <c r="O237" s="74">
        <f t="shared" ca="1" si="14"/>
        <v>14.75</v>
      </c>
      <c r="P237" s="74">
        <f t="shared" ca="1" si="15"/>
        <v>14.75</v>
      </c>
      <c r="Q237" s="58">
        <f>Данные!Q237</f>
        <v>0</v>
      </c>
      <c r="R237" s="58">
        <f>Данные!R237</f>
        <v>0</v>
      </c>
      <c r="S237" s="58">
        <f>Данные!S237</f>
        <v>0</v>
      </c>
      <c r="T237" s="66">
        <f>Данные!T237</f>
        <v>2</v>
      </c>
      <c r="U237" s="57">
        <f>Данные!U237</f>
        <v>0</v>
      </c>
      <c r="V237" s="57">
        <f>Данные!V237</f>
        <v>0</v>
      </c>
      <c r="W237" s="57">
        <f ca="1">Данные!W237</f>
        <v>59</v>
      </c>
      <c r="X237" s="55" t="str">
        <f ca="1">Данные!X237</f>
        <v>2 группы</v>
      </c>
      <c r="Y237" s="55" t="str">
        <f ca="1">Данные!Y237</f>
        <v>4 подгруппы</v>
      </c>
      <c r="Z237" s="55">
        <f>Данные!Z237</f>
        <v>0</v>
      </c>
      <c r="AA237" s="55" t="str">
        <f>Данные!AA237</f>
        <v>осн</v>
      </c>
      <c r="AB237"/>
    </row>
    <row r="238" spans="1:28" s="6" customFormat="1" ht="25.5" x14ac:dyDescent="0.25">
      <c r="A238" s="57">
        <f>Данные!A238</f>
        <v>5792</v>
      </c>
      <c r="B238" s="54">
        <f>Данные!B238</f>
        <v>2017</v>
      </c>
      <c r="C238" s="55" t="str">
        <f>Данные!C238</f>
        <v>компьютерных технологий и электронного обучения</v>
      </c>
      <c r="D238" s="55" t="str">
        <f>Данные!D238</f>
        <v>Шалденкова Анна Владимировна</v>
      </c>
      <c r="E238" s="55" t="str">
        <f>Данные!E238</f>
        <v>кандидат физ.-мат. наук</v>
      </c>
      <c r="F238" s="55" t="str">
        <f>Данные!F238</f>
        <v>ассистент</v>
      </c>
      <c r="G238" s="56">
        <f>Данные!G238</f>
        <v>1</v>
      </c>
      <c r="H238" s="57">
        <f>Данные!H238</f>
        <v>16561</v>
      </c>
      <c r="I238" s="55" t="str">
        <f>Данные!I238</f>
        <v>Модуль "Введение в информационные технологии". Информатика</v>
      </c>
      <c r="J238" s="57">
        <f>Данные!J238</f>
        <v>0</v>
      </c>
      <c r="K238" s="57">
        <f>Данные!K238</f>
        <v>0</v>
      </c>
      <c r="L238" s="57">
        <f>Данные!L238</f>
        <v>26</v>
      </c>
      <c r="M238" s="73">
        <f t="shared" si="12"/>
        <v>2.6</v>
      </c>
      <c r="N238" s="74">
        <f t="shared" ca="1" si="13"/>
        <v>7.28</v>
      </c>
      <c r="O238" s="74">
        <f t="shared" ca="1" si="14"/>
        <v>4</v>
      </c>
      <c r="P238" s="74">
        <f t="shared" ca="1" si="15"/>
        <v>4</v>
      </c>
      <c r="Q238" s="58">
        <f>Данные!Q238</f>
        <v>0</v>
      </c>
      <c r="R238" s="58">
        <f>Данные!R238</f>
        <v>0</v>
      </c>
      <c r="S238" s="58">
        <f>Данные!S238</f>
        <v>0</v>
      </c>
      <c r="T238" s="66">
        <f>Данные!T238</f>
        <v>16</v>
      </c>
      <c r="U238" s="57">
        <f>Данные!U238</f>
        <v>0</v>
      </c>
      <c r="V238" s="57">
        <f>Данные!V238</f>
        <v>0</v>
      </c>
      <c r="W238" s="57">
        <f ca="1">Данные!W238</f>
        <v>16</v>
      </c>
      <c r="X238" s="55" t="str">
        <f ca="1">Данные!X238</f>
        <v>1 группа</v>
      </c>
      <c r="Y238" s="55" t="str">
        <f ca="1">Данные!Y238</f>
        <v>2 подгруппы</v>
      </c>
      <c r="Z238" s="55">
        <f>Данные!Z238</f>
        <v>0</v>
      </c>
      <c r="AA238" s="55" t="str">
        <f>Данные!AA238</f>
        <v>осн</v>
      </c>
      <c r="AB238"/>
    </row>
    <row r="239" spans="1:28" s="6" customFormat="1" ht="25.5" x14ac:dyDescent="0.25">
      <c r="A239" s="63">
        <f>Данные!A239</f>
        <v>6368</v>
      </c>
      <c r="B239" s="62">
        <f>Данные!B239</f>
        <v>2018</v>
      </c>
      <c r="C239" s="62" t="str">
        <f>Данные!C239</f>
        <v>компьютерных технологий и электронного обучения</v>
      </c>
      <c r="D239" s="62" t="str">
        <f>Данные!D239</f>
        <v>Абрамян Геннадий Владимирович</v>
      </c>
      <c r="E239" s="62" t="str">
        <f>Данные!E239</f>
        <v>доктор педагогических наук</v>
      </c>
      <c r="F239" s="62" t="str">
        <f>Данные!F239</f>
        <v>профессор</v>
      </c>
      <c r="G239" s="62">
        <f>Данные!G239</f>
        <v>1</v>
      </c>
      <c r="H239" s="63">
        <f>Данные!H239</f>
        <v>17043</v>
      </c>
      <c r="I239" s="62" t="str">
        <f>Данные!I239</f>
        <v>Модуль "Организация ЭВМ". ЭВМ и периферийные устройства</v>
      </c>
      <c r="J239" s="63">
        <f>Данные!J239</f>
        <v>18</v>
      </c>
      <c r="K239" s="63">
        <f>Данные!K239</f>
        <v>0</v>
      </c>
      <c r="L239" s="63">
        <f>Данные!L239</f>
        <v>108</v>
      </c>
      <c r="M239" s="73">
        <f t="shared" si="12"/>
        <v>12.600000000000001</v>
      </c>
      <c r="N239" s="74">
        <f t="shared" ca="1" si="13"/>
        <v>14.870000000000001</v>
      </c>
      <c r="O239" s="74">
        <f t="shared" ca="1" si="14"/>
        <v>9.75</v>
      </c>
      <c r="P239" s="74">
        <f t="shared" ca="1" si="15"/>
        <v>9.75</v>
      </c>
      <c r="Q239" s="58">
        <f>Данные!Q239</f>
        <v>0</v>
      </c>
      <c r="R239" s="58">
        <f>Данные!R239</f>
        <v>0</v>
      </c>
      <c r="S239" s="58">
        <f>Данные!S239</f>
        <v>0</v>
      </c>
      <c r="T239" s="53">
        <f>Данные!T239</f>
        <v>0</v>
      </c>
      <c r="U239" s="63">
        <f>Данные!U239</f>
        <v>0</v>
      </c>
      <c r="V239" s="63">
        <f>Данные!V239</f>
        <v>0</v>
      </c>
      <c r="W239" s="63">
        <f ca="1">Данные!W239</f>
        <v>39</v>
      </c>
      <c r="X239" s="55" t="str">
        <f ca="1">Данные!X239</f>
        <v>2 группы</v>
      </c>
      <c r="Y239" s="55" t="str">
        <f ca="1">Данные!Y239</f>
        <v>3 подгруппы</v>
      </c>
      <c r="Z239" s="63">
        <f>Данные!Z239</f>
        <v>0</v>
      </c>
      <c r="AA239" s="63" t="str">
        <f>Данные!AA239</f>
        <v>осн</v>
      </c>
      <c r="AB239"/>
    </row>
    <row r="240" spans="1:28" s="6" customFormat="1" ht="25.5" x14ac:dyDescent="0.25">
      <c r="A240" s="63">
        <f>Данные!A240</f>
        <v>6368</v>
      </c>
      <c r="B240" s="62">
        <f>Данные!B240</f>
        <v>2018</v>
      </c>
      <c r="C240" s="62" t="str">
        <f>Данные!C240</f>
        <v>компьютерных технологий и электронного обучения</v>
      </c>
      <c r="D240" s="62" t="str">
        <f>Данные!D240</f>
        <v>Аксютин Павел Александрович</v>
      </c>
      <c r="E240" s="62" t="str">
        <f>Данные!E240</f>
        <v>нет</v>
      </c>
      <c r="F240" s="62" t="str">
        <f>Данные!F240</f>
        <v>ассистент</v>
      </c>
      <c r="G240" s="62">
        <f>Данные!G240</f>
        <v>1</v>
      </c>
      <c r="H240" s="63">
        <f>Данные!H240</f>
        <v>17043</v>
      </c>
      <c r="I240" s="62" t="str">
        <f>Данные!I240</f>
        <v>Модуль "Информационные технологии в математике и физике". Информационные технологии</v>
      </c>
      <c r="J240" s="63">
        <f>Данные!J240</f>
        <v>0</v>
      </c>
      <c r="K240" s="63">
        <f>Данные!K240</f>
        <v>0</v>
      </c>
      <c r="L240" s="63">
        <f>Данные!L240</f>
        <v>162</v>
      </c>
      <c r="M240" s="73">
        <f t="shared" si="12"/>
        <v>16.2</v>
      </c>
      <c r="N240" s="74">
        <f t="shared" ca="1" si="13"/>
        <v>14.870000000000001</v>
      </c>
      <c r="O240" s="74">
        <f t="shared" ca="1" si="14"/>
        <v>9.75</v>
      </c>
      <c r="P240" s="74">
        <f t="shared" ca="1" si="15"/>
        <v>9.75</v>
      </c>
      <c r="Q240" s="58">
        <f>Данные!Q240</f>
        <v>0</v>
      </c>
      <c r="R240" s="58">
        <f>Данные!R240</f>
        <v>0</v>
      </c>
      <c r="S240" s="58">
        <f>Данные!S240</f>
        <v>0</v>
      </c>
      <c r="T240" s="53">
        <f>Данные!T240</f>
        <v>0</v>
      </c>
      <c r="U240" s="63">
        <f>Данные!U240</f>
        <v>0</v>
      </c>
      <c r="V240" s="63">
        <f>Данные!V240</f>
        <v>0</v>
      </c>
      <c r="W240" s="63">
        <f ca="1">Данные!W240</f>
        <v>39</v>
      </c>
      <c r="X240" s="55" t="str">
        <f ca="1">Данные!X240</f>
        <v>2 группы</v>
      </c>
      <c r="Y240" s="55" t="str">
        <f ca="1">Данные!Y240</f>
        <v>3 подгруппы</v>
      </c>
      <c r="Z240" s="63">
        <f>Данные!Z240</f>
        <v>0</v>
      </c>
      <c r="AA240" s="63" t="str">
        <f>Данные!AA240</f>
        <v>доп</v>
      </c>
      <c r="AB240"/>
    </row>
    <row r="241" spans="1:60" s="6" customFormat="1" ht="25.5" x14ac:dyDescent="0.25">
      <c r="A241" s="63">
        <f>Данные!A241</f>
        <v>6368</v>
      </c>
      <c r="B241" s="62">
        <f>Данные!B241</f>
        <v>2018</v>
      </c>
      <c r="C241" s="62" t="str">
        <f>Данные!C241</f>
        <v>компьютерных технологий и электронного обучения</v>
      </c>
      <c r="D241" s="62" t="str">
        <f>Данные!D241</f>
        <v>Власов Дмитрий Викторович</v>
      </c>
      <c r="E241" s="62" t="str">
        <f>Данные!E241</f>
        <v>нет</v>
      </c>
      <c r="F241" s="62" t="str">
        <f>Данные!F241</f>
        <v>эксперт-программист</v>
      </c>
      <c r="G241" s="62">
        <f>Данные!G241</f>
        <v>1</v>
      </c>
      <c r="H241" s="63">
        <f>Данные!H241</f>
        <v>17043</v>
      </c>
      <c r="I241" s="62" t="str">
        <f>Данные!I241</f>
        <v>Модуль "Системное и прикладное программное обеспечение". Программирование</v>
      </c>
      <c r="J241" s="63">
        <f>Данные!J241</f>
        <v>0</v>
      </c>
      <c r="K241" s="63">
        <f>Данные!K241</f>
        <v>0</v>
      </c>
      <c r="L241" s="63">
        <f>Данные!L241</f>
        <v>108</v>
      </c>
      <c r="M241" s="73">
        <f t="shared" si="12"/>
        <v>10.8</v>
      </c>
      <c r="N241" s="74">
        <f t="shared" ca="1" si="13"/>
        <v>14.870000000000001</v>
      </c>
      <c r="O241" s="74">
        <f t="shared" ca="1" si="14"/>
        <v>9.75</v>
      </c>
      <c r="P241" s="74">
        <f t="shared" ca="1" si="15"/>
        <v>9.75</v>
      </c>
      <c r="Q241" s="58">
        <f>Данные!Q241</f>
        <v>0</v>
      </c>
      <c r="R241" s="58">
        <f>Данные!R241</f>
        <v>0</v>
      </c>
      <c r="S241" s="58">
        <f>Данные!S241</f>
        <v>0</v>
      </c>
      <c r="T241" s="53">
        <f>Данные!T241</f>
        <v>0</v>
      </c>
      <c r="U241" s="63">
        <f>Данные!U241</f>
        <v>0</v>
      </c>
      <c r="V241" s="63">
        <f>Данные!V241</f>
        <v>0</v>
      </c>
      <c r="W241" s="63">
        <f ca="1">Данные!W241</f>
        <v>39</v>
      </c>
      <c r="X241" s="55" t="str">
        <f ca="1">Данные!X241</f>
        <v>2 группы</v>
      </c>
      <c r="Y241" s="55" t="str">
        <f ca="1">Данные!Y241</f>
        <v>3 подгруппы</v>
      </c>
      <c r="Z241" s="63">
        <f>Данные!Z241</f>
        <v>0</v>
      </c>
      <c r="AA241" s="63" t="str">
        <f>Данные!AA241</f>
        <v>доп</v>
      </c>
      <c r="AB241"/>
    </row>
    <row r="242" spans="1:60" s="6" customFormat="1" ht="25.5" x14ac:dyDescent="0.25">
      <c r="A242" s="63">
        <f>Данные!A242</f>
        <v>6368</v>
      </c>
      <c r="B242" s="62">
        <f>Данные!B242</f>
        <v>2018</v>
      </c>
      <c r="C242" s="62" t="str">
        <f>Данные!C242</f>
        <v>компьютерных технологий и электронного обучения</v>
      </c>
      <c r="D242" s="62" t="str">
        <f>Данные!D242</f>
        <v>Власова Елена Зотиковна</v>
      </c>
      <c r="E242" s="62" t="str">
        <f>Данные!E242</f>
        <v>доктор педагогических наук</v>
      </c>
      <c r="F242" s="62" t="str">
        <f>Данные!F242</f>
        <v>заведующий кафедрой</v>
      </c>
      <c r="G242" s="62">
        <f>Данные!G242</f>
        <v>1</v>
      </c>
      <c r="H242" s="63">
        <f>Данные!H242</f>
        <v>17043</v>
      </c>
      <c r="I242" s="62" t="str">
        <f>Данные!I242</f>
        <v>Модуль "Естественно-математический". Информатика</v>
      </c>
      <c r="J242" s="63">
        <f>Данные!J242</f>
        <v>36</v>
      </c>
      <c r="K242" s="63">
        <f>Данные!K242</f>
        <v>0</v>
      </c>
      <c r="L242" s="63">
        <f>Данные!L242</f>
        <v>0</v>
      </c>
      <c r="M242" s="73">
        <f t="shared" si="12"/>
        <v>3.6</v>
      </c>
      <c r="N242" s="74">
        <f t="shared" ca="1" si="13"/>
        <v>14.870000000000001</v>
      </c>
      <c r="O242" s="74">
        <f t="shared" ca="1" si="14"/>
        <v>9.75</v>
      </c>
      <c r="P242" s="74">
        <f t="shared" ca="1" si="15"/>
        <v>9.75</v>
      </c>
      <c r="Q242" s="58">
        <f>Данные!Q242</f>
        <v>0</v>
      </c>
      <c r="R242" s="58">
        <f>Данные!R242</f>
        <v>0</v>
      </c>
      <c r="S242" s="58">
        <f>Данные!S242</f>
        <v>0</v>
      </c>
      <c r="T242" s="53">
        <f>Данные!T242</f>
        <v>0</v>
      </c>
      <c r="U242" s="63">
        <f>Данные!U242</f>
        <v>0</v>
      </c>
      <c r="V242" s="63">
        <f>Данные!V242</f>
        <v>0</v>
      </c>
      <c r="W242" s="63">
        <f ca="1">Данные!W242</f>
        <v>39</v>
      </c>
      <c r="X242" s="55" t="str">
        <f ca="1">Данные!X242</f>
        <v>2 группы</v>
      </c>
      <c r="Y242" s="55" t="str">
        <f ca="1">Данные!Y242</f>
        <v>3 подгруппы</v>
      </c>
      <c r="Z242" s="63">
        <f>Данные!Z242</f>
        <v>0</v>
      </c>
      <c r="AA242" s="63" t="str">
        <f>Данные!AA242</f>
        <v>осн</v>
      </c>
      <c r="AB242"/>
    </row>
    <row r="243" spans="1:60" s="6" customFormat="1" ht="25.5" x14ac:dyDescent="0.25">
      <c r="A243" s="63">
        <f>Данные!A243</f>
        <v>6368</v>
      </c>
      <c r="B243" s="62">
        <f>Данные!B243</f>
        <v>2018</v>
      </c>
      <c r="C243" s="62" t="str">
        <f>Данные!C243</f>
        <v>компьютерных технологий и электронного обучения</v>
      </c>
      <c r="D243" s="62" t="str">
        <f>Данные!D243</f>
        <v>Власова Елена Зотиковна</v>
      </c>
      <c r="E243" s="62" t="str">
        <f>Данные!E243</f>
        <v>доктор педагогических наук</v>
      </c>
      <c r="F243" s="62" t="str">
        <f>Данные!F243</f>
        <v>заведующий кафедрой</v>
      </c>
      <c r="G243" s="62">
        <f>Данные!G243</f>
        <v>1</v>
      </c>
      <c r="H243" s="63">
        <f>Данные!H243</f>
        <v>17043</v>
      </c>
      <c r="I243" s="62" t="str">
        <f>Данные!I243</f>
        <v>Модуль "Информационные технологии в математике и физике". Информационные технологии</v>
      </c>
      <c r="J243" s="63">
        <f>Данные!J243</f>
        <v>0</v>
      </c>
      <c r="K243" s="63">
        <f>Данные!K243</f>
        <v>0</v>
      </c>
      <c r="L243" s="63">
        <f>Данные!L243</f>
        <v>0</v>
      </c>
      <c r="M243" s="73">
        <f t="shared" si="12"/>
        <v>0</v>
      </c>
      <c r="N243" s="74">
        <f t="shared" ca="1" si="13"/>
        <v>14.870000000000001</v>
      </c>
      <c r="O243" s="74">
        <f t="shared" ca="1" si="14"/>
        <v>9.75</v>
      </c>
      <c r="P243" s="74">
        <f t="shared" ca="1" si="15"/>
        <v>9.75</v>
      </c>
      <c r="Q243" s="58">
        <f>Данные!Q243</f>
        <v>0</v>
      </c>
      <c r="R243" s="58">
        <f>Данные!R243</f>
        <v>0</v>
      </c>
      <c r="S243" s="58">
        <f>Данные!S243</f>
        <v>0</v>
      </c>
      <c r="T243" s="53">
        <f>Данные!T243</f>
        <v>0</v>
      </c>
      <c r="U243" s="63">
        <f>Данные!U243</f>
        <v>0</v>
      </c>
      <c r="V243" s="63">
        <f>Данные!V243</f>
        <v>0</v>
      </c>
      <c r="W243" s="63">
        <f ca="1">Данные!W243</f>
        <v>39</v>
      </c>
      <c r="X243" s="55" t="str">
        <f ca="1">Данные!X243</f>
        <v>2 группы</v>
      </c>
      <c r="Y243" s="55" t="str">
        <f ca="1">Данные!Y243</f>
        <v>3 подгруппы</v>
      </c>
      <c r="Z243" s="63">
        <f>Данные!Z243</f>
        <v>0</v>
      </c>
      <c r="AA243" s="63" t="str">
        <f>Данные!AA243</f>
        <v>осн</v>
      </c>
      <c r="AB243"/>
    </row>
    <row r="244" spans="1:60" s="6" customFormat="1" ht="25.5" x14ac:dyDescent="0.25">
      <c r="A244" s="63">
        <f>Данные!A244</f>
        <v>6368</v>
      </c>
      <c r="B244" s="62">
        <f>Данные!B244</f>
        <v>2018</v>
      </c>
      <c r="C244" s="62" t="str">
        <f>Данные!C244</f>
        <v>компьютерных технологий и электронного обучения</v>
      </c>
      <c r="D244" s="62" t="str">
        <f>Данные!D244</f>
        <v>Власова Елена Зотиковна</v>
      </c>
      <c r="E244" s="62" t="str">
        <f>Данные!E244</f>
        <v>доктор педагогических наук</v>
      </c>
      <c r="F244" s="62" t="str">
        <f>Данные!F244</f>
        <v>заведующий кафедрой</v>
      </c>
      <c r="G244" s="62">
        <f>Данные!G244</f>
        <v>1</v>
      </c>
      <c r="H244" s="63">
        <f>Данные!H244</f>
        <v>17043</v>
      </c>
      <c r="I244" s="62" t="str">
        <f>Данные!I244</f>
        <v>Модуль "Информационные технологии в математике и физике". Информационные технологии в физике</v>
      </c>
      <c r="J244" s="63">
        <f>Данные!J244</f>
        <v>12</v>
      </c>
      <c r="K244" s="63">
        <f>Данные!K244</f>
        <v>0</v>
      </c>
      <c r="L244" s="63">
        <f>Данные!L244</f>
        <v>0</v>
      </c>
      <c r="M244" s="73">
        <f t="shared" si="12"/>
        <v>1.2000000000000002</v>
      </c>
      <c r="N244" s="74">
        <f t="shared" ca="1" si="13"/>
        <v>14.870000000000001</v>
      </c>
      <c r="O244" s="74">
        <f t="shared" ca="1" si="14"/>
        <v>9.75</v>
      </c>
      <c r="P244" s="74">
        <f t="shared" ca="1" si="15"/>
        <v>9.75</v>
      </c>
      <c r="Q244" s="58">
        <f>Данные!Q244</f>
        <v>39</v>
      </c>
      <c r="R244" s="58">
        <f>Данные!R244</f>
        <v>0</v>
      </c>
      <c r="S244" s="58">
        <f>Данные!S244</f>
        <v>0</v>
      </c>
      <c r="T244" s="53">
        <f>Данные!T244</f>
        <v>0</v>
      </c>
      <c r="U244" s="63">
        <f>Данные!U244</f>
        <v>0</v>
      </c>
      <c r="V244" s="63">
        <f>Данные!V244</f>
        <v>0</v>
      </c>
      <c r="W244" s="63">
        <f ca="1">Данные!W244</f>
        <v>39</v>
      </c>
      <c r="X244" s="55" t="str">
        <f ca="1">Данные!X244</f>
        <v>2 группы</v>
      </c>
      <c r="Y244" s="55" t="str">
        <f ca="1">Данные!Y244</f>
        <v>3 подгруппы</v>
      </c>
      <c r="Z244" s="63">
        <f>Данные!Z244</f>
        <v>0</v>
      </c>
      <c r="AA244" s="63" t="str">
        <f>Данные!AA244</f>
        <v>осн</v>
      </c>
      <c r="AB244"/>
    </row>
    <row r="245" spans="1:60" s="6" customFormat="1" ht="25.5" x14ac:dyDescent="0.25">
      <c r="A245" s="63">
        <f>Данные!A245</f>
        <v>6368</v>
      </c>
      <c r="B245" s="62">
        <f>Данные!B245</f>
        <v>2018</v>
      </c>
      <c r="C245" s="62" t="str">
        <f>Данные!C245</f>
        <v>компьютерных технологий и электронного обучения</v>
      </c>
      <c r="D245" s="62" t="str">
        <f>Данные!D245</f>
        <v>Власова Елена Зотиковна</v>
      </c>
      <c r="E245" s="62" t="str">
        <f>Данные!E245</f>
        <v>доктор педагогических наук</v>
      </c>
      <c r="F245" s="62" t="str">
        <f>Данные!F245</f>
        <v>заведующий кафедрой</v>
      </c>
      <c r="G245" s="62">
        <f>Данные!G245</f>
        <v>1</v>
      </c>
      <c r="H245" s="63">
        <f>Данные!H245</f>
        <v>17043</v>
      </c>
      <c r="I245" s="62" t="str">
        <f>Данные!I245</f>
        <v>Модуль "Системное и прикладное программное обеспечение". Программирование</v>
      </c>
      <c r="J245" s="63">
        <f>Данные!J245</f>
        <v>18</v>
      </c>
      <c r="K245" s="63">
        <f>Данные!K245</f>
        <v>0</v>
      </c>
      <c r="L245" s="63">
        <f>Данные!L245</f>
        <v>0</v>
      </c>
      <c r="M245" s="73">
        <f t="shared" si="12"/>
        <v>1.8</v>
      </c>
      <c r="N245" s="74">
        <f t="shared" ca="1" si="13"/>
        <v>14.870000000000001</v>
      </c>
      <c r="O245" s="74">
        <f t="shared" ca="1" si="14"/>
        <v>9.75</v>
      </c>
      <c r="P245" s="74">
        <f t="shared" ca="1" si="15"/>
        <v>9.75</v>
      </c>
      <c r="Q245" s="58">
        <f>Данные!Q245</f>
        <v>0</v>
      </c>
      <c r="R245" s="58">
        <f>Данные!R245</f>
        <v>0</v>
      </c>
      <c r="S245" s="58">
        <f>Данные!S245</f>
        <v>0</v>
      </c>
      <c r="T245" s="53">
        <f>Данные!T245</f>
        <v>0</v>
      </c>
      <c r="U245" s="63">
        <f>Данные!U245</f>
        <v>0</v>
      </c>
      <c r="V245" s="63">
        <f>Данные!V245</f>
        <v>0</v>
      </c>
      <c r="W245" s="63">
        <f ca="1">Данные!W245</f>
        <v>39</v>
      </c>
      <c r="X245" s="55" t="str">
        <f ca="1">Данные!X245</f>
        <v>2 группы</v>
      </c>
      <c r="Y245" s="55" t="str">
        <f ca="1">Данные!Y245</f>
        <v>3 подгруппы</v>
      </c>
      <c r="Z245" s="63">
        <f>Данные!Z245</f>
        <v>0</v>
      </c>
      <c r="AA245" s="63" t="str">
        <f>Данные!AA245</f>
        <v>доп</v>
      </c>
      <c r="AB245"/>
    </row>
    <row r="246" spans="1:60" s="6" customFormat="1" ht="25.5" x14ac:dyDescent="0.25">
      <c r="A246" s="63">
        <f>Данные!A246</f>
        <v>6368</v>
      </c>
      <c r="B246" s="62">
        <f>Данные!B246</f>
        <v>2018</v>
      </c>
      <c r="C246" s="62" t="str">
        <f>Данные!C246</f>
        <v>компьютерных технологий и электронного обучения</v>
      </c>
      <c r="D246" s="62" t="str">
        <f>Данные!D246</f>
        <v>Гончарова Светлана Викторовна</v>
      </c>
      <c r="E246" s="62" t="str">
        <f>Данные!E246</f>
        <v>кандидат педагогических наук</v>
      </c>
      <c r="F246" s="62" t="str">
        <f>Данные!F246</f>
        <v>доцент</v>
      </c>
      <c r="G246" s="62">
        <f>Данные!G246</f>
        <v>1</v>
      </c>
      <c r="H246" s="63">
        <f>Данные!H246</f>
        <v>17043</v>
      </c>
      <c r="I246" s="62" t="str">
        <f>Данные!I246</f>
        <v>Модуль "Естественно-математический". Информатика</v>
      </c>
      <c r="J246" s="63">
        <f>Данные!J246</f>
        <v>0</v>
      </c>
      <c r="K246" s="63">
        <f>Данные!K246</f>
        <v>0</v>
      </c>
      <c r="L246" s="63">
        <f>Данные!L246</f>
        <v>36</v>
      </c>
      <c r="M246" s="73">
        <f t="shared" si="12"/>
        <v>3.6</v>
      </c>
      <c r="N246" s="74">
        <f t="shared" ca="1" si="13"/>
        <v>14.870000000000001</v>
      </c>
      <c r="O246" s="74">
        <f t="shared" ca="1" si="14"/>
        <v>9.75</v>
      </c>
      <c r="P246" s="74">
        <f t="shared" ca="1" si="15"/>
        <v>9.75</v>
      </c>
      <c r="Q246" s="58">
        <f>Данные!Q246</f>
        <v>0</v>
      </c>
      <c r="R246" s="58">
        <f>Данные!R246</f>
        <v>0</v>
      </c>
      <c r="S246" s="58">
        <f>Данные!S246</f>
        <v>0</v>
      </c>
      <c r="T246" s="53">
        <f>Данные!T246</f>
        <v>0</v>
      </c>
      <c r="U246" s="63">
        <f>Данные!U246</f>
        <v>0</v>
      </c>
      <c r="V246" s="63">
        <f>Данные!V246</f>
        <v>0</v>
      </c>
      <c r="W246" s="63">
        <f ca="1">Данные!W246</f>
        <v>39</v>
      </c>
      <c r="X246" s="55" t="str">
        <f ca="1">Данные!X246</f>
        <v>2 группы</v>
      </c>
      <c r="Y246" s="55" t="str">
        <f ca="1">Данные!Y246</f>
        <v>3 подгруппы</v>
      </c>
      <c r="Z246" s="63">
        <f>Данные!Z246</f>
        <v>0</v>
      </c>
      <c r="AA246" s="63" t="str">
        <f>Данные!AA246</f>
        <v>доп</v>
      </c>
      <c r="AB246"/>
    </row>
    <row r="247" spans="1:60" s="6" customFormat="1" ht="25.5" x14ac:dyDescent="0.25">
      <c r="A247" s="63">
        <f>Данные!A247</f>
        <v>6368</v>
      </c>
      <c r="B247" s="62">
        <f>Данные!B247</f>
        <v>2018</v>
      </c>
      <c r="C247" s="62" t="str">
        <f>Данные!C247</f>
        <v>компьютерных технологий и электронного обучения</v>
      </c>
      <c r="D247" s="62" t="str">
        <f>Данные!D247</f>
        <v>Гончарова Светлана Викторовна</v>
      </c>
      <c r="E247" s="62" t="str">
        <f>Данные!E247</f>
        <v>кандидат педагогических наук</v>
      </c>
      <c r="F247" s="62" t="str">
        <f>Данные!F247</f>
        <v>доцент</v>
      </c>
      <c r="G247" s="62">
        <f>Данные!G247</f>
        <v>1</v>
      </c>
      <c r="H247" s="63">
        <f>Данные!H247</f>
        <v>17043</v>
      </c>
      <c r="I247" s="62" t="str">
        <f>Данные!I247</f>
        <v>Модуль "Естественно-математический". Информатика</v>
      </c>
      <c r="J247" s="63">
        <f>Данные!J247</f>
        <v>0</v>
      </c>
      <c r="K247" s="63">
        <f>Данные!K247</f>
        <v>0</v>
      </c>
      <c r="L247" s="63">
        <f>Данные!L247</f>
        <v>36</v>
      </c>
      <c r="M247" s="73">
        <f t="shared" si="12"/>
        <v>3.6</v>
      </c>
      <c r="N247" s="74">
        <f t="shared" ca="1" si="13"/>
        <v>14.870000000000001</v>
      </c>
      <c r="O247" s="74">
        <f t="shared" ca="1" si="14"/>
        <v>9.75</v>
      </c>
      <c r="P247" s="74">
        <f t="shared" ca="1" si="15"/>
        <v>9.75</v>
      </c>
      <c r="Q247" s="58">
        <f>Данные!Q247</f>
        <v>0</v>
      </c>
      <c r="R247" s="58">
        <f>Данные!R247</f>
        <v>0</v>
      </c>
      <c r="S247" s="58">
        <f>Данные!S247</f>
        <v>0</v>
      </c>
      <c r="T247" s="53">
        <f>Данные!T247</f>
        <v>0</v>
      </c>
      <c r="U247" s="63">
        <f>Данные!U247</f>
        <v>0</v>
      </c>
      <c r="V247" s="63">
        <f>Данные!V247</f>
        <v>0</v>
      </c>
      <c r="W247" s="63">
        <f ca="1">Данные!W247</f>
        <v>39</v>
      </c>
      <c r="X247" s="55" t="str">
        <f ca="1">Данные!X247</f>
        <v>2 группы</v>
      </c>
      <c r="Y247" s="55" t="str">
        <f ca="1">Данные!Y247</f>
        <v>3 подгруппы</v>
      </c>
      <c r="Z247" s="63">
        <f>Данные!Z247</f>
        <v>0</v>
      </c>
      <c r="AA247" s="63" t="str">
        <f>Данные!AA247</f>
        <v>осн</v>
      </c>
      <c r="AB247"/>
    </row>
    <row r="248" spans="1:60" s="6" customFormat="1" ht="25.5" x14ac:dyDescent="0.25">
      <c r="A248" s="63">
        <f>Данные!A248</f>
        <v>6368</v>
      </c>
      <c r="B248" s="62">
        <f>Данные!B248</f>
        <v>2018</v>
      </c>
      <c r="C248" s="62" t="str">
        <f>Данные!C248</f>
        <v>компьютерных технологий и электронного обучения</v>
      </c>
      <c r="D248" s="62" t="str">
        <f>Данные!D248</f>
        <v>Гончарова Светлана Викторовна</v>
      </c>
      <c r="E248" s="62" t="str">
        <f>Данные!E248</f>
        <v>кандидат педагогических наук</v>
      </c>
      <c r="F248" s="62" t="str">
        <f>Данные!F248</f>
        <v>доцент</v>
      </c>
      <c r="G248" s="62">
        <f>Данные!G248</f>
        <v>1</v>
      </c>
      <c r="H248" s="63">
        <f>Данные!H248</f>
        <v>17043</v>
      </c>
      <c r="I248" s="62" t="str">
        <f>Данные!I248</f>
        <v>Модуль "Информационные технологии в математике и физике". Информационные технологии в физике</v>
      </c>
      <c r="J248" s="63">
        <f>Данные!J248</f>
        <v>0</v>
      </c>
      <c r="K248" s="63">
        <f>Данные!K248</f>
        <v>0</v>
      </c>
      <c r="L248" s="63">
        <f>Данные!L248</f>
        <v>72</v>
      </c>
      <c r="M248" s="73">
        <f t="shared" si="12"/>
        <v>7.2</v>
      </c>
      <c r="N248" s="74">
        <f t="shared" ca="1" si="13"/>
        <v>14.870000000000001</v>
      </c>
      <c r="O248" s="74">
        <f t="shared" ca="1" si="14"/>
        <v>9.75</v>
      </c>
      <c r="P248" s="74">
        <f t="shared" ca="1" si="15"/>
        <v>9.75</v>
      </c>
      <c r="Q248" s="58">
        <f>Данные!Q248</f>
        <v>39</v>
      </c>
      <c r="R248" s="58">
        <f>Данные!R248</f>
        <v>0</v>
      </c>
      <c r="S248" s="58">
        <f>Данные!S248</f>
        <v>0</v>
      </c>
      <c r="T248" s="53">
        <f>Данные!T248</f>
        <v>0</v>
      </c>
      <c r="U248" s="63">
        <f>Данные!U248</f>
        <v>0</v>
      </c>
      <c r="V248" s="63">
        <f>Данные!V248</f>
        <v>0</v>
      </c>
      <c r="W248" s="63">
        <f ca="1">Данные!W248</f>
        <v>39</v>
      </c>
      <c r="X248" s="55" t="str">
        <f ca="1">Данные!X248</f>
        <v>2 группы</v>
      </c>
      <c r="Y248" s="55" t="str">
        <f ca="1">Данные!Y248</f>
        <v>3 подгруппы</v>
      </c>
      <c r="Z248" s="63">
        <f>Данные!Z248</f>
        <v>0</v>
      </c>
      <c r="AA248" s="63" t="str">
        <f>Данные!AA248</f>
        <v>осн</v>
      </c>
      <c r="AB248"/>
    </row>
    <row r="249" spans="1:60" s="6" customFormat="1" ht="25.5" x14ac:dyDescent="0.25">
      <c r="A249" s="63">
        <f>Данные!A249</f>
        <v>6368</v>
      </c>
      <c r="B249" s="62">
        <f>Данные!B249</f>
        <v>2018</v>
      </c>
      <c r="C249" s="62" t="str">
        <f>Данные!C249</f>
        <v>компьютерных технологий и электронного обучения</v>
      </c>
      <c r="D249" s="62" t="str">
        <f>Данные!D249</f>
        <v>Ильина Татьяна Сергеевна</v>
      </c>
      <c r="E249" s="62" t="str">
        <f>Данные!E249</f>
        <v>нет</v>
      </c>
      <c r="F249" s="62" t="str">
        <f>Данные!F249</f>
        <v>старший преподаватель</v>
      </c>
      <c r="G249" s="62">
        <f>Данные!G249</f>
        <v>1</v>
      </c>
      <c r="H249" s="63">
        <f>Данные!H249</f>
        <v>17043</v>
      </c>
      <c r="I249" s="62" t="str">
        <f>Данные!I249</f>
        <v>Модуль "Естественно-математический". Математика</v>
      </c>
      <c r="J249" s="63">
        <f>Данные!J249</f>
        <v>44</v>
      </c>
      <c r="K249" s="63">
        <f>Данные!K249</f>
        <v>128</v>
      </c>
      <c r="L249" s="63">
        <f>Данные!L249</f>
        <v>0</v>
      </c>
      <c r="M249" s="73">
        <f t="shared" si="12"/>
        <v>17.2</v>
      </c>
      <c r="N249" s="74">
        <f t="shared" ca="1" si="13"/>
        <v>14.870000000000001</v>
      </c>
      <c r="O249" s="74">
        <f t="shared" ca="1" si="14"/>
        <v>9.75</v>
      </c>
      <c r="P249" s="74">
        <f t="shared" ca="1" si="15"/>
        <v>9.75</v>
      </c>
      <c r="Q249" s="58">
        <f>Данные!Q249</f>
        <v>0</v>
      </c>
      <c r="R249" s="58">
        <f>Данные!R249</f>
        <v>0</v>
      </c>
      <c r="S249" s="58">
        <f>Данные!S249</f>
        <v>0</v>
      </c>
      <c r="T249" s="53">
        <f>Данные!T249</f>
        <v>0</v>
      </c>
      <c r="U249" s="63">
        <f>Данные!U249</f>
        <v>0</v>
      </c>
      <c r="V249" s="63">
        <f>Данные!V249</f>
        <v>0</v>
      </c>
      <c r="W249" s="63">
        <f ca="1">Данные!W249</f>
        <v>39</v>
      </c>
      <c r="X249" s="55" t="str">
        <f ca="1">Данные!X249</f>
        <v>2 группы</v>
      </c>
      <c r="Y249" s="55" t="str">
        <f ca="1">Данные!Y249</f>
        <v>3 подгруппы</v>
      </c>
      <c r="Z249" s="63">
        <f>Данные!Z249</f>
        <v>0</v>
      </c>
      <c r="AA249" s="63" t="str">
        <f>Данные!AA249</f>
        <v>осн</v>
      </c>
      <c r="AB249"/>
    </row>
    <row r="250" spans="1:60" s="6" customFormat="1" ht="25.5" x14ac:dyDescent="0.25">
      <c r="A250" s="63">
        <f>Данные!A250</f>
        <v>6368</v>
      </c>
      <c r="B250" s="62">
        <f>Данные!B250</f>
        <v>2018</v>
      </c>
      <c r="C250" s="62" t="str">
        <f>Данные!C250</f>
        <v>компьютерных технологий и электронного обучения</v>
      </c>
      <c r="D250" s="62" t="str">
        <f>Данные!D250</f>
        <v>Ильина Татьяна Сергеевна</v>
      </c>
      <c r="E250" s="62" t="str">
        <f>Данные!E250</f>
        <v>нет</v>
      </c>
      <c r="F250" s="62" t="str">
        <f>Данные!F250</f>
        <v>старший преподаватель</v>
      </c>
      <c r="G250" s="62">
        <f>Данные!G250</f>
        <v>1</v>
      </c>
      <c r="H250" s="63">
        <f>Данные!H250</f>
        <v>17043</v>
      </c>
      <c r="I250" s="62" t="str">
        <f>Данные!I250</f>
        <v>Модуль "Информационные технологии в математике и физике". Информационные технологии в математике</v>
      </c>
      <c r="J250" s="63">
        <f>Данные!J250</f>
        <v>0</v>
      </c>
      <c r="K250" s="63">
        <f>Данные!K250</f>
        <v>0</v>
      </c>
      <c r="L250" s="63">
        <f>Данные!L250</f>
        <v>108</v>
      </c>
      <c r="M250" s="73">
        <f t="shared" si="12"/>
        <v>10.8</v>
      </c>
      <c r="N250" s="74">
        <f t="shared" ca="1" si="13"/>
        <v>14.870000000000001</v>
      </c>
      <c r="O250" s="74">
        <f t="shared" ca="1" si="14"/>
        <v>9.75</v>
      </c>
      <c r="P250" s="74">
        <f t="shared" ca="1" si="15"/>
        <v>9.75</v>
      </c>
      <c r="Q250" s="58">
        <f>Данные!Q250</f>
        <v>0</v>
      </c>
      <c r="R250" s="58">
        <f>Данные!R250</f>
        <v>0</v>
      </c>
      <c r="S250" s="58">
        <f>Данные!S250</f>
        <v>0</v>
      </c>
      <c r="T250" s="53">
        <f>Данные!T250</f>
        <v>0</v>
      </c>
      <c r="U250" s="63">
        <f>Данные!U250</f>
        <v>0</v>
      </c>
      <c r="V250" s="63">
        <f>Данные!V250</f>
        <v>0</v>
      </c>
      <c r="W250" s="63">
        <f ca="1">Данные!W250</f>
        <v>39</v>
      </c>
      <c r="X250" s="55" t="str">
        <f ca="1">Данные!X250</f>
        <v>2 группы</v>
      </c>
      <c r="Y250" s="55" t="str">
        <f ca="1">Данные!Y250</f>
        <v>3 подгруппы</v>
      </c>
      <c r="Z250" s="63">
        <f>Данные!Z250</f>
        <v>0</v>
      </c>
      <c r="AA250" s="63" t="str">
        <f>Данные!AA250</f>
        <v>осн</v>
      </c>
      <c r="AB250"/>
    </row>
    <row r="251" spans="1:60" s="6" customFormat="1" ht="25.5" x14ac:dyDescent="0.25">
      <c r="A251" s="63">
        <f>Данные!A251</f>
        <v>6368</v>
      </c>
      <c r="B251" s="62">
        <f>Данные!B251</f>
        <v>2018</v>
      </c>
      <c r="C251" s="62" t="str">
        <f>Данные!C251</f>
        <v>компьютерных технологий и электронного обучения</v>
      </c>
      <c r="D251" s="62" t="str">
        <f>Данные!D251</f>
        <v>Копыльцов Александр Васильевич</v>
      </c>
      <c r="E251" s="62" t="str">
        <f>Данные!E251</f>
        <v>доктор технических наук</v>
      </c>
      <c r="F251" s="62" t="str">
        <f>Данные!F251</f>
        <v>профессор</v>
      </c>
      <c r="G251" s="62">
        <f>Данные!G251</f>
        <v>1</v>
      </c>
      <c r="H251" s="63">
        <f>Данные!H251</f>
        <v>17043</v>
      </c>
      <c r="I251" s="62" t="str">
        <f>Данные!I251</f>
        <v>Модуль "Дискретные структуры". Дискретная математика для программистов</v>
      </c>
      <c r="J251" s="63">
        <f>Данные!J251</f>
        <v>18</v>
      </c>
      <c r="K251" s="63">
        <f>Данные!K251</f>
        <v>36</v>
      </c>
      <c r="L251" s="63">
        <f>Данные!L251</f>
        <v>0</v>
      </c>
      <c r="M251" s="73">
        <f t="shared" si="12"/>
        <v>5.4</v>
      </c>
      <c r="N251" s="74">
        <f t="shared" ca="1" si="13"/>
        <v>14.870000000000001</v>
      </c>
      <c r="O251" s="74">
        <f t="shared" ca="1" si="14"/>
        <v>9.75</v>
      </c>
      <c r="P251" s="74">
        <f t="shared" ca="1" si="15"/>
        <v>9.75</v>
      </c>
      <c r="Q251" s="58">
        <f>Данные!Q251</f>
        <v>0</v>
      </c>
      <c r="R251" s="58">
        <f>Данные!R251</f>
        <v>0</v>
      </c>
      <c r="S251" s="58">
        <f>Данные!S251</f>
        <v>0</v>
      </c>
      <c r="T251" s="53">
        <f>Данные!T251</f>
        <v>0</v>
      </c>
      <c r="U251" s="63">
        <f>Данные!U251</f>
        <v>0</v>
      </c>
      <c r="V251" s="63">
        <f>Данные!V251</f>
        <v>0</v>
      </c>
      <c r="W251" s="63">
        <f ca="1">Данные!W251</f>
        <v>39</v>
      </c>
      <c r="X251" s="55" t="str">
        <f ca="1">Данные!X251</f>
        <v>2 группы</v>
      </c>
      <c r="Y251" s="55" t="str">
        <f ca="1">Данные!Y251</f>
        <v>3 подгруппы</v>
      </c>
      <c r="Z251" s="63">
        <f>Данные!Z251</f>
        <v>0</v>
      </c>
      <c r="AA251" s="63" t="str">
        <f>Данные!AA251</f>
        <v>доп</v>
      </c>
      <c r="AB251"/>
      <c r="BF251"/>
      <c r="BG251"/>
      <c r="BH251"/>
    </row>
    <row r="252" spans="1:60" s="6" customFormat="1" ht="25.5" x14ac:dyDescent="0.25">
      <c r="A252" s="63">
        <f>Данные!A252</f>
        <v>6368</v>
      </c>
      <c r="B252" s="62">
        <f>Данные!B252</f>
        <v>2018</v>
      </c>
      <c r="C252" s="62" t="str">
        <f>Данные!C252</f>
        <v>компьютерных технологий и электронного обучения</v>
      </c>
      <c r="D252" s="62" t="str">
        <f>Данные!D252</f>
        <v>Шалденкова Анна Владимировна</v>
      </c>
      <c r="E252" s="62" t="str">
        <f>Данные!E252</f>
        <v>кандидат физ.-мат. наук</v>
      </c>
      <c r="F252" s="62" t="str">
        <f>Данные!F252</f>
        <v>доцент</v>
      </c>
      <c r="G252" s="62">
        <f>Данные!G252</f>
        <v>1</v>
      </c>
      <c r="H252" s="63">
        <f>Данные!H252</f>
        <v>17043</v>
      </c>
      <c r="I252" s="62" t="str">
        <f>Данные!I252</f>
        <v>Модуль "Естественно-математический". Информатика</v>
      </c>
      <c r="J252" s="63">
        <f>Данные!J252</f>
        <v>0</v>
      </c>
      <c r="K252" s="63">
        <f>Данные!K252</f>
        <v>0</v>
      </c>
      <c r="L252" s="63">
        <f>Данные!L252</f>
        <v>36</v>
      </c>
      <c r="M252" s="73">
        <f t="shared" si="12"/>
        <v>3.6</v>
      </c>
      <c r="N252" s="74">
        <f t="shared" ca="1" si="13"/>
        <v>14.870000000000001</v>
      </c>
      <c r="O252" s="74">
        <f t="shared" ca="1" si="14"/>
        <v>9.75</v>
      </c>
      <c r="P252" s="74">
        <f t="shared" ca="1" si="15"/>
        <v>9.75</v>
      </c>
      <c r="Q252" s="58">
        <f>Данные!Q252</f>
        <v>0</v>
      </c>
      <c r="R252" s="58">
        <f>Данные!R252</f>
        <v>0</v>
      </c>
      <c r="S252" s="58">
        <f>Данные!S252</f>
        <v>0</v>
      </c>
      <c r="T252" s="53">
        <f>Данные!T252</f>
        <v>0</v>
      </c>
      <c r="U252" s="63">
        <f>Данные!U252</f>
        <v>0</v>
      </c>
      <c r="V252" s="63">
        <f>Данные!V252</f>
        <v>0</v>
      </c>
      <c r="W252" s="63">
        <f ca="1">Данные!W252</f>
        <v>39</v>
      </c>
      <c r="X252" s="55" t="str">
        <f ca="1">Данные!X252</f>
        <v>2 группы</v>
      </c>
      <c r="Y252" s="55" t="str">
        <f ca="1">Данные!Y252</f>
        <v>3 подгруппы</v>
      </c>
      <c r="Z252" s="63">
        <f>Данные!Z252</f>
        <v>0</v>
      </c>
      <c r="AA252" s="63" t="str">
        <f>Данные!AA252</f>
        <v>осн</v>
      </c>
      <c r="AB252"/>
      <c r="BF252"/>
      <c r="BG252"/>
      <c r="BH252"/>
    </row>
    <row r="253" spans="1:60" s="6" customFormat="1" ht="25.5" x14ac:dyDescent="0.25">
      <c r="A253" s="63">
        <f>Данные!A253</f>
        <v>6372</v>
      </c>
      <c r="B253" s="62">
        <f>Данные!B253</f>
        <v>2018</v>
      </c>
      <c r="C253" s="62" t="str">
        <f>Данные!C253</f>
        <v>компьютерных технологий и электронного обучения</v>
      </c>
      <c r="D253" s="62" t="str">
        <f>Данные!D253</f>
        <v>Гончарова Светлана Викторовна</v>
      </c>
      <c r="E253" s="62" t="str">
        <f>Данные!E253</f>
        <v>кандидат педагогических наук</v>
      </c>
      <c r="F253" s="62" t="str">
        <f>Данные!F253</f>
        <v>доцент</v>
      </c>
      <c r="G253" s="62">
        <f>Данные!G253</f>
        <v>1</v>
      </c>
      <c r="H253" s="63">
        <f>Данные!H253</f>
        <v>17044</v>
      </c>
      <c r="I253" s="62" t="str">
        <f>Данные!I253</f>
        <v>Модуль "Естественнонаучный". Информационные технологии</v>
      </c>
      <c r="J253" s="63">
        <f>Данные!J253</f>
        <v>9</v>
      </c>
      <c r="K253" s="63">
        <f>Данные!K253</f>
        <v>32</v>
      </c>
      <c r="L253" s="63">
        <f>Данные!L253</f>
        <v>0</v>
      </c>
      <c r="M253" s="73">
        <f t="shared" si="12"/>
        <v>4.1000000000000005</v>
      </c>
      <c r="N253" s="74">
        <f t="shared" ca="1" si="13"/>
        <v>12.23</v>
      </c>
      <c r="O253" s="74">
        <f t="shared" ca="1" si="14"/>
        <v>7.75</v>
      </c>
      <c r="P253" s="74">
        <f t="shared" ca="1" si="15"/>
        <v>7.75</v>
      </c>
      <c r="Q253" s="58">
        <f>Данные!Q253</f>
        <v>0</v>
      </c>
      <c r="R253" s="58">
        <f>Данные!R253</f>
        <v>0</v>
      </c>
      <c r="S253" s="58">
        <f>Данные!S253</f>
        <v>0</v>
      </c>
      <c r="T253" s="53">
        <f>Данные!T253</f>
        <v>9</v>
      </c>
      <c r="U253" s="63">
        <f>Данные!U253</f>
        <v>0</v>
      </c>
      <c r="V253" s="63">
        <f>Данные!V253</f>
        <v>0</v>
      </c>
      <c r="W253" s="63">
        <f ca="1">Данные!W253</f>
        <v>31</v>
      </c>
      <c r="X253" s="55" t="str">
        <f ca="1">Данные!X253</f>
        <v>2 группы</v>
      </c>
      <c r="Y253" s="55" t="str">
        <f ca="1">Данные!Y253</f>
        <v>3 подгруппы</v>
      </c>
      <c r="Z253" s="63">
        <f>Данные!Z253</f>
        <v>0</v>
      </c>
      <c r="AA253" s="63" t="str">
        <f>Данные!AA253</f>
        <v>осн</v>
      </c>
      <c r="AB253"/>
      <c r="BF253"/>
      <c r="BG253"/>
      <c r="BH253"/>
    </row>
    <row r="254" spans="1:60" s="6" customFormat="1" ht="25.5" x14ac:dyDescent="0.25">
      <c r="A254" s="63">
        <f>Данные!A254</f>
        <v>6373</v>
      </c>
      <c r="B254" s="62">
        <f>Данные!B254</f>
        <v>2018</v>
      </c>
      <c r="C254" s="62" t="str">
        <f>Данные!C254</f>
        <v>компьютерных технологий и электронного обучения</v>
      </c>
      <c r="D254" s="62" t="str">
        <f>Данные!D254</f>
        <v>Гончарова Светлана Викторовна</v>
      </c>
      <c r="E254" s="62" t="str">
        <f>Данные!E254</f>
        <v>кандидат педагогических наук</v>
      </c>
      <c r="F254" s="62" t="str">
        <f>Данные!F254</f>
        <v>доцент</v>
      </c>
      <c r="G254" s="62">
        <f>Данные!G254</f>
        <v>1</v>
      </c>
      <c r="H254" s="63">
        <f>Данные!H254</f>
        <v>17045</v>
      </c>
      <c r="I254" s="62" t="str">
        <f>Данные!I254</f>
        <v>Модуль "Введение в информационные технологии". Информатика</v>
      </c>
      <c r="J254" s="63">
        <f>Данные!J254</f>
        <v>20</v>
      </c>
      <c r="K254" s="63">
        <f>Данные!K254</f>
        <v>0</v>
      </c>
      <c r="L254" s="63">
        <f>Данные!L254</f>
        <v>34</v>
      </c>
      <c r="M254" s="73">
        <f t="shared" si="12"/>
        <v>5.4</v>
      </c>
      <c r="N254" s="74">
        <f t="shared" ca="1" si="13"/>
        <v>5.6300000000000008</v>
      </c>
      <c r="O254" s="74">
        <f t="shared" ca="1" si="14"/>
        <v>2.75</v>
      </c>
      <c r="P254" s="74">
        <f t="shared" ca="1" si="15"/>
        <v>2.75</v>
      </c>
      <c r="Q254" s="58">
        <f>Данные!Q254</f>
        <v>0</v>
      </c>
      <c r="R254" s="58">
        <f>Данные!R254</f>
        <v>0</v>
      </c>
      <c r="S254" s="58">
        <f>Данные!S254</f>
        <v>0</v>
      </c>
      <c r="T254" s="53">
        <f>Данные!T254</f>
        <v>10</v>
      </c>
      <c r="U254" s="63">
        <f>Данные!U254</f>
        <v>0</v>
      </c>
      <c r="V254" s="63">
        <f>Данные!V254</f>
        <v>0</v>
      </c>
      <c r="W254" s="63">
        <f ca="1">Данные!W254</f>
        <v>11</v>
      </c>
      <c r="X254" s="55" t="str">
        <f ca="1">Данные!X254</f>
        <v>1 группа</v>
      </c>
      <c r="Y254" s="55" t="str">
        <f ca="1">Данные!Y254</f>
        <v>1 подгруппа</v>
      </c>
      <c r="Z254" s="63">
        <f>Данные!Z254</f>
        <v>0</v>
      </c>
      <c r="AA254" s="63" t="str">
        <f>Данные!AA254</f>
        <v>осн</v>
      </c>
      <c r="AB254"/>
      <c r="BF254"/>
      <c r="BG254"/>
      <c r="BH254"/>
    </row>
    <row r="255" spans="1:60" s="6" customFormat="1" ht="25.5" x14ac:dyDescent="0.25">
      <c r="A255" s="63">
        <f>Данные!A255</f>
        <v>6373</v>
      </c>
      <c r="B255" s="62">
        <f>Данные!B255</f>
        <v>2018</v>
      </c>
      <c r="C255" s="62" t="str">
        <f>Данные!C255</f>
        <v>компьютерных технологий и электронного обучения</v>
      </c>
      <c r="D255" s="62" t="str">
        <f>Данные!D255</f>
        <v>Гончарова Светлана Викторовна</v>
      </c>
      <c r="E255" s="62" t="str">
        <f>Данные!E255</f>
        <v>кандидат педагогических наук</v>
      </c>
      <c r="F255" s="62" t="str">
        <f>Данные!F255</f>
        <v>доцент</v>
      </c>
      <c r="G255" s="62">
        <f>Данные!G255</f>
        <v>1</v>
      </c>
      <c r="H255" s="63">
        <f>Данные!H255</f>
        <v>17045</v>
      </c>
      <c r="I255" s="62" t="str">
        <f>Данные!I255</f>
        <v>Модуль "Введение в информационные технологии". Информационные технологии</v>
      </c>
      <c r="J255" s="63">
        <f>Данные!J255</f>
        <v>16</v>
      </c>
      <c r="K255" s="63">
        <f>Данные!K255</f>
        <v>0</v>
      </c>
      <c r="L255" s="63">
        <f>Данные!L255</f>
        <v>0</v>
      </c>
      <c r="M255" s="73">
        <f t="shared" si="12"/>
        <v>1.6</v>
      </c>
      <c r="N255" s="74">
        <f t="shared" ca="1" si="13"/>
        <v>14.21</v>
      </c>
      <c r="O255" s="74">
        <f t="shared" ca="1" si="14"/>
        <v>9.25</v>
      </c>
      <c r="P255" s="74">
        <f t="shared" ca="1" si="15"/>
        <v>9.25</v>
      </c>
      <c r="Q255" s="58">
        <f>Данные!Q255</f>
        <v>0</v>
      </c>
      <c r="R255" s="58">
        <f>Данные!R255</f>
        <v>0</v>
      </c>
      <c r="S255" s="58">
        <f>Данные!S255</f>
        <v>0</v>
      </c>
      <c r="T255" s="53">
        <f>Данные!T255</f>
        <v>13</v>
      </c>
      <c r="U255" s="63">
        <f>Данные!U255</f>
        <v>0</v>
      </c>
      <c r="V255" s="63">
        <f>Данные!V255</f>
        <v>0</v>
      </c>
      <c r="W255" s="63">
        <f ca="1">Данные!W255</f>
        <v>37</v>
      </c>
      <c r="X255" s="55" t="str">
        <f ca="1">Данные!X255</f>
        <v>2 группы</v>
      </c>
      <c r="Y255" s="55" t="str">
        <f ca="1">Данные!Y255</f>
        <v>3 подгруппы</v>
      </c>
      <c r="Z255" s="63">
        <f>Данные!Z255</f>
        <v>0</v>
      </c>
      <c r="AA255" s="63" t="str">
        <f>Данные!AA255</f>
        <v>доп</v>
      </c>
      <c r="AB255"/>
      <c r="BF255"/>
      <c r="BG255"/>
      <c r="BH255"/>
    </row>
    <row r="256" spans="1:60" s="6" customFormat="1" ht="25.5" x14ac:dyDescent="0.25">
      <c r="A256" s="63">
        <f>Данные!A256</f>
        <v>6373</v>
      </c>
      <c r="B256" s="62">
        <f>Данные!B256</f>
        <v>2018</v>
      </c>
      <c r="C256" s="62" t="str">
        <f>Данные!C256</f>
        <v>компьютерных технологий и электронного обучения</v>
      </c>
      <c r="D256" s="62" t="str">
        <f>Данные!D256</f>
        <v>Шалденкова Анна Владимировна</v>
      </c>
      <c r="E256" s="62" t="str">
        <f>Данные!E256</f>
        <v>кандидат физ.-мат. наук</v>
      </c>
      <c r="F256" s="62" t="str">
        <f>Данные!F256</f>
        <v>доцент</v>
      </c>
      <c r="G256" s="62">
        <f>Данные!G256</f>
        <v>1</v>
      </c>
      <c r="H256" s="63">
        <f>Данные!H256</f>
        <v>17045</v>
      </c>
      <c r="I256" s="62" t="str">
        <f>Данные!I256</f>
        <v>Модуль "Введение в информационные технологии". Информатика</v>
      </c>
      <c r="J256" s="63">
        <f>Данные!J256</f>
        <v>0</v>
      </c>
      <c r="K256" s="63">
        <f>Данные!K256</f>
        <v>0</v>
      </c>
      <c r="L256" s="63">
        <f>Данные!L256</f>
        <v>68</v>
      </c>
      <c r="M256" s="73">
        <f t="shared" si="12"/>
        <v>6.8000000000000007</v>
      </c>
      <c r="N256" s="74">
        <f t="shared" ca="1" si="13"/>
        <v>16.520000000000003</v>
      </c>
      <c r="O256" s="74">
        <f t="shared" ca="1" si="14"/>
        <v>11</v>
      </c>
      <c r="P256" s="74">
        <f t="shared" ca="1" si="15"/>
        <v>11</v>
      </c>
      <c r="Q256" s="58">
        <f>Данные!Q256</f>
        <v>0</v>
      </c>
      <c r="R256" s="58">
        <f>Данные!R256</f>
        <v>0</v>
      </c>
      <c r="S256" s="58">
        <f>Данные!S256</f>
        <v>0</v>
      </c>
      <c r="T256" s="53">
        <f>Данные!T256</f>
        <v>8</v>
      </c>
      <c r="U256" s="63">
        <f>Данные!U256</f>
        <v>0</v>
      </c>
      <c r="V256" s="63">
        <f>Данные!V256</f>
        <v>0</v>
      </c>
      <c r="W256" s="63">
        <f ca="1">Данные!W256</f>
        <v>44</v>
      </c>
      <c r="X256" s="55" t="str">
        <f ca="1">Данные!X256</f>
        <v>2 группы</v>
      </c>
      <c r="Y256" s="55" t="str">
        <f ca="1">Данные!Y256</f>
        <v>3 подгруппы</v>
      </c>
      <c r="Z256" s="63">
        <f>Данные!Z256</f>
        <v>0</v>
      </c>
      <c r="AA256" s="63" t="str">
        <f>Данные!AA256</f>
        <v>осн</v>
      </c>
      <c r="AB256"/>
      <c r="BF256"/>
      <c r="BG256"/>
      <c r="BH256"/>
    </row>
    <row r="257" spans="1:57" ht="25.5" x14ac:dyDescent="0.25">
      <c r="A257" s="63">
        <f>Данные!A257</f>
        <v>6380</v>
      </c>
      <c r="B257" s="62">
        <f>Данные!B257</f>
        <v>2018</v>
      </c>
      <c r="C257" s="62" t="str">
        <f>Данные!C257</f>
        <v>компьютерных технологий и электронного обучения</v>
      </c>
      <c r="D257" s="62" t="str">
        <f>Данные!D257</f>
        <v>Аксютин Павел Александрович</v>
      </c>
      <c r="E257" s="62" t="str">
        <f>Данные!E257</f>
        <v>нет</v>
      </c>
      <c r="F257" s="62" t="str">
        <f>Данные!F257</f>
        <v>ассистент</v>
      </c>
      <c r="G257" s="62">
        <f>Данные!G257</f>
        <v>0.25</v>
      </c>
      <c r="H257" s="63">
        <f>Данные!H257</f>
        <v>17577</v>
      </c>
      <c r="I257" s="62" t="str">
        <f>Данные!I257</f>
        <v>Модуль "Естественнонаучный". Информационные технологии</v>
      </c>
      <c r="J257" s="63">
        <f>Данные!J257</f>
        <v>0</v>
      </c>
      <c r="K257" s="63">
        <f>Данные!K257</f>
        <v>32</v>
      </c>
      <c r="L257" s="63">
        <f>Данные!L257</f>
        <v>0</v>
      </c>
      <c r="M257" s="73">
        <f t="shared" si="12"/>
        <v>3.2</v>
      </c>
      <c r="N257" s="74">
        <f t="shared" ca="1" si="13"/>
        <v>6.29</v>
      </c>
      <c r="O257" s="74">
        <f t="shared" ca="1" si="14"/>
        <v>3.25</v>
      </c>
      <c r="P257" s="74">
        <f t="shared" ca="1" si="15"/>
        <v>3.25</v>
      </c>
      <c r="Q257" s="58">
        <f>Данные!Q257</f>
        <v>0</v>
      </c>
      <c r="R257" s="58">
        <f>Данные!R257</f>
        <v>0</v>
      </c>
      <c r="S257" s="58">
        <f>Данные!S257</f>
        <v>0</v>
      </c>
      <c r="T257" s="53">
        <f>Данные!T257</f>
        <v>14</v>
      </c>
      <c r="U257" s="63">
        <f>Данные!U257</f>
        <v>0</v>
      </c>
      <c r="V257" s="63">
        <f>Данные!V257</f>
        <v>0</v>
      </c>
      <c r="W257" s="63">
        <f ca="1">Данные!W257</f>
        <v>13</v>
      </c>
      <c r="X257" s="55" t="str">
        <f ca="1">Данные!X257</f>
        <v>1 группа</v>
      </c>
      <c r="Y257" s="55" t="str">
        <f ca="1">Данные!Y257</f>
        <v>1 подгруппа</v>
      </c>
      <c r="Z257" s="63">
        <f>Данные!Z257</f>
        <v>0</v>
      </c>
      <c r="AA257" s="63" t="str">
        <f>Данные!AA257</f>
        <v>осн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</row>
    <row r="258" spans="1:57" ht="25.5" x14ac:dyDescent="0.25">
      <c r="A258" s="63">
        <f>Данные!A258</f>
        <v>6380</v>
      </c>
      <c r="B258" s="62">
        <f>Данные!B258</f>
        <v>2018</v>
      </c>
      <c r="C258" s="62" t="str">
        <f>Данные!C258</f>
        <v>компьютерных технологий и электронного обучения</v>
      </c>
      <c r="D258" s="62" t="str">
        <f>Данные!D258</f>
        <v>Гончарова Светлана Викторовна</v>
      </c>
      <c r="E258" s="62" t="str">
        <f>Данные!E258</f>
        <v>кандидат педагогических наук</v>
      </c>
      <c r="F258" s="62" t="str">
        <f>Данные!F258</f>
        <v>доцент</v>
      </c>
      <c r="G258" s="62">
        <f>Данные!G258</f>
        <v>1</v>
      </c>
      <c r="H258" s="63">
        <f>Данные!H258</f>
        <v>17577</v>
      </c>
      <c r="I258" s="62" t="str">
        <f>Данные!I258</f>
        <v>Модуль "Естественнонаучный". Информационные технологии</v>
      </c>
      <c r="J258" s="63">
        <f>Данные!J258</f>
        <v>9</v>
      </c>
      <c r="K258" s="63">
        <f>Данные!K258</f>
        <v>0</v>
      </c>
      <c r="L258" s="63">
        <f>Данные!L258</f>
        <v>0</v>
      </c>
      <c r="M258" s="73">
        <f t="shared" si="12"/>
        <v>0.9</v>
      </c>
      <c r="N258" s="74">
        <f t="shared" ca="1" si="13"/>
        <v>21.14</v>
      </c>
      <c r="O258" s="74">
        <f t="shared" ca="1" si="14"/>
        <v>14.5</v>
      </c>
      <c r="P258" s="74">
        <f t="shared" ca="1" si="15"/>
        <v>14.5</v>
      </c>
      <c r="Q258" s="58">
        <f>Данные!Q258</f>
        <v>0</v>
      </c>
      <c r="R258" s="58">
        <f>Данные!R258</f>
        <v>0</v>
      </c>
      <c r="S258" s="58">
        <f>Данные!S258</f>
        <v>0</v>
      </c>
      <c r="T258" s="53">
        <f>Данные!T258</f>
        <v>0</v>
      </c>
      <c r="U258" s="63">
        <f>Данные!U258</f>
        <v>0</v>
      </c>
      <c r="V258" s="63">
        <f>Данные!V258</f>
        <v>0</v>
      </c>
      <c r="W258" s="63">
        <f ca="1">Данные!W258</f>
        <v>58</v>
      </c>
      <c r="X258" s="55" t="str">
        <f ca="1">Данные!X258</f>
        <v>2 группы</v>
      </c>
      <c r="Y258" s="55" t="str">
        <f ca="1">Данные!Y258</f>
        <v>4 подгруппы</v>
      </c>
      <c r="Z258" s="63">
        <f>Данные!Z258</f>
        <v>0</v>
      </c>
      <c r="AA258" s="63" t="str">
        <f>Данные!AA258</f>
        <v>доп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</row>
    <row r="259" spans="1:57" ht="25.5" x14ac:dyDescent="0.25">
      <c r="A259" s="63">
        <f>Данные!A259</f>
        <v>6380</v>
      </c>
      <c r="B259" s="62">
        <f>Данные!B259</f>
        <v>2018</v>
      </c>
      <c r="C259" s="62" t="str">
        <f>Данные!C259</f>
        <v>компьютерных технологий и электронного обучения</v>
      </c>
      <c r="D259" s="62" t="str">
        <f>Данные!D259</f>
        <v>Иванова Екатерина Алексеевна</v>
      </c>
      <c r="E259" s="62" t="str">
        <f>Данные!E259</f>
        <v>нет</v>
      </c>
      <c r="F259" s="62" t="str">
        <f>Данные!F259</f>
        <v>ассистент</v>
      </c>
      <c r="G259" s="62">
        <f>Данные!G259</f>
        <v>0.25</v>
      </c>
      <c r="H259" s="63">
        <f>Данные!H259</f>
        <v>17577</v>
      </c>
      <c r="I259" s="62" t="str">
        <f>Данные!I259</f>
        <v>Модуль "Естественнонаучный". Информационные технологии</v>
      </c>
      <c r="J259" s="63">
        <f>Данные!J259</f>
        <v>0</v>
      </c>
      <c r="K259" s="63">
        <f>Данные!K259</f>
        <v>32</v>
      </c>
      <c r="L259" s="63">
        <f>Данные!L259</f>
        <v>0</v>
      </c>
      <c r="M259" s="73">
        <f t="shared" si="12"/>
        <v>3.2</v>
      </c>
      <c r="N259" s="74">
        <f t="shared" ca="1" si="13"/>
        <v>8.93</v>
      </c>
      <c r="O259" s="74">
        <f t="shared" ca="1" si="14"/>
        <v>5.25</v>
      </c>
      <c r="P259" s="74">
        <f t="shared" ca="1" si="15"/>
        <v>5.25</v>
      </c>
      <c r="Q259" s="58">
        <f>Данные!Q259</f>
        <v>0</v>
      </c>
      <c r="R259" s="58">
        <f>Данные!R259</f>
        <v>0</v>
      </c>
      <c r="S259" s="58">
        <f>Данные!S259</f>
        <v>0</v>
      </c>
      <c r="T259" s="53">
        <f>Данные!T259</f>
        <v>0</v>
      </c>
      <c r="U259" s="63">
        <f>Данные!U259</f>
        <v>0</v>
      </c>
      <c r="V259" s="63">
        <f>Данные!V259</f>
        <v>0</v>
      </c>
      <c r="W259" s="63">
        <f ca="1">Данные!W259</f>
        <v>21</v>
      </c>
      <c r="X259" s="55" t="str">
        <f ca="1">Данные!X259</f>
        <v>1 группа</v>
      </c>
      <c r="Y259" s="55" t="str">
        <f ca="1">Данные!Y259</f>
        <v>2 подгруппы</v>
      </c>
      <c r="Z259" s="63">
        <f>Данные!Z259</f>
        <v>0</v>
      </c>
      <c r="AA259" s="63" t="str">
        <f>Данные!AA259</f>
        <v>осн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</row>
    <row r="260" spans="1:57" ht="25.5" x14ac:dyDescent="0.25">
      <c r="A260" s="63">
        <f>Данные!A260</f>
        <v>6380</v>
      </c>
      <c r="B260" s="62">
        <f>Данные!B260</f>
        <v>2018</v>
      </c>
      <c r="C260" s="62" t="str">
        <f>Данные!C260</f>
        <v>компьютерных технологий и электронного обучения</v>
      </c>
      <c r="D260" s="62" t="str">
        <f>Данные!D260</f>
        <v>Шалденкова Анна Владимировна</v>
      </c>
      <c r="E260" s="62" t="str">
        <f>Данные!E260</f>
        <v>кандидат физ.-мат. наук</v>
      </c>
      <c r="F260" s="62" t="str">
        <f>Данные!F260</f>
        <v>доцент</v>
      </c>
      <c r="G260" s="62">
        <f>Данные!G260</f>
        <v>1</v>
      </c>
      <c r="H260" s="63">
        <f>Данные!H260</f>
        <v>17577</v>
      </c>
      <c r="I260" s="62" t="str">
        <f>Данные!I260</f>
        <v>Модуль "Естественнонаучный". Информационные технологии</v>
      </c>
      <c r="J260" s="63">
        <f>Данные!J260</f>
        <v>0</v>
      </c>
      <c r="K260" s="63">
        <f>Данные!K260</f>
        <v>0</v>
      </c>
      <c r="L260" s="63">
        <f>Данные!L260</f>
        <v>0</v>
      </c>
      <c r="M260" s="73">
        <f t="shared" ref="M260:M323" si="16">0.1*(SUM(J260:L260))</f>
        <v>0</v>
      </c>
      <c r="N260" s="74">
        <f t="shared" ref="N260:N323" ca="1" si="17">2+(0.33*W260)</f>
        <v>8.27</v>
      </c>
      <c r="O260" s="74">
        <f t="shared" ref="O260:O323" ca="1" si="18">0.25*$W260</f>
        <v>4.75</v>
      </c>
      <c r="P260" s="74">
        <f t="shared" ref="P260:P323" ca="1" si="19">0.25*$W260</f>
        <v>4.75</v>
      </c>
      <c r="Q260" s="58">
        <f>Данные!Q260</f>
        <v>0</v>
      </c>
      <c r="R260" s="58">
        <f>Данные!R260</f>
        <v>0</v>
      </c>
      <c r="S260" s="58">
        <f>Данные!S260</f>
        <v>0</v>
      </c>
      <c r="T260" s="53">
        <f>Данные!T260</f>
        <v>0</v>
      </c>
      <c r="U260" s="63">
        <f>Данные!U260</f>
        <v>0</v>
      </c>
      <c r="V260" s="63">
        <f>Данные!V260</f>
        <v>0</v>
      </c>
      <c r="W260" s="63">
        <f ca="1">Данные!W260</f>
        <v>19</v>
      </c>
      <c r="X260" s="55" t="str">
        <f ca="1">Данные!X260</f>
        <v>1 группа</v>
      </c>
      <c r="Y260" s="55" t="str">
        <f ca="1">Данные!Y260</f>
        <v>2 подгруппы</v>
      </c>
      <c r="Z260" s="63">
        <f>Данные!Z260</f>
        <v>0</v>
      </c>
      <c r="AA260" s="63" t="str">
        <f>Данные!AA260</f>
        <v>осн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</row>
    <row r="261" spans="1:57" ht="38.25" x14ac:dyDescent="0.25">
      <c r="A261" s="57">
        <f>Данные!A261</f>
        <v>4848</v>
      </c>
      <c r="B261" s="54">
        <f>Данные!B261</f>
        <v>2019</v>
      </c>
      <c r="C261" s="55" t="str">
        <f>Данные!C261</f>
        <v>компьютерных технологий и электронного обучения</v>
      </c>
      <c r="D261" s="55" t="str">
        <f>Данные!D261</f>
        <v>Абрамян Геннадий Владимирович</v>
      </c>
      <c r="E261" s="55" t="str">
        <f>Данные!E261</f>
        <v>доктор педагогических наук</v>
      </c>
      <c r="F261" s="55" t="str">
        <f>Данные!F261</f>
        <v>профессор</v>
      </c>
      <c r="G261" s="56">
        <f>Данные!G261</f>
        <v>1</v>
      </c>
      <c r="H261" s="63" t="str">
        <f>Данные!H261</f>
        <v>4 курс 2016 год/пост</v>
      </c>
      <c r="I261" s="55" t="str">
        <f>Данные!I261</f>
        <v>Модуль "Информационные системы". Теория информационных процессов и систем</v>
      </c>
      <c r="J261" s="57">
        <f>Данные!J261</f>
        <v>8</v>
      </c>
      <c r="K261" s="57">
        <f>Данные!K261</f>
        <v>14</v>
      </c>
      <c r="L261" s="57">
        <f>Данные!L261</f>
        <v>28</v>
      </c>
      <c r="M261" s="73">
        <f t="shared" si="16"/>
        <v>5</v>
      </c>
      <c r="N261" s="74">
        <f t="shared" ca="1" si="17"/>
        <v>10.91</v>
      </c>
      <c r="O261" s="74">
        <f t="shared" ca="1" si="18"/>
        <v>6.75</v>
      </c>
      <c r="P261" s="74">
        <f t="shared" ca="1" si="19"/>
        <v>6.75</v>
      </c>
      <c r="Q261" s="59">
        <f>Данные!Q261</f>
        <v>0</v>
      </c>
      <c r="R261" s="59">
        <f>Данные!R261</f>
        <v>0</v>
      </c>
      <c r="S261" s="59">
        <f>Данные!S261</f>
        <v>0</v>
      </c>
      <c r="T261" s="66">
        <f>Данные!T261</f>
        <v>0</v>
      </c>
      <c r="U261" s="57">
        <f>Данные!U261</f>
        <v>0</v>
      </c>
      <c r="V261" s="57">
        <f>Данные!V261</f>
        <v>0</v>
      </c>
      <c r="W261" s="57">
        <f ca="1">Данные!W261</f>
        <v>27</v>
      </c>
      <c r="X261" s="55" t="str">
        <f ca="1">Данные!X261</f>
        <v>1 группа</v>
      </c>
      <c r="Y261" s="55" t="str">
        <f ca="1">Данные!Y261</f>
        <v>2 подгруппы</v>
      </c>
      <c r="Z261" s="55">
        <f>Данные!Z261</f>
        <v>0</v>
      </c>
      <c r="AA261" s="55" t="str">
        <f>Данные!AA261</f>
        <v>осн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</row>
    <row r="262" spans="1:57" ht="38.25" x14ac:dyDescent="0.25">
      <c r="A262" s="57">
        <f>Данные!A262</f>
        <v>4848</v>
      </c>
      <c r="B262" s="54">
        <f>Данные!B262</f>
        <v>2019</v>
      </c>
      <c r="C262" s="55" t="str">
        <f>Данные!C262</f>
        <v>компьютерных технологий и электронного обучения</v>
      </c>
      <c r="D262" s="55" t="str">
        <f>Данные!D262</f>
        <v>Авксентьева Елена Юрьевна</v>
      </c>
      <c r="E262" s="55" t="str">
        <f>Данные!E262</f>
        <v>кандидат педагогических наук</v>
      </c>
      <c r="F262" s="55" t="str">
        <f>Данные!F262</f>
        <v>доцент</v>
      </c>
      <c r="G262" s="56">
        <f>Данные!G262</f>
        <v>1</v>
      </c>
      <c r="H262" s="63" t="str">
        <f>Данные!H262</f>
        <v>4 курс 2016 год/пост</v>
      </c>
      <c r="I262" s="55" t="str">
        <f>Данные!I262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262" s="57">
        <f>Данные!J262</f>
        <v>12</v>
      </c>
      <c r="K262" s="57">
        <f>Данные!K262</f>
        <v>0</v>
      </c>
      <c r="L262" s="57">
        <f>Данные!L262</f>
        <v>0</v>
      </c>
      <c r="M262" s="73">
        <f t="shared" si="16"/>
        <v>1.2000000000000002</v>
      </c>
      <c r="N262" s="74">
        <f t="shared" ca="1" si="17"/>
        <v>10.91</v>
      </c>
      <c r="O262" s="74">
        <f t="shared" ca="1" si="18"/>
        <v>6.75</v>
      </c>
      <c r="P262" s="74">
        <f t="shared" ca="1" si="19"/>
        <v>6.75</v>
      </c>
      <c r="Q262" s="59">
        <f>Данные!Q262</f>
        <v>0</v>
      </c>
      <c r="R262" s="59">
        <f>Данные!R262</f>
        <v>0</v>
      </c>
      <c r="S262" s="59">
        <f>Данные!S262</f>
        <v>0</v>
      </c>
      <c r="T262" s="66">
        <f>Данные!T262</f>
        <v>0</v>
      </c>
      <c r="U262" s="57">
        <f>Данные!U262</f>
        <v>0</v>
      </c>
      <c r="V262" s="57">
        <f>Данные!V262</f>
        <v>0</v>
      </c>
      <c r="W262" s="57">
        <f ca="1">Данные!W262</f>
        <v>27</v>
      </c>
      <c r="X262" s="55" t="str">
        <f ca="1">Данные!X262</f>
        <v>1 группа</v>
      </c>
      <c r="Y262" s="55" t="str">
        <f ca="1">Данные!Y262</f>
        <v>2 подгруппы</v>
      </c>
      <c r="Z262" s="55">
        <f>Данные!Z262</f>
        <v>0</v>
      </c>
      <c r="AA262" s="55" t="str">
        <f>Данные!AA262</f>
        <v>осн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</row>
    <row r="263" spans="1:57" ht="51" x14ac:dyDescent="0.25">
      <c r="A263" s="57">
        <f>Данные!A263</f>
        <v>4848</v>
      </c>
      <c r="B263" s="54">
        <f>Данные!B263</f>
        <v>2019</v>
      </c>
      <c r="C263" s="55" t="str">
        <f>Данные!C263</f>
        <v>компьютерных технологий и электронного обучения</v>
      </c>
      <c r="D263" s="55" t="str">
        <f>Данные!D263</f>
        <v>Авксентьева Елена Юрьевна</v>
      </c>
      <c r="E263" s="55" t="str">
        <f>Данные!E263</f>
        <v>кандидат педагогических наук</v>
      </c>
      <c r="F263" s="55" t="str">
        <f>Данные!F263</f>
        <v>доцент</v>
      </c>
      <c r="G263" s="56">
        <f>Данные!G263</f>
        <v>1</v>
      </c>
      <c r="H263" s="63" t="str">
        <f>Данные!H263</f>
        <v>4 курс 2016 год/пост</v>
      </c>
      <c r="I263" s="55" t="str">
        <f>Данные!I263</f>
        <v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v>
      </c>
      <c r="J263" s="57">
        <f>Данные!J263</f>
        <v>12</v>
      </c>
      <c r="K263" s="57">
        <f>Данные!K263</f>
        <v>0</v>
      </c>
      <c r="L263" s="57">
        <f>Данные!L263</f>
        <v>48</v>
      </c>
      <c r="M263" s="73">
        <f t="shared" si="16"/>
        <v>6</v>
      </c>
      <c r="N263" s="74">
        <f t="shared" ca="1" si="17"/>
        <v>10.91</v>
      </c>
      <c r="O263" s="74">
        <f t="shared" ca="1" si="18"/>
        <v>6.75</v>
      </c>
      <c r="P263" s="74">
        <f t="shared" ca="1" si="19"/>
        <v>6.75</v>
      </c>
      <c r="Q263" s="59">
        <f>Данные!Q263</f>
        <v>0</v>
      </c>
      <c r="R263" s="59">
        <f>Данные!R263</f>
        <v>0</v>
      </c>
      <c r="S263" s="59">
        <f>Данные!S263</f>
        <v>0</v>
      </c>
      <c r="T263" s="66">
        <f>Данные!T263</f>
        <v>0</v>
      </c>
      <c r="U263" s="57">
        <f>Данные!U263</f>
        <v>0</v>
      </c>
      <c r="V263" s="57">
        <f>Данные!V263</f>
        <v>0</v>
      </c>
      <c r="W263" s="57">
        <f ca="1">Данные!W263</f>
        <v>27</v>
      </c>
      <c r="X263" s="55" t="str">
        <f ca="1">Данные!X263</f>
        <v>1 группа</v>
      </c>
      <c r="Y263" s="55" t="str">
        <f ca="1">Данные!Y263</f>
        <v>2 подгруппы</v>
      </c>
      <c r="Z263" s="55">
        <f>Данные!Z263</f>
        <v>0</v>
      </c>
      <c r="AA263" s="55" t="str">
        <f>Данные!AA263</f>
        <v>доп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</row>
    <row r="264" spans="1:57" ht="38.25" x14ac:dyDescent="0.25">
      <c r="A264" s="57">
        <f>Данные!A264</f>
        <v>4848</v>
      </c>
      <c r="B264" s="54">
        <f>Данные!B264</f>
        <v>2019</v>
      </c>
      <c r="C264" s="55" t="str">
        <f>Данные!C264</f>
        <v>компьютерных технологий и электронного обучения</v>
      </c>
      <c r="D264" s="55" t="str">
        <f>Данные!D264</f>
        <v>Авксентьева Елена Юрьевна</v>
      </c>
      <c r="E264" s="55" t="str">
        <f>Данные!E264</f>
        <v>кандидат педагогических наук</v>
      </c>
      <c r="F264" s="55" t="str">
        <f>Данные!F264</f>
        <v>доцент</v>
      </c>
      <c r="G264" s="56">
        <f>Данные!G264</f>
        <v>1</v>
      </c>
      <c r="H264" s="63" t="str">
        <f>Данные!H264</f>
        <v>4 курс 2016 год/пост</v>
      </c>
      <c r="I264" s="55" t="str">
        <f>Данные!I264</f>
        <v>Модуль "Информационные системы"</v>
      </c>
      <c r="J264" s="57">
        <f>Данные!J264</f>
        <v>0</v>
      </c>
      <c r="K264" s="57">
        <f>Данные!K264</f>
        <v>0</v>
      </c>
      <c r="L264" s="57">
        <f>Данные!L264</f>
        <v>0</v>
      </c>
      <c r="M264" s="73">
        <f t="shared" si="16"/>
        <v>0</v>
      </c>
      <c r="N264" s="74">
        <f t="shared" ca="1" si="17"/>
        <v>10.91</v>
      </c>
      <c r="O264" s="74">
        <f t="shared" ca="1" si="18"/>
        <v>6.75</v>
      </c>
      <c r="P264" s="74">
        <f t="shared" ca="1" si="19"/>
        <v>6.75</v>
      </c>
      <c r="Q264" s="59">
        <f>Данные!Q264</f>
        <v>0</v>
      </c>
      <c r="R264" s="59">
        <f>Данные!R264</f>
        <v>0</v>
      </c>
      <c r="S264" s="59">
        <f>Данные!S264</f>
        <v>0</v>
      </c>
      <c r="T264" s="66">
        <f>Данные!T264</f>
        <v>0</v>
      </c>
      <c r="U264" s="57">
        <f>Данные!U264</f>
        <v>0</v>
      </c>
      <c r="V264" s="57">
        <f>Данные!V264</f>
        <v>0</v>
      </c>
      <c r="W264" s="57">
        <f ca="1">Данные!W264</f>
        <v>27</v>
      </c>
      <c r="X264" s="55" t="str">
        <f ca="1">Данные!X264</f>
        <v>1 группа</v>
      </c>
      <c r="Y264" s="55" t="str">
        <f ca="1">Данные!Y264</f>
        <v>2 подгруппы</v>
      </c>
      <c r="Z264" s="55">
        <f>Данные!Z264</f>
        <v>0</v>
      </c>
      <c r="AA264" s="55" t="str">
        <f>Данные!AA264</f>
        <v>осн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</row>
    <row r="265" spans="1:57" ht="38.25" x14ac:dyDescent="0.25">
      <c r="A265" s="57">
        <f>Данные!A265</f>
        <v>4848</v>
      </c>
      <c r="B265" s="54">
        <f>Данные!B265</f>
        <v>2019</v>
      </c>
      <c r="C265" s="55" t="str">
        <f>Данные!C265</f>
        <v>компьютерных технологий и электронного обучения</v>
      </c>
      <c r="D265" s="55" t="str">
        <f>Данные!D265</f>
        <v>Авксентьева Елена Юрьевна</v>
      </c>
      <c r="E265" s="55" t="str">
        <f>Данные!E265</f>
        <v>кандидат педагогических наук</v>
      </c>
      <c r="F265" s="55" t="str">
        <f>Данные!F265</f>
        <v>доцент</v>
      </c>
      <c r="G265" s="56">
        <f>Данные!G265</f>
        <v>1</v>
      </c>
      <c r="H265" s="63" t="str">
        <f>Данные!H265</f>
        <v>4 курс 2016 год/пост</v>
      </c>
      <c r="I265" s="55" t="str">
        <f>Данные!I265</f>
        <v>Модуль "Информационные системы". Интеллектуальные системы</v>
      </c>
      <c r="J265" s="57">
        <f>Данные!J265</f>
        <v>9</v>
      </c>
      <c r="K265" s="57">
        <f>Данные!K265</f>
        <v>0</v>
      </c>
      <c r="L265" s="57">
        <f>Данные!L265</f>
        <v>54</v>
      </c>
      <c r="M265" s="73">
        <f t="shared" si="16"/>
        <v>6.3000000000000007</v>
      </c>
      <c r="N265" s="74">
        <f t="shared" ca="1" si="17"/>
        <v>10.91</v>
      </c>
      <c r="O265" s="74">
        <f t="shared" ca="1" si="18"/>
        <v>6.75</v>
      </c>
      <c r="P265" s="74">
        <f t="shared" ca="1" si="19"/>
        <v>6.75</v>
      </c>
      <c r="Q265" s="59">
        <f>Данные!Q265</f>
        <v>0</v>
      </c>
      <c r="R265" s="59">
        <f>Данные!R265</f>
        <v>0</v>
      </c>
      <c r="S265" s="59">
        <f>Данные!S265</f>
        <v>0</v>
      </c>
      <c r="T265" s="66">
        <f>Данные!T265</f>
        <v>0</v>
      </c>
      <c r="U265" s="57">
        <f>Данные!U265</f>
        <v>0</v>
      </c>
      <c r="V265" s="57">
        <f>Данные!V265</f>
        <v>0</v>
      </c>
      <c r="W265" s="57">
        <f ca="1">Данные!W265</f>
        <v>27</v>
      </c>
      <c r="X265" s="55" t="str">
        <f ca="1">Данные!X265</f>
        <v>1 группа</v>
      </c>
      <c r="Y265" s="55" t="str">
        <f ca="1">Данные!Y265</f>
        <v>2 подгруппы</v>
      </c>
      <c r="Z265" s="55">
        <f>Данные!Z265</f>
        <v>0</v>
      </c>
      <c r="AA265" s="55" t="str">
        <f>Данные!AA265</f>
        <v>осн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</row>
    <row r="266" spans="1:57" ht="38.25" x14ac:dyDescent="0.25">
      <c r="A266" s="57">
        <f>Данные!A266</f>
        <v>4848</v>
      </c>
      <c r="B266" s="54">
        <f>Данные!B266</f>
        <v>2019</v>
      </c>
      <c r="C266" s="55" t="str">
        <f>Данные!C266</f>
        <v>компьютерных технологий и электронного обучения</v>
      </c>
      <c r="D266" s="55" t="str">
        <f>Данные!D266</f>
        <v>Авксентьева Елена Юрьевна</v>
      </c>
      <c r="E266" s="55" t="str">
        <f>Данные!E266</f>
        <v>кандидат педагогических наук</v>
      </c>
      <c r="F266" s="55" t="str">
        <f>Данные!F266</f>
        <v>доцент</v>
      </c>
      <c r="G266" s="56">
        <f>Данные!G266</f>
        <v>1</v>
      </c>
      <c r="H266" s="63" t="str">
        <f>Данные!H266</f>
        <v>4 курс 2016 год/пост</v>
      </c>
      <c r="I266" s="55" t="str">
        <f>Данные!I266</f>
        <v>Руководство ВКР</v>
      </c>
      <c r="J266" s="57">
        <f>Данные!J266</f>
        <v>0</v>
      </c>
      <c r="K266" s="57">
        <f>Данные!K266</f>
        <v>0</v>
      </c>
      <c r="L266" s="57">
        <f>Данные!L266</f>
        <v>0</v>
      </c>
      <c r="M266" s="73">
        <f t="shared" si="16"/>
        <v>0</v>
      </c>
      <c r="N266" s="74">
        <f t="shared" ca="1" si="17"/>
        <v>10.91</v>
      </c>
      <c r="O266" s="74">
        <f t="shared" ca="1" si="18"/>
        <v>6.75</v>
      </c>
      <c r="P266" s="74">
        <f t="shared" ca="1" si="19"/>
        <v>6.75</v>
      </c>
      <c r="Q266" s="59">
        <f>Данные!Q266</f>
        <v>0</v>
      </c>
      <c r="R266" s="59">
        <f>Данные!R266</f>
        <v>0</v>
      </c>
      <c r="S266" s="59">
        <f>Данные!S266</f>
        <v>0</v>
      </c>
      <c r="T266" s="66">
        <f>Данные!T266</f>
        <v>0</v>
      </c>
      <c r="U266" s="57">
        <f>Данные!U266</f>
        <v>0</v>
      </c>
      <c r="V266" s="57">
        <f>Данные!V266</f>
        <v>60</v>
      </c>
      <c r="W266" s="57">
        <f ca="1">Данные!W266</f>
        <v>27</v>
      </c>
      <c r="X266" s="55" t="str">
        <f ca="1">Данные!X266</f>
        <v>1 группа</v>
      </c>
      <c r="Y266" s="55" t="str">
        <f ca="1">Данные!Y266</f>
        <v>2 подгруппы</v>
      </c>
      <c r="Z266" s="55">
        <f>Данные!Z266</f>
        <v>0</v>
      </c>
      <c r="AA266" s="55" t="str">
        <f>Данные!AA266</f>
        <v>осн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</row>
    <row r="267" spans="1:57" ht="38.25" x14ac:dyDescent="0.25">
      <c r="A267" s="57">
        <f>Данные!A267</f>
        <v>4848</v>
      </c>
      <c r="B267" s="54">
        <f>Данные!B267</f>
        <v>2019</v>
      </c>
      <c r="C267" s="55" t="str">
        <f>Данные!C267</f>
        <v>компьютерных технологий и электронного обучения</v>
      </c>
      <c r="D267" s="55" t="str">
        <f>Данные!D267</f>
        <v>Авксентьева Елена Юрьевна</v>
      </c>
      <c r="E267" s="55" t="str">
        <f>Данные!E267</f>
        <v>кандидат педагогических наук</v>
      </c>
      <c r="F267" s="55" t="str">
        <f>Данные!F267</f>
        <v>доцент</v>
      </c>
      <c r="G267" s="56">
        <f>Данные!G267</f>
        <v>1</v>
      </c>
      <c r="H267" s="63" t="str">
        <f>Данные!H267</f>
        <v>4 курс 2016 год/пост</v>
      </c>
      <c r="I267" s="55" t="str">
        <f>Данные!I267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67" s="57">
        <f>Данные!J267</f>
        <v>0</v>
      </c>
      <c r="K267" s="57">
        <f>Данные!K267</f>
        <v>0</v>
      </c>
      <c r="L267" s="57">
        <f>Данные!L267</f>
        <v>0</v>
      </c>
      <c r="M267" s="73">
        <f t="shared" si="16"/>
        <v>0</v>
      </c>
      <c r="N267" s="74">
        <f t="shared" ca="1" si="17"/>
        <v>10.91</v>
      </c>
      <c r="O267" s="74">
        <f t="shared" ca="1" si="18"/>
        <v>6.75</v>
      </c>
      <c r="P267" s="74">
        <f t="shared" ca="1" si="19"/>
        <v>6.75</v>
      </c>
      <c r="Q267" s="59">
        <f>Данные!Q267</f>
        <v>0</v>
      </c>
      <c r="R267" s="59">
        <f>Данные!R267</f>
        <v>0</v>
      </c>
      <c r="S267" s="59">
        <f>Данные!S267</f>
        <v>0</v>
      </c>
      <c r="T267" s="66">
        <f>Данные!T267</f>
        <v>0</v>
      </c>
      <c r="U267" s="57">
        <f>Данные!U267</f>
        <v>6</v>
      </c>
      <c r="V267" s="57">
        <f>Данные!V267</f>
        <v>0</v>
      </c>
      <c r="W267" s="57">
        <f ca="1">Данные!W267</f>
        <v>27</v>
      </c>
      <c r="X267" s="55" t="str">
        <f ca="1">Данные!X267</f>
        <v>1 группа</v>
      </c>
      <c r="Y267" s="55" t="str">
        <f ca="1">Данные!Y267</f>
        <v>2 подгруппы</v>
      </c>
      <c r="Z267" s="55">
        <f>Данные!Z267</f>
        <v>0</v>
      </c>
      <c r="AA267" s="55" t="str">
        <f>Данные!AA267</f>
        <v>осн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</row>
    <row r="268" spans="1:57" ht="38.25" x14ac:dyDescent="0.25">
      <c r="A268" s="57">
        <f>Данные!A268</f>
        <v>4848</v>
      </c>
      <c r="B268" s="54">
        <f>Данные!B268</f>
        <v>2019</v>
      </c>
      <c r="C268" s="55" t="str">
        <f>Данные!C268</f>
        <v>компьютерных технологий и электронного обучения</v>
      </c>
      <c r="D268" s="55" t="str">
        <f>Данные!D268</f>
        <v>Авксентьева Елена Юрьевна</v>
      </c>
      <c r="E268" s="55" t="str">
        <f>Данные!E268</f>
        <v>кандидат педагогических наук</v>
      </c>
      <c r="F268" s="55" t="str">
        <f>Данные!F268</f>
        <v>доцент</v>
      </c>
      <c r="G268" s="56">
        <f>Данные!G268</f>
        <v>1</v>
      </c>
      <c r="H268" s="63" t="str">
        <f>Данные!H268</f>
        <v>4 курс 2016 год/пост</v>
      </c>
      <c r="I268" s="55" t="str">
        <f>Данные!I268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68" s="57">
        <f>Данные!J268</f>
        <v>0</v>
      </c>
      <c r="K268" s="57">
        <f>Данные!K268</f>
        <v>0</v>
      </c>
      <c r="L268" s="57">
        <f>Данные!L268</f>
        <v>0</v>
      </c>
      <c r="M268" s="73">
        <f t="shared" si="16"/>
        <v>0</v>
      </c>
      <c r="N268" s="74">
        <f t="shared" ca="1" si="17"/>
        <v>10.91</v>
      </c>
      <c r="O268" s="74">
        <f t="shared" ca="1" si="18"/>
        <v>6.75</v>
      </c>
      <c r="P268" s="74">
        <f t="shared" ca="1" si="19"/>
        <v>6.75</v>
      </c>
      <c r="Q268" s="59">
        <f>Данные!Q268</f>
        <v>0</v>
      </c>
      <c r="R268" s="59">
        <f>Данные!R268</f>
        <v>0</v>
      </c>
      <c r="S268" s="59">
        <f>Данные!S268</f>
        <v>0</v>
      </c>
      <c r="T268" s="66">
        <f>Данные!T268</f>
        <v>0</v>
      </c>
      <c r="U268" s="57">
        <f>Данные!U268</f>
        <v>6</v>
      </c>
      <c r="V268" s="57">
        <f>Данные!V268</f>
        <v>0</v>
      </c>
      <c r="W268" s="57">
        <f ca="1">Данные!W268</f>
        <v>27</v>
      </c>
      <c r="X268" s="55" t="str">
        <f ca="1">Данные!X268</f>
        <v>1 группа</v>
      </c>
      <c r="Y268" s="55" t="str">
        <f ca="1">Данные!Y268</f>
        <v>2 подгруппы</v>
      </c>
      <c r="Z268" s="55">
        <f>Данные!Z268</f>
        <v>0</v>
      </c>
      <c r="AA268" s="55" t="str">
        <f>Данные!AA268</f>
        <v>осн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</row>
    <row r="269" spans="1:57" ht="38.25" x14ac:dyDescent="0.25">
      <c r="A269" s="57">
        <f>Данные!A269</f>
        <v>4848</v>
      </c>
      <c r="B269" s="54">
        <f>Данные!B269</f>
        <v>2019</v>
      </c>
      <c r="C269" s="55" t="str">
        <f>Данные!C269</f>
        <v>компьютерных технологий и электронного обучения</v>
      </c>
      <c r="D269" s="55" t="str">
        <f>Данные!D269</f>
        <v>Атаян Ануш Михайловна</v>
      </c>
      <c r="E269" s="55" t="str">
        <f>Данные!E269</f>
        <v>кандидат педагогических наук</v>
      </c>
      <c r="F269" s="55" t="str">
        <f>Данные!F269</f>
        <v>доцент</v>
      </c>
      <c r="G269" s="56">
        <f>Данные!G269</f>
        <v>1</v>
      </c>
      <c r="H269" s="63" t="str">
        <f>Данные!H269</f>
        <v>4 курс 2016 год/пост</v>
      </c>
      <c r="I269" s="55" t="str">
        <f>Данные!I269</f>
        <v>Дисциплины (модули) по выбору. IT-менеджмент</v>
      </c>
      <c r="J269" s="57">
        <f>Данные!J269</f>
        <v>18</v>
      </c>
      <c r="K269" s="57">
        <f>Данные!K269</f>
        <v>0</v>
      </c>
      <c r="L269" s="57">
        <f>Данные!L269</f>
        <v>0</v>
      </c>
      <c r="M269" s="73">
        <f t="shared" si="16"/>
        <v>1.8</v>
      </c>
      <c r="N269" s="74">
        <f t="shared" ca="1" si="17"/>
        <v>10.91</v>
      </c>
      <c r="O269" s="74">
        <f t="shared" ca="1" si="18"/>
        <v>6.75</v>
      </c>
      <c r="P269" s="74">
        <f t="shared" ca="1" si="19"/>
        <v>6.75</v>
      </c>
      <c r="Q269" s="59">
        <f>Данные!Q269</f>
        <v>0</v>
      </c>
      <c r="R269" s="59">
        <f>Данные!R269</f>
        <v>0</v>
      </c>
      <c r="S269" s="59">
        <f>Данные!S269</f>
        <v>0</v>
      </c>
      <c r="T269" s="66">
        <f>Данные!T269</f>
        <v>0</v>
      </c>
      <c r="U269" s="57">
        <f>Данные!U269</f>
        <v>0</v>
      </c>
      <c r="V269" s="57">
        <f>Данные!V269</f>
        <v>0</v>
      </c>
      <c r="W269" s="57">
        <f ca="1">Данные!W269</f>
        <v>27</v>
      </c>
      <c r="X269" s="55" t="str">
        <f ca="1">Данные!X269</f>
        <v>1 группа</v>
      </c>
      <c r="Y269" s="55" t="str">
        <f ca="1">Данные!Y269</f>
        <v>2 подгруппы</v>
      </c>
      <c r="Z269" s="55">
        <f>Данные!Z269</f>
        <v>0</v>
      </c>
      <c r="AA269" s="55" t="str">
        <f>Данные!AA269</f>
        <v>осн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</row>
    <row r="270" spans="1:57" ht="38.25" x14ac:dyDescent="0.25">
      <c r="A270" s="57">
        <f>Данные!A270</f>
        <v>4848</v>
      </c>
      <c r="B270" s="54">
        <f>Данные!B270</f>
        <v>2019</v>
      </c>
      <c r="C270" s="55" t="str">
        <f>Данные!C270</f>
        <v>компьютерных технологий и электронного обучения</v>
      </c>
      <c r="D270" s="55" t="str">
        <f>Данные!D270</f>
        <v>Власова Елена Зотиковна</v>
      </c>
      <c r="E270" s="55" t="str">
        <f>Данные!E270</f>
        <v>доктор педагогических наук</v>
      </c>
      <c r="F270" s="55" t="str">
        <f>Данные!F270</f>
        <v>заведующий кафедрой</v>
      </c>
      <c r="G270" s="56">
        <f>Данные!G270</f>
        <v>1</v>
      </c>
      <c r="H270" s="63" t="str">
        <f>Данные!H270</f>
        <v>4 курс 2016 год/пост</v>
      </c>
      <c r="I270" s="55" t="str">
        <f>Данные!I270</f>
        <v>Модуль "Информационные ресурсы и средства профессиональной деятельности инженера". Инфографика</v>
      </c>
      <c r="J270" s="57">
        <f>Данные!J270</f>
        <v>9</v>
      </c>
      <c r="K270" s="57">
        <f>Данные!K270</f>
        <v>0</v>
      </c>
      <c r="L270" s="57">
        <f>Данные!L270</f>
        <v>0</v>
      </c>
      <c r="M270" s="73">
        <f t="shared" si="16"/>
        <v>0.9</v>
      </c>
      <c r="N270" s="74">
        <f t="shared" ca="1" si="17"/>
        <v>10.91</v>
      </c>
      <c r="O270" s="74">
        <f t="shared" ca="1" si="18"/>
        <v>6.75</v>
      </c>
      <c r="P270" s="74">
        <f t="shared" ca="1" si="19"/>
        <v>6.75</v>
      </c>
      <c r="Q270" s="59">
        <f>Данные!Q270</f>
        <v>0</v>
      </c>
      <c r="R270" s="59">
        <f>Данные!R270</f>
        <v>0</v>
      </c>
      <c r="S270" s="59">
        <f>Данные!S270</f>
        <v>0</v>
      </c>
      <c r="T270" s="66">
        <f>Данные!T270</f>
        <v>0</v>
      </c>
      <c r="U270" s="57">
        <f>Данные!U270</f>
        <v>0</v>
      </c>
      <c r="V270" s="57">
        <f>Данные!V270</f>
        <v>0</v>
      </c>
      <c r="W270" s="57">
        <f ca="1">Данные!W270</f>
        <v>27</v>
      </c>
      <c r="X270" s="55" t="str">
        <f ca="1">Данные!X270</f>
        <v>1 группа</v>
      </c>
      <c r="Y270" s="55" t="str">
        <f ca="1">Данные!Y270</f>
        <v>2 подгруппы</v>
      </c>
      <c r="Z270" s="55">
        <f>Данные!Z270</f>
        <v>0</v>
      </c>
      <c r="AA270" s="55">
        <f>Данные!AA270</f>
        <v>0</v>
      </c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</row>
    <row r="271" spans="1:57" ht="38.25" x14ac:dyDescent="0.25">
      <c r="A271" s="57">
        <f>Данные!A271</f>
        <v>4848</v>
      </c>
      <c r="B271" s="54">
        <f>Данные!B271</f>
        <v>2019</v>
      </c>
      <c r="C271" s="55" t="str">
        <f>Данные!C271</f>
        <v>компьютерных технологий и электронного обучения</v>
      </c>
      <c r="D271" s="55" t="str">
        <f>Данные!D271</f>
        <v>Власова Елена Зотиковна</v>
      </c>
      <c r="E271" s="55" t="str">
        <f>Данные!E271</f>
        <v>доктор педагогических наук</v>
      </c>
      <c r="F271" s="55" t="str">
        <f>Данные!F271</f>
        <v>заведующий кафедрой</v>
      </c>
      <c r="G271" s="56">
        <f>Данные!G271</f>
        <v>1</v>
      </c>
      <c r="H271" s="63" t="str">
        <f>Данные!H271</f>
        <v>4 курс 2016 год/пост</v>
      </c>
      <c r="I271" s="55" t="str">
        <f>Данные!I271</f>
        <v>Руководство ВКР</v>
      </c>
      <c r="J271" s="57">
        <f>Данные!J271</f>
        <v>0</v>
      </c>
      <c r="K271" s="57">
        <f>Данные!K271</f>
        <v>0</v>
      </c>
      <c r="L271" s="57">
        <f>Данные!L271</f>
        <v>0</v>
      </c>
      <c r="M271" s="73">
        <f t="shared" si="16"/>
        <v>0</v>
      </c>
      <c r="N271" s="74">
        <f t="shared" ca="1" si="17"/>
        <v>10.91</v>
      </c>
      <c r="O271" s="74">
        <f t="shared" ca="1" si="18"/>
        <v>6.75</v>
      </c>
      <c r="P271" s="74">
        <f t="shared" ca="1" si="19"/>
        <v>6.75</v>
      </c>
      <c r="Q271" s="59">
        <f>Данные!Q271</f>
        <v>0</v>
      </c>
      <c r="R271" s="59">
        <f>Данные!R271</f>
        <v>0</v>
      </c>
      <c r="S271" s="59">
        <f>Данные!S271</f>
        <v>0</v>
      </c>
      <c r="T271" s="66">
        <f>Данные!T271</f>
        <v>0</v>
      </c>
      <c r="U271" s="57">
        <f>Данные!U271</f>
        <v>0</v>
      </c>
      <c r="V271" s="57">
        <f>Данные!V271</f>
        <v>40</v>
      </c>
      <c r="W271" s="57">
        <f ca="1">Данные!W271</f>
        <v>27</v>
      </c>
      <c r="X271" s="55" t="str">
        <f ca="1">Данные!X271</f>
        <v>1 группа</v>
      </c>
      <c r="Y271" s="55" t="str">
        <f ca="1">Данные!Y271</f>
        <v>2 подгруппы</v>
      </c>
      <c r="Z271" s="55">
        <f>Данные!Z271</f>
        <v>0</v>
      </c>
      <c r="AA271" s="55" t="str">
        <f>Данные!AA271</f>
        <v>доп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</row>
    <row r="272" spans="1:57" ht="38.25" x14ac:dyDescent="0.25">
      <c r="A272" s="57">
        <f>Данные!A272</f>
        <v>4848</v>
      </c>
      <c r="B272" s="54">
        <f>Данные!B272</f>
        <v>2019</v>
      </c>
      <c r="C272" s="55" t="str">
        <f>Данные!C272</f>
        <v>компьютерных технологий и электронного обучения</v>
      </c>
      <c r="D272" s="55" t="str">
        <f>Данные!D272</f>
        <v>Власова Елена Зотиковна</v>
      </c>
      <c r="E272" s="55" t="str">
        <f>Данные!E272</f>
        <v>доктор педагогических наук</v>
      </c>
      <c r="F272" s="55" t="str">
        <f>Данные!F272</f>
        <v>заведующий кафедрой</v>
      </c>
      <c r="G272" s="56">
        <f>Данные!G272</f>
        <v>1</v>
      </c>
      <c r="H272" s="63" t="str">
        <f>Данные!H272</f>
        <v>4 курс 2016 год/пост</v>
      </c>
      <c r="I272" s="55" t="str">
        <f>Данные!I272</f>
        <v>Участие в ГЭК (защита, экзамен)</v>
      </c>
      <c r="J272" s="57">
        <f>Данные!J272</f>
        <v>0</v>
      </c>
      <c r="K272" s="57">
        <f>Данные!K272</f>
        <v>0</v>
      </c>
      <c r="L272" s="57">
        <f>Данные!L272</f>
        <v>0</v>
      </c>
      <c r="M272" s="73">
        <f t="shared" si="16"/>
        <v>0</v>
      </c>
      <c r="N272" s="74">
        <f t="shared" ca="1" si="17"/>
        <v>10.91</v>
      </c>
      <c r="O272" s="74">
        <f t="shared" ca="1" si="18"/>
        <v>6.75</v>
      </c>
      <c r="P272" s="74">
        <f t="shared" ca="1" si="19"/>
        <v>6.75</v>
      </c>
      <c r="Q272" s="59">
        <f>Данные!Q272</f>
        <v>0</v>
      </c>
      <c r="R272" s="59">
        <f>Данные!R272</f>
        <v>7</v>
      </c>
      <c r="S272" s="59">
        <f>Данные!S272</f>
        <v>10</v>
      </c>
      <c r="T272" s="66">
        <f>Данные!T272</f>
        <v>0</v>
      </c>
      <c r="U272" s="57">
        <f>Данные!U272</f>
        <v>0</v>
      </c>
      <c r="V272" s="57">
        <f>Данные!V272</f>
        <v>0</v>
      </c>
      <c r="W272" s="57">
        <f ca="1">Данные!W272</f>
        <v>27</v>
      </c>
      <c r="X272" s="55" t="str">
        <f ca="1">Данные!X272</f>
        <v>1 группа</v>
      </c>
      <c r="Y272" s="55" t="str">
        <f ca="1">Данные!Y272</f>
        <v>2 подгруппы</v>
      </c>
      <c r="Z272" s="55">
        <f>Данные!Z272</f>
        <v>0</v>
      </c>
      <c r="AA272" s="55" t="str">
        <f>Данные!AA272</f>
        <v>осн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</row>
    <row r="273" spans="1:57" ht="38.25" x14ac:dyDescent="0.25">
      <c r="A273" s="57">
        <f>Данные!A273</f>
        <v>4848</v>
      </c>
      <c r="B273" s="54">
        <f>Данные!B273</f>
        <v>2019</v>
      </c>
      <c r="C273" s="55" t="str">
        <f>Данные!C273</f>
        <v>компьютерных технологий и электронного обучения</v>
      </c>
      <c r="D273" s="55" t="str">
        <f>Данные!D273</f>
        <v>Власова Елена Зотиковна</v>
      </c>
      <c r="E273" s="55" t="str">
        <f>Данные!E273</f>
        <v>доктор педагогических наук</v>
      </c>
      <c r="F273" s="55" t="str">
        <f>Данные!F273</f>
        <v>заведующий кафедрой</v>
      </c>
      <c r="G273" s="56">
        <f>Данные!G273</f>
        <v>1</v>
      </c>
      <c r="H273" s="63" t="str">
        <f>Данные!H273</f>
        <v>4 курс 2016 год/пост</v>
      </c>
      <c r="I273" s="55" t="str">
        <f>Данные!I273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73" s="57">
        <f>Данные!J273</f>
        <v>0</v>
      </c>
      <c r="K273" s="57">
        <f>Данные!K273</f>
        <v>0</v>
      </c>
      <c r="L273" s="57">
        <f>Данные!L273</f>
        <v>0</v>
      </c>
      <c r="M273" s="73">
        <f t="shared" si="16"/>
        <v>0</v>
      </c>
      <c r="N273" s="74">
        <f t="shared" ca="1" si="17"/>
        <v>10.91</v>
      </c>
      <c r="O273" s="74">
        <f t="shared" ca="1" si="18"/>
        <v>6.75</v>
      </c>
      <c r="P273" s="74">
        <f t="shared" ca="1" si="19"/>
        <v>6.75</v>
      </c>
      <c r="Q273" s="59">
        <f>Данные!Q273</f>
        <v>0</v>
      </c>
      <c r="R273" s="59">
        <f>Данные!R273</f>
        <v>0</v>
      </c>
      <c r="S273" s="59">
        <f>Данные!S273</f>
        <v>0</v>
      </c>
      <c r="T273" s="66">
        <f>Данные!T273</f>
        <v>0</v>
      </c>
      <c r="U273" s="57">
        <f>Данные!U273</f>
        <v>4</v>
      </c>
      <c r="V273" s="57">
        <f>Данные!V273</f>
        <v>0</v>
      </c>
      <c r="W273" s="57">
        <f ca="1">Данные!W273</f>
        <v>27</v>
      </c>
      <c r="X273" s="55" t="str">
        <f ca="1">Данные!X273</f>
        <v>1 группа</v>
      </c>
      <c r="Y273" s="55" t="str">
        <f ca="1">Данные!Y273</f>
        <v>2 подгруппы</v>
      </c>
      <c r="Z273" s="55">
        <f>Данные!Z273</f>
        <v>0</v>
      </c>
      <c r="AA273" s="55">
        <f>Данные!AA273</f>
        <v>0</v>
      </c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</row>
    <row r="274" spans="1:57" ht="38.25" x14ac:dyDescent="0.25">
      <c r="A274" s="57">
        <f>Данные!A274</f>
        <v>4848</v>
      </c>
      <c r="B274" s="54">
        <f>Данные!B274</f>
        <v>2019</v>
      </c>
      <c r="C274" s="55" t="str">
        <f>Данные!C274</f>
        <v>компьютерных технологий и электронного обучения</v>
      </c>
      <c r="D274" s="55" t="str">
        <f>Данные!D274</f>
        <v>Власова Елена Зотиковна</v>
      </c>
      <c r="E274" s="55" t="str">
        <f>Данные!E274</f>
        <v>доктор педагогических наук</v>
      </c>
      <c r="F274" s="55" t="str">
        <f>Данные!F274</f>
        <v>заведующий кафедрой</v>
      </c>
      <c r="G274" s="56">
        <f>Данные!G274</f>
        <v>1</v>
      </c>
      <c r="H274" s="63" t="str">
        <f>Данные!H274</f>
        <v>4 курс 2016 год/пост</v>
      </c>
      <c r="I274" s="55" t="str">
        <f>Данные!I274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74" s="57">
        <f>Данные!J274</f>
        <v>0</v>
      </c>
      <c r="K274" s="57">
        <f>Данные!K274</f>
        <v>0</v>
      </c>
      <c r="L274" s="57">
        <f>Данные!L274</f>
        <v>0</v>
      </c>
      <c r="M274" s="73">
        <f t="shared" si="16"/>
        <v>0</v>
      </c>
      <c r="N274" s="74">
        <f t="shared" ca="1" si="17"/>
        <v>10.91</v>
      </c>
      <c r="O274" s="74">
        <f t="shared" ca="1" si="18"/>
        <v>6.75</v>
      </c>
      <c r="P274" s="74">
        <f t="shared" ca="1" si="19"/>
        <v>6.75</v>
      </c>
      <c r="Q274" s="59">
        <f>Данные!Q274</f>
        <v>0</v>
      </c>
      <c r="R274" s="59">
        <f>Данные!R274</f>
        <v>0</v>
      </c>
      <c r="S274" s="59">
        <f>Данные!S274</f>
        <v>0</v>
      </c>
      <c r="T274" s="66">
        <f>Данные!T274</f>
        <v>0</v>
      </c>
      <c r="U274" s="57">
        <f>Данные!U274</f>
        <v>4</v>
      </c>
      <c r="V274" s="57">
        <f>Данные!V274</f>
        <v>0</v>
      </c>
      <c r="W274" s="57">
        <f ca="1">Данные!W274</f>
        <v>27</v>
      </c>
      <c r="X274" s="55" t="str">
        <f ca="1">Данные!X274</f>
        <v>1 группа</v>
      </c>
      <c r="Y274" s="55" t="str">
        <f ca="1">Данные!Y274</f>
        <v>2 подгруппы</v>
      </c>
      <c r="Z274" s="55">
        <f>Данные!Z274</f>
        <v>0</v>
      </c>
      <c r="AA274" s="55" t="str">
        <f>Данные!AA274</f>
        <v>осн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</row>
    <row r="275" spans="1:57" ht="38.25" x14ac:dyDescent="0.25">
      <c r="A275" s="57">
        <f>Данные!A275</f>
        <v>4848</v>
      </c>
      <c r="B275" s="54">
        <f>Данные!B275</f>
        <v>2019</v>
      </c>
      <c r="C275" s="55" t="str">
        <f>Данные!C275</f>
        <v>компьютерных технологий и электронного обучения</v>
      </c>
      <c r="D275" s="55" t="str">
        <f>Данные!D275</f>
        <v>Воробьев Владимир Иванович</v>
      </c>
      <c r="E275" s="55" t="str">
        <f>Данные!E275</f>
        <v>доктор технических наук</v>
      </c>
      <c r="F275" s="55" t="str">
        <f>Данные!F275</f>
        <v>профессор</v>
      </c>
      <c r="G275" s="56">
        <f>Данные!G275</f>
        <v>1</v>
      </c>
      <c r="H275" s="63" t="str">
        <f>Данные!H275</f>
        <v>4 курс 2016 год/пост</v>
      </c>
      <c r="I275" s="55" t="str">
        <f>Данные!I275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75" s="57">
        <f>Данные!J275</f>
        <v>0</v>
      </c>
      <c r="K275" s="57">
        <f>Данные!K275</f>
        <v>0</v>
      </c>
      <c r="L275" s="57">
        <f>Данные!L275</f>
        <v>0</v>
      </c>
      <c r="M275" s="73">
        <f t="shared" si="16"/>
        <v>0</v>
      </c>
      <c r="N275" s="74">
        <f t="shared" ca="1" si="17"/>
        <v>10.91</v>
      </c>
      <c r="O275" s="74">
        <f t="shared" ca="1" si="18"/>
        <v>6.75</v>
      </c>
      <c r="P275" s="74">
        <f t="shared" ca="1" si="19"/>
        <v>6.75</v>
      </c>
      <c r="Q275" s="59">
        <f>Данные!Q275</f>
        <v>0</v>
      </c>
      <c r="R275" s="59">
        <f>Данные!R275</f>
        <v>0</v>
      </c>
      <c r="S275" s="59">
        <f>Данные!S275</f>
        <v>0</v>
      </c>
      <c r="T275" s="66">
        <f>Данные!T275</f>
        <v>0</v>
      </c>
      <c r="U275" s="57">
        <f>Данные!U275</f>
        <v>14</v>
      </c>
      <c r="V275" s="57">
        <f>Данные!V275</f>
        <v>0</v>
      </c>
      <c r="W275" s="57">
        <f ca="1">Данные!W275</f>
        <v>27</v>
      </c>
      <c r="X275" s="55" t="str">
        <f ca="1">Данные!X275</f>
        <v>1 группа</v>
      </c>
      <c r="Y275" s="55" t="str">
        <f ca="1">Данные!Y275</f>
        <v>2 подгруппы</v>
      </c>
      <c r="Z275" s="55">
        <f>Данные!Z275</f>
        <v>0</v>
      </c>
      <c r="AA275" s="55">
        <f>Данные!AA275</f>
        <v>0</v>
      </c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</row>
    <row r="276" spans="1:57" ht="38.25" x14ac:dyDescent="0.25">
      <c r="A276" s="57">
        <f>Данные!A276</f>
        <v>4848</v>
      </c>
      <c r="B276" s="54">
        <f>Данные!B276</f>
        <v>2019</v>
      </c>
      <c r="C276" s="55" t="str">
        <f>Данные!C276</f>
        <v>компьютерных технологий и электронного обучения</v>
      </c>
      <c r="D276" s="55" t="str">
        <f>Данные!D276</f>
        <v>Воробьев Владимир Иванович</v>
      </c>
      <c r="E276" s="55" t="str">
        <f>Данные!E276</f>
        <v>доктор технических наук</v>
      </c>
      <c r="F276" s="55" t="str">
        <f>Данные!F276</f>
        <v>профессор</v>
      </c>
      <c r="G276" s="56">
        <f>Данные!G276</f>
        <v>1</v>
      </c>
      <c r="H276" s="63" t="str">
        <f>Данные!H276</f>
        <v>4 курс 2016 год/пост</v>
      </c>
      <c r="I276" s="55" t="str">
        <f>Данные!I276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76" s="57">
        <f>Данные!J276</f>
        <v>0</v>
      </c>
      <c r="K276" s="57">
        <f>Данные!K276</f>
        <v>0</v>
      </c>
      <c r="L276" s="57">
        <f>Данные!L276</f>
        <v>0</v>
      </c>
      <c r="M276" s="73">
        <f t="shared" si="16"/>
        <v>0</v>
      </c>
      <c r="N276" s="74">
        <f t="shared" ca="1" si="17"/>
        <v>10.91</v>
      </c>
      <c r="O276" s="74">
        <f t="shared" ca="1" si="18"/>
        <v>6.75</v>
      </c>
      <c r="P276" s="74">
        <f t="shared" ca="1" si="19"/>
        <v>6.75</v>
      </c>
      <c r="Q276" s="59">
        <f>Данные!Q276</f>
        <v>0</v>
      </c>
      <c r="R276" s="59">
        <f>Данные!R276</f>
        <v>0</v>
      </c>
      <c r="S276" s="59">
        <f>Данные!S276</f>
        <v>0</v>
      </c>
      <c r="T276" s="66">
        <f>Данные!T276</f>
        <v>0</v>
      </c>
      <c r="U276" s="57">
        <f>Данные!U276</f>
        <v>14</v>
      </c>
      <c r="V276" s="57">
        <f>Данные!V276</f>
        <v>0</v>
      </c>
      <c r="W276" s="57">
        <f ca="1">Данные!W276</f>
        <v>27</v>
      </c>
      <c r="X276" s="55" t="str">
        <f ca="1">Данные!X276</f>
        <v>1 группа</v>
      </c>
      <c r="Y276" s="55" t="str">
        <f ca="1">Данные!Y276</f>
        <v>2 подгруппы</v>
      </c>
      <c r="Z276" s="55">
        <f>Данные!Z276</f>
        <v>0</v>
      </c>
      <c r="AA276" s="55">
        <f>Данные!AA276</f>
        <v>0</v>
      </c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</row>
    <row r="277" spans="1:57" ht="38.25" x14ac:dyDescent="0.25">
      <c r="A277" s="57">
        <f>Данные!A277</f>
        <v>4848</v>
      </c>
      <c r="B277" s="54">
        <f>Данные!B277</f>
        <v>2019</v>
      </c>
      <c r="C277" s="55" t="str">
        <f>Данные!C277</f>
        <v>компьютерных технологий и электронного обучения</v>
      </c>
      <c r="D277" s="55" t="str">
        <f>Данные!D277</f>
        <v>Воробьев Владимир Иванович</v>
      </c>
      <c r="E277" s="55" t="str">
        <f>Данные!E277</f>
        <v>доктор технических наук</v>
      </c>
      <c r="F277" s="55" t="str">
        <f>Данные!F277</f>
        <v>профессор</v>
      </c>
      <c r="G277" s="56">
        <f>Данные!G277</f>
        <v>1</v>
      </c>
      <c r="H277" s="63" t="str">
        <f>Данные!H277</f>
        <v>4 курс 2016 год/пост</v>
      </c>
      <c r="I277" s="55" t="str">
        <f>Данные!I277</f>
        <v>Руководство ВКР</v>
      </c>
      <c r="J277" s="57">
        <f>Данные!J277</f>
        <v>0</v>
      </c>
      <c r="K277" s="57">
        <f>Данные!K277</f>
        <v>0</v>
      </c>
      <c r="L277" s="57">
        <f>Данные!L277</f>
        <v>0</v>
      </c>
      <c r="M277" s="73">
        <f t="shared" si="16"/>
        <v>0</v>
      </c>
      <c r="N277" s="74">
        <f t="shared" ca="1" si="17"/>
        <v>10.91</v>
      </c>
      <c r="O277" s="74">
        <f t="shared" ca="1" si="18"/>
        <v>6.75</v>
      </c>
      <c r="P277" s="74">
        <f t="shared" ca="1" si="19"/>
        <v>6.75</v>
      </c>
      <c r="Q277" s="59">
        <f>Данные!Q277</f>
        <v>0</v>
      </c>
      <c r="R277" s="59">
        <f>Данные!R277</f>
        <v>0</v>
      </c>
      <c r="S277" s="59">
        <f>Данные!S277</f>
        <v>0</v>
      </c>
      <c r="T277" s="66">
        <f>Данные!T277</f>
        <v>0</v>
      </c>
      <c r="U277" s="57">
        <f>Данные!U277</f>
        <v>0</v>
      </c>
      <c r="V277" s="57">
        <f>Данные!V277</f>
        <v>140</v>
      </c>
      <c r="W277" s="57">
        <f ca="1">Данные!W277</f>
        <v>27</v>
      </c>
      <c r="X277" s="55" t="str">
        <f ca="1">Данные!X277</f>
        <v>1 группа</v>
      </c>
      <c r="Y277" s="55" t="str">
        <f ca="1">Данные!Y277</f>
        <v>2 подгруппы</v>
      </c>
      <c r="Z277" s="55">
        <f>Данные!Z277</f>
        <v>0</v>
      </c>
      <c r="AA277" s="55">
        <f>Данные!AA277</f>
        <v>0</v>
      </c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</row>
    <row r="278" spans="1:57" ht="38.25" x14ac:dyDescent="0.25">
      <c r="A278" s="57">
        <f>Данные!A278</f>
        <v>4848</v>
      </c>
      <c r="B278" s="54">
        <f>Данные!B278</f>
        <v>2019</v>
      </c>
      <c r="C278" s="55" t="str">
        <f>Данные!C278</f>
        <v>компьютерных технологий и электронного обучения</v>
      </c>
      <c r="D278" s="55" t="str">
        <f>Данные!D278</f>
        <v>Гончарова Светлана Викторовна</v>
      </c>
      <c r="E278" s="55" t="str">
        <f>Данные!E278</f>
        <v>кандидат педагогических наук</v>
      </c>
      <c r="F278" s="55" t="str">
        <f>Данные!F278</f>
        <v>доцент</v>
      </c>
      <c r="G278" s="56">
        <f>Данные!G278</f>
        <v>1</v>
      </c>
      <c r="H278" s="63" t="str">
        <f>Данные!H278</f>
        <v>4 курс 2016 год/пост</v>
      </c>
      <c r="I278" s="55" t="str">
        <f>Данные!I278</f>
        <v>Участие в ГЭК (защита, экзамен)</v>
      </c>
      <c r="J278" s="57">
        <f>Данные!J278</f>
        <v>0</v>
      </c>
      <c r="K278" s="57">
        <f>Данные!K278</f>
        <v>0</v>
      </c>
      <c r="L278" s="57">
        <f>Данные!L278</f>
        <v>0</v>
      </c>
      <c r="M278" s="73">
        <f t="shared" si="16"/>
        <v>0</v>
      </c>
      <c r="N278" s="74">
        <f t="shared" ca="1" si="17"/>
        <v>10.91</v>
      </c>
      <c r="O278" s="74">
        <f t="shared" ca="1" si="18"/>
        <v>6.75</v>
      </c>
      <c r="P278" s="74">
        <f t="shared" ca="1" si="19"/>
        <v>6.75</v>
      </c>
      <c r="Q278" s="59">
        <f>Данные!Q278</f>
        <v>0</v>
      </c>
      <c r="R278" s="59">
        <f>Данные!R278</f>
        <v>5</v>
      </c>
      <c r="S278" s="59">
        <f>Данные!S278</f>
        <v>8</v>
      </c>
      <c r="T278" s="66">
        <f>Данные!T278</f>
        <v>0</v>
      </c>
      <c r="U278" s="57">
        <f>Данные!U278</f>
        <v>0</v>
      </c>
      <c r="V278" s="57">
        <f>Данные!V278</f>
        <v>0</v>
      </c>
      <c r="W278" s="57">
        <f ca="1">Данные!W278</f>
        <v>27</v>
      </c>
      <c r="X278" s="55" t="str">
        <f ca="1">Данные!X278</f>
        <v>1 группа</v>
      </c>
      <c r="Y278" s="55" t="str">
        <f ca="1">Данные!Y278</f>
        <v>2 подгруппы</v>
      </c>
      <c r="Z278" s="55">
        <f>Данные!Z278</f>
        <v>0</v>
      </c>
      <c r="AA278" s="55" t="str">
        <f>Данные!AA278</f>
        <v>осн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</row>
    <row r="279" spans="1:57" ht="38.25" x14ac:dyDescent="0.25">
      <c r="A279" s="57">
        <f>Данные!A279</f>
        <v>4848</v>
      </c>
      <c r="B279" s="54">
        <f>Данные!B279</f>
        <v>2019</v>
      </c>
      <c r="C279" s="55" t="str">
        <f>Данные!C279</f>
        <v>компьютерных технологий и электронного обучения</v>
      </c>
      <c r="D279" s="55" t="str">
        <f>Данные!D279</f>
        <v>Государев Илья Борисович</v>
      </c>
      <c r="E279" s="55" t="str">
        <f>Данные!E279</f>
        <v>кандидат педагогических наук</v>
      </c>
      <c r="F279" s="55" t="str">
        <f>Данные!F279</f>
        <v>доцент</v>
      </c>
      <c r="G279" s="56">
        <f>Данные!G279</f>
        <v>1</v>
      </c>
      <c r="H279" s="63" t="str">
        <f>Данные!H279</f>
        <v>4 курс 2016 год/пост</v>
      </c>
      <c r="I279" s="55" t="str">
        <f>Данные!I279</f>
        <v>Модуль "Информационные ресурсы и средства профессиональной деятельности инженера"</v>
      </c>
      <c r="J279" s="57">
        <f>Данные!J279</f>
        <v>0</v>
      </c>
      <c r="K279" s="57">
        <f>Данные!K279</f>
        <v>0</v>
      </c>
      <c r="L279" s="57">
        <f>Данные!L279</f>
        <v>0</v>
      </c>
      <c r="M279" s="73">
        <f t="shared" si="16"/>
        <v>0</v>
      </c>
      <c r="N279" s="74">
        <f t="shared" ca="1" si="17"/>
        <v>10.91</v>
      </c>
      <c r="O279" s="74">
        <f t="shared" ca="1" si="18"/>
        <v>6.75</v>
      </c>
      <c r="P279" s="74">
        <f t="shared" ca="1" si="19"/>
        <v>6.75</v>
      </c>
      <c r="Q279" s="59">
        <f>Данные!Q279</f>
        <v>0</v>
      </c>
      <c r="R279" s="59">
        <f>Данные!R279</f>
        <v>0</v>
      </c>
      <c r="S279" s="59">
        <f>Данные!S279</f>
        <v>0</v>
      </c>
      <c r="T279" s="66">
        <f>Данные!T279</f>
        <v>0</v>
      </c>
      <c r="U279" s="57">
        <f>Данные!U279</f>
        <v>0</v>
      </c>
      <c r="V279" s="57">
        <f>Данные!V279</f>
        <v>0</v>
      </c>
      <c r="W279" s="57">
        <f ca="1">Данные!W279</f>
        <v>27</v>
      </c>
      <c r="X279" s="55" t="str">
        <f ca="1">Данные!X279</f>
        <v>1 группа</v>
      </c>
      <c r="Y279" s="55" t="str">
        <f ca="1">Данные!Y279</f>
        <v>2 подгруппы</v>
      </c>
      <c r="Z279" s="55">
        <f>Данные!Z279</f>
        <v>0</v>
      </c>
      <c r="AA279" s="55" t="str">
        <f>Данные!AA279</f>
        <v>осн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</row>
    <row r="280" spans="1:57" ht="38.25" x14ac:dyDescent="0.25">
      <c r="A280" s="57">
        <f>Данные!A280</f>
        <v>4848</v>
      </c>
      <c r="B280" s="54">
        <f>Данные!B280</f>
        <v>2019</v>
      </c>
      <c r="C280" s="55" t="str">
        <f>Данные!C280</f>
        <v>компьютерных технологий и электронного обучения</v>
      </c>
      <c r="D280" s="55" t="str">
        <f>Данные!D280</f>
        <v>Государев Илья Борисович</v>
      </c>
      <c r="E280" s="55" t="str">
        <f>Данные!E280</f>
        <v>кандидат педагогических наук</v>
      </c>
      <c r="F280" s="55" t="str">
        <f>Данные!F280</f>
        <v>доцент</v>
      </c>
      <c r="G280" s="56">
        <f>Данные!G280</f>
        <v>1</v>
      </c>
      <c r="H280" s="63" t="str">
        <f>Данные!H280</f>
        <v>4 курс 2016 год/пост</v>
      </c>
      <c r="I280" s="55" t="str">
        <f>Данные!I280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280" s="57">
        <f>Данные!J280</f>
        <v>6</v>
      </c>
      <c r="K280" s="57">
        <f>Данные!K280</f>
        <v>6</v>
      </c>
      <c r="L280" s="57">
        <f>Данные!L280</f>
        <v>48</v>
      </c>
      <c r="M280" s="73">
        <f t="shared" si="16"/>
        <v>6</v>
      </c>
      <c r="N280" s="74">
        <f t="shared" ca="1" si="17"/>
        <v>10.91</v>
      </c>
      <c r="O280" s="74">
        <f t="shared" ca="1" si="18"/>
        <v>6.75</v>
      </c>
      <c r="P280" s="74">
        <f t="shared" ca="1" si="19"/>
        <v>6.75</v>
      </c>
      <c r="Q280" s="59">
        <f>Данные!Q280</f>
        <v>0</v>
      </c>
      <c r="R280" s="59">
        <f>Данные!R280</f>
        <v>0</v>
      </c>
      <c r="S280" s="59">
        <f>Данные!S280</f>
        <v>0</v>
      </c>
      <c r="T280" s="66">
        <f>Данные!T280</f>
        <v>0</v>
      </c>
      <c r="U280" s="57">
        <f>Данные!U280</f>
        <v>0</v>
      </c>
      <c r="V280" s="57">
        <f>Данные!V280</f>
        <v>0</v>
      </c>
      <c r="W280" s="57">
        <f ca="1">Данные!W280</f>
        <v>27</v>
      </c>
      <c r="X280" s="55" t="str">
        <f ca="1">Данные!X280</f>
        <v>1 группа</v>
      </c>
      <c r="Y280" s="55" t="str">
        <f ca="1">Данные!Y280</f>
        <v>2 подгруппы</v>
      </c>
      <c r="Z280" s="55">
        <f>Данные!Z280</f>
        <v>0</v>
      </c>
      <c r="AA280" s="55" t="str">
        <f>Данные!AA280</f>
        <v>осн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</row>
    <row r="281" spans="1:57" ht="38.25" x14ac:dyDescent="0.25">
      <c r="A281" s="57">
        <f>Данные!A281</f>
        <v>4848</v>
      </c>
      <c r="B281" s="54">
        <f>Данные!B281</f>
        <v>2019</v>
      </c>
      <c r="C281" s="55" t="str">
        <f>Данные!C281</f>
        <v>компьютерных технологий и электронного обучения</v>
      </c>
      <c r="D281" s="55" t="str">
        <f>Данные!D281</f>
        <v>Государев Илья Борисович</v>
      </c>
      <c r="E281" s="55" t="str">
        <f>Данные!E281</f>
        <v>кандидат педагогических наук</v>
      </c>
      <c r="F281" s="55" t="str">
        <f>Данные!F281</f>
        <v>доцент</v>
      </c>
      <c r="G281" s="56">
        <f>Данные!G281</f>
        <v>1</v>
      </c>
      <c r="H281" s="63" t="str">
        <f>Данные!H281</f>
        <v>4 курс 2016 год/пост</v>
      </c>
      <c r="I281" s="55" t="str">
        <f>Данные!I281</f>
        <v>Модуль "Информационные ресурсы и средства профессиональной деятельности инженера". Учебно-технологический практикум</v>
      </c>
      <c r="J281" s="57">
        <f>Данные!J281</f>
        <v>0</v>
      </c>
      <c r="K281" s="57">
        <f>Данные!K281</f>
        <v>0</v>
      </c>
      <c r="L281" s="57">
        <f>Данные!L281</f>
        <v>72</v>
      </c>
      <c r="M281" s="73">
        <f t="shared" si="16"/>
        <v>7.2</v>
      </c>
      <c r="N281" s="74">
        <f t="shared" ca="1" si="17"/>
        <v>10.91</v>
      </c>
      <c r="O281" s="74">
        <f t="shared" ca="1" si="18"/>
        <v>6.75</v>
      </c>
      <c r="P281" s="74">
        <f t="shared" ca="1" si="19"/>
        <v>6.75</v>
      </c>
      <c r="Q281" s="59">
        <f>Данные!Q281</f>
        <v>0</v>
      </c>
      <c r="R281" s="59">
        <f>Данные!R281</f>
        <v>0</v>
      </c>
      <c r="S281" s="59">
        <f>Данные!S281</f>
        <v>0</v>
      </c>
      <c r="T281" s="66">
        <f>Данные!T281</f>
        <v>0</v>
      </c>
      <c r="U281" s="57">
        <f>Данные!U281</f>
        <v>0</v>
      </c>
      <c r="V281" s="57">
        <f>Данные!V281</f>
        <v>0</v>
      </c>
      <c r="W281" s="57">
        <f ca="1">Данные!W281</f>
        <v>27</v>
      </c>
      <c r="X281" s="55" t="str">
        <f ca="1">Данные!X281</f>
        <v>1 группа</v>
      </c>
      <c r="Y281" s="55" t="str">
        <f ca="1">Данные!Y281</f>
        <v>2 подгруппы</v>
      </c>
      <c r="Z281" s="55">
        <f>Данные!Z281</f>
        <v>0</v>
      </c>
      <c r="AA281" s="55" t="str">
        <f>Данные!AA281</f>
        <v>осн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</row>
    <row r="282" spans="1:57" ht="38.25" x14ac:dyDescent="0.25">
      <c r="A282" s="57">
        <f>Данные!A282</f>
        <v>4848</v>
      </c>
      <c r="B282" s="54">
        <f>Данные!B282</f>
        <v>2019</v>
      </c>
      <c r="C282" s="55" t="str">
        <f>Данные!C282</f>
        <v>компьютерных технологий и электронного обучения</v>
      </c>
      <c r="D282" s="55" t="str">
        <f>Данные!D282</f>
        <v>Государев Илья Борисович</v>
      </c>
      <c r="E282" s="55" t="str">
        <f>Данные!E282</f>
        <v>кандидат педагогических наук</v>
      </c>
      <c r="F282" s="55" t="str">
        <f>Данные!F282</f>
        <v>доцент</v>
      </c>
      <c r="G282" s="56">
        <f>Данные!G282</f>
        <v>1</v>
      </c>
      <c r="H282" s="63" t="str">
        <f>Данные!H282</f>
        <v>4 курс 2016 год/пост</v>
      </c>
      <c r="I282" s="55" t="str">
        <f>Данные!I282</f>
        <v>Руководство ВКР</v>
      </c>
      <c r="J282" s="57">
        <f>Данные!J282</f>
        <v>0</v>
      </c>
      <c r="K282" s="57">
        <f>Данные!K282</f>
        <v>0</v>
      </c>
      <c r="L282" s="57">
        <f>Данные!L282</f>
        <v>0</v>
      </c>
      <c r="M282" s="73">
        <f t="shared" si="16"/>
        <v>0</v>
      </c>
      <c r="N282" s="74">
        <f t="shared" ca="1" si="17"/>
        <v>10.91</v>
      </c>
      <c r="O282" s="74">
        <f t="shared" ca="1" si="18"/>
        <v>6.75</v>
      </c>
      <c r="P282" s="74">
        <f t="shared" ca="1" si="19"/>
        <v>6.75</v>
      </c>
      <c r="Q282" s="59">
        <f>Данные!Q282</f>
        <v>0</v>
      </c>
      <c r="R282" s="59">
        <f>Данные!R282</f>
        <v>0</v>
      </c>
      <c r="S282" s="59">
        <f>Данные!S282</f>
        <v>0</v>
      </c>
      <c r="T282" s="66">
        <f>Данные!T282</f>
        <v>0</v>
      </c>
      <c r="U282" s="57">
        <f>Данные!U282</f>
        <v>0</v>
      </c>
      <c r="V282" s="57">
        <f>Данные!V282</f>
        <v>60</v>
      </c>
      <c r="W282" s="57">
        <f ca="1">Данные!W282</f>
        <v>27</v>
      </c>
      <c r="X282" s="55" t="str">
        <f ca="1">Данные!X282</f>
        <v>1 группа</v>
      </c>
      <c r="Y282" s="55" t="str">
        <f ca="1">Данные!Y282</f>
        <v>2 подгруппы</v>
      </c>
      <c r="Z282" s="55">
        <f>Данные!Z282</f>
        <v>0</v>
      </c>
      <c r="AA282" s="55" t="str">
        <f>Данные!AA282</f>
        <v>осн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</row>
    <row r="283" spans="1:57" ht="38.25" x14ac:dyDescent="0.25">
      <c r="A283" s="57">
        <f>Данные!A283</f>
        <v>4848</v>
      </c>
      <c r="B283" s="54">
        <f>Данные!B283</f>
        <v>2019</v>
      </c>
      <c r="C283" s="55" t="str">
        <f>Данные!C283</f>
        <v>компьютерных технологий и электронного обучения</v>
      </c>
      <c r="D283" s="55" t="str">
        <f>Данные!D283</f>
        <v>Государев Илья Борисович</v>
      </c>
      <c r="E283" s="55" t="str">
        <f>Данные!E283</f>
        <v>кандидат педагогических наук</v>
      </c>
      <c r="F283" s="55" t="str">
        <f>Данные!F283</f>
        <v>доцент</v>
      </c>
      <c r="G283" s="56">
        <f>Данные!G283</f>
        <v>1</v>
      </c>
      <c r="H283" s="63" t="str">
        <f>Данные!H283</f>
        <v>4 курс 2016 год/пост</v>
      </c>
      <c r="I283" s="55" t="str">
        <f>Данные!I283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83" s="57">
        <f>Данные!J283</f>
        <v>0</v>
      </c>
      <c r="K283" s="57">
        <f>Данные!K283</f>
        <v>0</v>
      </c>
      <c r="L283" s="57">
        <f>Данные!L283</f>
        <v>0</v>
      </c>
      <c r="M283" s="73">
        <f t="shared" si="16"/>
        <v>0</v>
      </c>
      <c r="N283" s="74">
        <f t="shared" ca="1" si="17"/>
        <v>10.91</v>
      </c>
      <c r="O283" s="74">
        <f t="shared" ca="1" si="18"/>
        <v>6.75</v>
      </c>
      <c r="P283" s="74">
        <f t="shared" ca="1" si="19"/>
        <v>6.75</v>
      </c>
      <c r="Q283" s="59">
        <f>Данные!Q283</f>
        <v>0</v>
      </c>
      <c r="R283" s="59">
        <f>Данные!R283</f>
        <v>0</v>
      </c>
      <c r="S283" s="59">
        <f>Данные!S283</f>
        <v>0</v>
      </c>
      <c r="T283" s="66">
        <f>Данные!T283</f>
        <v>0</v>
      </c>
      <c r="U283" s="57">
        <f>Данные!U283</f>
        <v>6</v>
      </c>
      <c r="V283" s="57">
        <f>Данные!V283</f>
        <v>0</v>
      </c>
      <c r="W283" s="57">
        <f ca="1">Данные!W283</f>
        <v>27</v>
      </c>
      <c r="X283" s="55" t="str">
        <f ca="1">Данные!X283</f>
        <v>1 группа</v>
      </c>
      <c r="Y283" s="55" t="str">
        <f ca="1">Данные!Y283</f>
        <v>2 подгруппы</v>
      </c>
      <c r="Z283" s="55">
        <f>Данные!Z283</f>
        <v>0</v>
      </c>
      <c r="AA283" s="55" t="str">
        <f>Данные!AA283</f>
        <v>осн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</row>
    <row r="284" spans="1:57" ht="38.25" x14ac:dyDescent="0.25">
      <c r="A284" s="57">
        <f>Данные!A284</f>
        <v>4848</v>
      </c>
      <c r="B284" s="54">
        <f>Данные!B284</f>
        <v>2019</v>
      </c>
      <c r="C284" s="55" t="str">
        <f>Данные!C284</f>
        <v>компьютерных технологий и электронного обучения</v>
      </c>
      <c r="D284" s="55" t="str">
        <f>Данные!D284</f>
        <v>Государев Илья Борисович</v>
      </c>
      <c r="E284" s="55" t="str">
        <f>Данные!E284</f>
        <v>кандидат педагогических наук</v>
      </c>
      <c r="F284" s="55" t="str">
        <f>Данные!F284</f>
        <v>доцент</v>
      </c>
      <c r="G284" s="56">
        <f>Данные!G284</f>
        <v>1</v>
      </c>
      <c r="H284" s="63" t="str">
        <f>Данные!H284</f>
        <v>4 курс 2016 год/пост</v>
      </c>
      <c r="I284" s="55" t="str">
        <f>Данные!I284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84" s="57">
        <f>Данные!J284</f>
        <v>0</v>
      </c>
      <c r="K284" s="57">
        <f>Данные!K284</f>
        <v>0</v>
      </c>
      <c r="L284" s="57">
        <f>Данные!L284</f>
        <v>0</v>
      </c>
      <c r="M284" s="73">
        <f t="shared" si="16"/>
        <v>0</v>
      </c>
      <c r="N284" s="74">
        <f t="shared" ca="1" si="17"/>
        <v>10.91</v>
      </c>
      <c r="O284" s="74">
        <f t="shared" ca="1" si="18"/>
        <v>6.75</v>
      </c>
      <c r="P284" s="74">
        <f t="shared" ca="1" si="19"/>
        <v>6.75</v>
      </c>
      <c r="Q284" s="59">
        <f>Данные!Q284</f>
        <v>0</v>
      </c>
      <c r="R284" s="59">
        <f>Данные!R284</f>
        <v>0</v>
      </c>
      <c r="S284" s="59">
        <f>Данные!S284</f>
        <v>0</v>
      </c>
      <c r="T284" s="66">
        <f>Данные!T284</f>
        <v>0</v>
      </c>
      <c r="U284" s="57">
        <f>Данные!U284</f>
        <v>6</v>
      </c>
      <c r="V284" s="57">
        <f>Данные!V284</f>
        <v>0</v>
      </c>
      <c r="W284" s="57">
        <f ca="1">Данные!W284</f>
        <v>27</v>
      </c>
      <c r="X284" s="55" t="str">
        <f ca="1">Данные!X284</f>
        <v>1 группа</v>
      </c>
      <c r="Y284" s="55" t="str">
        <f ca="1">Данные!Y284</f>
        <v>2 подгруппы</v>
      </c>
      <c r="Z284" s="55">
        <f>Данные!Z284</f>
        <v>0</v>
      </c>
      <c r="AA284" s="55" t="str">
        <f>Данные!AA284</f>
        <v>осн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</row>
    <row r="285" spans="1:57" ht="38.25" x14ac:dyDescent="0.25">
      <c r="A285" s="57">
        <f>Данные!A285</f>
        <v>4848</v>
      </c>
      <c r="B285" s="54">
        <f>Данные!B285</f>
        <v>2019</v>
      </c>
      <c r="C285" s="55" t="str">
        <f>Данные!C285</f>
        <v>компьютерных технологий и электронного обучения</v>
      </c>
      <c r="D285" s="55" t="str">
        <f>Данные!D285</f>
        <v>Жуков Николай Николаевич</v>
      </c>
      <c r="E285" s="55" t="str">
        <f>Данные!E285</f>
        <v>нет</v>
      </c>
      <c r="F285" s="55" t="str">
        <f>Данные!F285</f>
        <v>ассистент</v>
      </c>
      <c r="G285" s="56">
        <f>Данные!G285</f>
        <v>1</v>
      </c>
      <c r="H285" s="63" t="str">
        <f>Данные!H285</f>
        <v>4 курс 2016 год/пост</v>
      </c>
      <c r="I285" s="55" t="str">
        <f>Данные!I285</f>
        <v>Руководство ВКР</v>
      </c>
      <c r="J285" s="57">
        <f>Данные!J285</f>
        <v>0</v>
      </c>
      <c r="K285" s="57">
        <f>Данные!K285</f>
        <v>0</v>
      </c>
      <c r="L285" s="57">
        <f>Данные!L285</f>
        <v>0</v>
      </c>
      <c r="M285" s="73">
        <f t="shared" si="16"/>
        <v>0</v>
      </c>
      <c r="N285" s="74">
        <f t="shared" ca="1" si="17"/>
        <v>10.91</v>
      </c>
      <c r="O285" s="74">
        <f t="shared" ca="1" si="18"/>
        <v>6.75</v>
      </c>
      <c r="P285" s="74">
        <f t="shared" ca="1" si="19"/>
        <v>6.75</v>
      </c>
      <c r="Q285" s="59">
        <f>Данные!Q285</f>
        <v>0</v>
      </c>
      <c r="R285" s="59">
        <f>Данные!R285</f>
        <v>0</v>
      </c>
      <c r="S285" s="59">
        <f>Данные!S285</f>
        <v>0</v>
      </c>
      <c r="T285" s="66">
        <f>Данные!T285</f>
        <v>0</v>
      </c>
      <c r="U285" s="57">
        <f>Данные!U285</f>
        <v>0</v>
      </c>
      <c r="V285" s="57">
        <f>Данные!V285</f>
        <v>60</v>
      </c>
      <c r="W285" s="57">
        <f ca="1">Данные!W285</f>
        <v>27</v>
      </c>
      <c r="X285" s="55" t="str">
        <f ca="1">Данные!X285</f>
        <v>1 группа</v>
      </c>
      <c r="Y285" s="55" t="str">
        <f ca="1">Данные!Y285</f>
        <v>2 подгруппы</v>
      </c>
      <c r="Z285" s="55">
        <f>Данные!Z285</f>
        <v>0</v>
      </c>
      <c r="AA285" s="55">
        <f>Данные!AA285</f>
        <v>0</v>
      </c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</row>
    <row r="286" spans="1:57" ht="38.25" x14ac:dyDescent="0.25">
      <c r="A286" s="57">
        <f>Данные!A286</f>
        <v>4848</v>
      </c>
      <c r="B286" s="54">
        <f>Данные!B286</f>
        <v>2019</v>
      </c>
      <c r="C286" s="55" t="str">
        <f>Данные!C286</f>
        <v>компьютерных технологий и электронного обучения</v>
      </c>
      <c r="D286" s="55" t="str">
        <f>Данные!D286</f>
        <v>Жуков Николай Николаевич</v>
      </c>
      <c r="E286" s="55" t="str">
        <f>Данные!E286</f>
        <v>нет</v>
      </c>
      <c r="F286" s="55" t="str">
        <f>Данные!F286</f>
        <v>ассистент</v>
      </c>
      <c r="G286" s="56">
        <f>Данные!G286</f>
        <v>1</v>
      </c>
      <c r="H286" s="63" t="str">
        <f>Данные!H286</f>
        <v>4 курс 2016 год/пост</v>
      </c>
      <c r="I286" s="55" t="str">
        <f>Данные!I286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286" s="57">
        <f>Данные!J286</f>
        <v>0</v>
      </c>
      <c r="K286" s="57">
        <f>Данные!K286</f>
        <v>24</v>
      </c>
      <c r="L286" s="57">
        <f>Данные!L286</f>
        <v>0</v>
      </c>
      <c r="M286" s="73">
        <f t="shared" si="16"/>
        <v>2.4000000000000004</v>
      </c>
      <c r="N286" s="74">
        <f t="shared" ca="1" si="17"/>
        <v>10.91</v>
      </c>
      <c r="O286" s="74">
        <f t="shared" ca="1" si="18"/>
        <v>6.75</v>
      </c>
      <c r="P286" s="74">
        <f t="shared" ca="1" si="19"/>
        <v>6.75</v>
      </c>
      <c r="Q286" s="59">
        <f>Данные!Q286</f>
        <v>0</v>
      </c>
      <c r="R286" s="59">
        <f>Данные!R286</f>
        <v>0</v>
      </c>
      <c r="S286" s="59">
        <f>Данные!S286</f>
        <v>0</v>
      </c>
      <c r="T286" s="66">
        <f>Данные!T286</f>
        <v>0</v>
      </c>
      <c r="U286" s="57">
        <f>Данные!U286</f>
        <v>0</v>
      </c>
      <c r="V286" s="57">
        <f>Данные!V286</f>
        <v>0</v>
      </c>
      <c r="W286" s="57">
        <f ca="1">Данные!W286</f>
        <v>27</v>
      </c>
      <c r="X286" s="55" t="str">
        <f ca="1">Данные!X286</f>
        <v>1 группа</v>
      </c>
      <c r="Y286" s="55" t="str">
        <f ca="1">Данные!Y286</f>
        <v>2 подгруппы</v>
      </c>
      <c r="Z286" s="55">
        <f>Данные!Z286</f>
        <v>0</v>
      </c>
      <c r="AA286" s="55" t="str">
        <f>Данные!AA286</f>
        <v>осн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</row>
    <row r="287" spans="1:57" ht="38.25" x14ac:dyDescent="0.25">
      <c r="A287" s="57">
        <f>Данные!A287</f>
        <v>4848</v>
      </c>
      <c r="B287" s="54">
        <f>Данные!B287</f>
        <v>2019</v>
      </c>
      <c r="C287" s="55" t="str">
        <f>Данные!C287</f>
        <v>компьютерных технологий и электронного обучения</v>
      </c>
      <c r="D287" s="55" t="str">
        <f>Данные!D287</f>
        <v>Жуков Николай Николаевич</v>
      </c>
      <c r="E287" s="55" t="str">
        <f>Данные!E287</f>
        <v>нет</v>
      </c>
      <c r="F287" s="55" t="str">
        <f>Данные!F287</f>
        <v>ассистент</v>
      </c>
      <c r="G287" s="56">
        <f>Данные!G287</f>
        <v>1</v>
      </c>
      <c r="H287" s="63" t="str">
        <f>Данные!H287</f>
        <v>4 курс 2016 год/пост</v>
      </c>
      <c r="I287" s="55" t="str">
        <f>Данные!I287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87" s="57">
        <f>Данные!J287</f>
        <v>0</v>
      </c>
      <c r="K287" s="57">
        <f>Данные!K287</f>
        <v>0</v>
      </c>
      <c r="L287" s="57">
        <f>Данные!L287</f>
        <v>0</v>
      </c>
      <c r="M287" s="73">
        <f t="shared" si="16"/>
        <v>0</v>
      </c>
      <c r="N287" s="74">
        <f t="shared" ca="1" si="17"/>
        <v>10.91</v>
      </c>
      <c r="O287" s="74">
        <f t="shared" ca="1" si="18"/>
        <v>6.75</v>
      </c>
      <c r="P287" s="74">
        <f t="shared" ca="1" si="19"/>
        <v>6.75</v>
      </c>
      <c r="Q287" s="59">
        <f>Данные!Q287</f>
        <v>0</v>
      </c>
      <c r="R287" s="59">
        <f>Данные!R287</f>
        <v>0</v>
      </c>
      <c r="S287" s="59">
        <f>Данные!S287</f>
        <v>0</v>
      </c>
      <c r="T287" s="66">
        <f>Данные!T287</f>
        <v>0</v>
      </c>
      <c r="U287" s="57">
        <f>Данные!U287</f>
        <v>6</v>
      </c>
      <c r="V287" s="57">
        <f>Данные!V287</f>
        <v>0</v>
      </c>
      <c r="W287" s="57">
        <f ca="1">Данные!W287</f>
        <v>27</v>
      </c>
      <c r="X287" s="55" t="str">
        <f ca="1">Данные!X287</f>
        <v>1 группа</v>
      </c>
      <c r="Y287" s="55" t="str">
        <f ca="1">Данные!Y287</f>
        <v>2 подгруппы</v>
      </c>
      <c r="Z287" s="55">
        <f>Данные!Z287</f>
        <v>0</v>
      </c>
      <c r="AA287" s="55" t="str">
        <f>Данные!AA287</f>
        <v>осн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</row>
    <row r="288" spans="1:57" ht="38.25" x14ac:dyDescent="0.25">
      <c r="A288" s="57">
        <f>Данные!A288</f>
        <v>4848</v>
      </c>
      <c r="B288" s="54">
        <f>Данные!B288</f>
        <v>2019</v>
      </c>
      <c r="C288" s="55" t="str">
        <f>Данные!C288</f>
        <v>компьютерных технологий и электронного обучения</v>
      </c>
      <c r="D288" s="55" t="str">
        <f>Данные!D288</f>
        <v>Жуков Николай Николаевич</v>
      </c>
      <c r="E288" s="55" t="str">
        <f>Данные!E288</f>
        <v>нет</v>
      </c>
      <c r="F288" s="55" t="str">
        <f>Данные!F288</f>
        <v>ассистент</v>
      </c>
      <c r="G288" s="56">
        <f>Данные!G288</f>
        <v>1</v>
      </c>
      <c r="H288" s="63" t="str">
        <f>Данные!H288</f>
        <v>4 курс 2016 год/пост</v>
      </c>
      <c r="I288" s="55" t="str">
        <f>Данные!I288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88" s="57">
        <f>Данные!J288</f>
        <v>0</v>
      </c>
      <c r="K288" s="57">
        <f>Данные!K288</f>
        <v>0</v>
      </c>
      <c r="L288" s="57">
        <f>Данные!L288</f>
        <v>0</v>
      </c>
      <c r="M288" s="73">
        <f t="shared" si="16"/>
        <v>0</v>
      </c>
      <c r="N288" s="74">
        <f t="shared" ca="1" si="17"/>
        <v>10.91</v>
      </c>
      <c r="O288" s="74">
        <f t="shared" ca="1" si="18"/>
        <v>6.75</v>
      </c>
      <c r="P288" s="74">
        <f t="shared" ca="1" si="19"/>
        <v>6.75</v>
      </c>
      <c r="Q288" s="59">
        <f>Данные!Q288</f>
        <v>0</v>
      </c>
      <c r="R288" s="59">
        <f>Данные!R288</f>
        <v>0</v>
      </c>
      <c r="S288" s="59">
        <f>Данные!S288</f>
        <v>0</v>
      </c>
      <c r="T288" s="66">
        <f>Данные!T288</f>
        <v>0</v>
      </c>
      <c r="U288" s="57">
        <f>Данные!U288</f>
        <v>6</v>
      </c>
      <c r="V288" s="57">
        <f>Данные!V288</f>
        <v>0</v>
      </c>
      <c r="W288" s="57">
        <f ca="1">Данные!W288</f>
        <v>27</v>
      </c>
      <c r="X288" s="55" t="str">
        <f ca="1">Данные!X288</f>
        <v>1 группа</v>
      </c>
      <c r="Y288" s="55" t="str">
        <f ca="1">Данные!Y288</f>
        <v>2 подгруппы</v>
      </c>
      <c r="Z288" s="55">
        <f>Данные!Z288</f>
        <v>0</v>
      </c>
      <c r="AA288" s="55" t="str">
        <f>Данные!AA288</f>
        <v>осн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</row>
    <row r="289" spans="1:57" ht="38.25" x14ac:dyDescent="0.25">
      <c r="A289" s="57">
        <f>Данные!A289</f>
        <v>4848</v>
      </c>
      <c r="B289" s="54">
        <f>Данные!B289</f>
        <v>2019</v>
      </c>
      <c r="C289" s="55" t="str">
        <f>Данные!C289</f>
        <v>компьютерных технологий и электронного обучения</v>
      </c>
      <c r="D289" s="55" t="str">
        <f>Данные!D289</f>
        <v>Иванова Екатерина Алексеевна</v>
      </c>
      <c r="E289" s="55" t="str">
        <f>Данные!E289</f>
        <v>нет</v>
      </c>
      <c r="F289" s="55" t="str">
        <f>Данные!F289</f>
        <v>ассистент</v>
      </c>
      <c r="G289" s="56">
        <f>Данные!G289</f>
        <v>0.25</v>
      </c>
      <c r="H289" s="63" t="str">
        <f>Данные!H289</f>
        <v>4 курс 2016 год/пост</v>
      </c>
      <c r="I289" s="55" t="str">
        <f>Данные!I289</f>
        <v>Модуль "Информационные ресурсы и средства профессиональной деятельности инженера". Инфографика</v>
      </c>
      <c r="J289" s="57">
        <f>Данные!J289</f>
        <v>0</v>
      </c>
      <c r="K289" s="57">
        <f>Данные!K289</f>
        <v>0</v>
      </c>
      <c r="L289" s="57">
        <f>Данные!L289</f>
        <v>18</v>
      </c>
      <c r="M289" s="73">
        <f t="shared" si="16"/>
        <v>1.8</v>
      </c>
      <c r="N289" s="74">
        <f t="shared" ca="1" si="17"/>
        <v>10.91</v>
      </c>
      <c r="O289" s="74">
        <f t="shared" ca="1" si="18"/>
        <v>6.75</v>
      </c>
      <c r="P289" s="74">
        <f t="shared" ca="1" si="19"/>
        <v>6.75</v>
      </c>
      <c r="Q289" s="59">
        <f>Данные!Q289</f>
        <v>0</v>
      </c>
      <c r="R289" s="59">
        <f>Данные!R289</f>
        <v>0</v>
      </c>
      <c r="S289" s="59">
        <f>Данные!S289</f>
        <v>0</v>
      </c>
      <c r="T289" s="66">
        <f>Данные!T289</f>
        <v>0</v>
      </c>
      <c r="U289" s="57">
        <f>Данные!U289</f>
        <v>0</v>
      </c>
      <c r="V289" s="57">
        <f>Данные!V289</f>
        <v>0</v>
      </c>
      <c r="W289" s="57">
        <f ca="1">Данные!W289</f>
        <v>27</v>
      </c>
      <c r="X289" s="55" t="str">
        <f ca="1">Данные!X289</f>
        <v>1 группа</v>
      </c>
      <c r="Y289" s="55" t="str">
        <f ca="1">Данные!Y289</f>
        <v>2 подгруппы</v>
      </c>
      <c r="Z289" s="55">
        <f>Данные!Z289</f>
        <v>0</v>
      </c>
      <c r="AA289" s="55" t="str">
        <f>Данные!AA289</f>
        <v>доп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</row>
    <row r="290" spans="1:57" ht="38.25" x14ac:dyDescent="0.25">
      <c r="A290" s="57">
        <f>Данные!A290</f>
        <v>4848</v>
      </c>
      <c r="B290" s="54">
        <f>Данные!B290</f>
        <v>2019</v>
      </c>
      <c r="C290" s="55" t="str">
        <f>Данные!C290</f>
        <v>компьютерных технологий и электронного обучения</v>
      </c>
      <c r="D290" s="55" t="str">
        <f>Данные!D290</f>
        <v>Копыльцов Александр Васильевич</v>
      </c>
      <c r="E290" s="55" t="str">
        <f>Данные!E290</f>
        <v>доктор технических наук</v>
      </c>
      <c r="F290" s="55" t="str">
        <f>Данные!F290</f>
        <v>профессор</v>
      </c>
      <c r="G290" s="56">
        <f>Данные!G290</f>
        <v>1</v>
      </c>
      <c r="H290" s="63" t="str">
        <f>Данные!H290</f>
        <v>4 курс 2016 год/пост</v>
      </c>
      <c r="I290" s="55" t="str">
        <f>Данные!I290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90" s="57">
        <f>Данные!J290</f>
        <v>0</v>
      </c>
      <c r="K290" s="57">
        <f>Данные!K290</f>
        <v>0</v>
      </c>
      <c r="L290" s="57">
        <f>Данные!L290</f>
        <v>0</v>
      </c>
      <c r="M290" s="73">
        <f t="shared" si="16"/>
        <v>0</v>
      </c>
      <c r="N290" s="74">
        <f t="shared" ca="1" si="17"/>
        <v>10.91</v>
      </c>
      <c r="O290" s="74">
        <f t="shared" ca="1" si="18"/>
        <v>6.75</v>
      </c>
      <c r="P290" s="74">
        <f t="shared" ca="1" si="19"/>
        <v>6.75</v>
      </c>
      <c r="Q290" s="59">
        <f>Данные!Q290</f>
        <v>0</v>
      </c>
      <c r="R290" s="59">
        <f>Данные!R290</f>
        <v>0</v>
      </c>
      <c r="S290" s="59">
        <f>Данные!S290</f>
        <v>0</v>
      </c>
      <c r="T290" s="66">
        <f>Данные!T290</f>
        <v>0</v>
      </c>
      <c r="U290" s="57">
        <f>Данные!U290</f>
        <v>6</v>
      </c>
      <c r="V290" s="57">
        <f>Данные!V290</f>
        <v>0</v>
      </c>
      <c r="W290" s="57">
        <f ca="1">Данные!W290</f>
        <v>27</v>
      </c>
      <c r="X290" s="55" t="str">
        <f ca="1">Данные!X290</f>
        <v>1 группа</v>
      </c>
      <c r="Y290" s="55" t="str">
        <f ca="1">Данные!Y290</f>
        <v>2 подгруппы</v>
      </c>
      <c r="Z290" s="55">
        <f>Данные!Z290</f>
        <v>0</v>
      </c>
      <c r="AA290" s="55">
        <f>Данные!AA290</f>
        <v>0</v>
      </c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</row>
    <row r="291" spans="1:57" ht="38.25" x14ac:dyDescent="0.25">
      <c r="A291" s="57">
        <f>Данные!A291</f>
        <v>4848</v>
      </c>
      <c r="B291" s="54">
        <f>Данные!B291</f>
        <v>2019</v>
      </c>
      <c r="C291" s="55" t="str">
        <f>Данные!C291</f>
        <v>компьютерных технологий и электронного обучения</v>
      </c>
      <c r="D291" s="55" t="str">
        <f>Данные!D291</f>
        <v>Копыльцов Александр Васильевич</v>
      </c>
      <c r="E291" s="55" t="str">
        <f>Данные!E291</f>
        <v>доктор технических наук</v>
      </c>
      <c r="F291" s="55" t="str">
        <f>Данные!F291</f>
        <v>профессор</v>
      </c>
      <c r="G291" s="56">
        <f>Данные!G291</f>
        <v>1</v>
      </c>
      <c r="H291" s="63" t="str">
        <f>Данные!H291</f>
        <v>4 курс 2016 год/пост</v>
      </c>
      <c r="I291" s="55" t="str">
        <f>Данные!I291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91" s="57">
        <f>Данные!J291</f>
        <v>0</v>
      </c>
      <c r="K291" s="57">
        <f>Данные!K291</f>
        <v>0</v>
      </c>
      <c r="L291" s="57">
        <f>Данные!L291</f>
        <v>0</v>
      </c>
      <c r="M291" s="73">
        <f t="shared" si="16"/>
        <v>0</v>
      </c>
      <c r="N291" s="74">
        <f t="shared" ca="1" si="17"/>
        <v>10.91</v>
      </c>
      <c r="O291" s="74">
        <f t="shared" ca="1" si="18"/>
        <v>6.75</v>
      </c>
      <c r="P291" s="74">
        <f t="shared" ca="1" si="19"/>
        <v>6.75</v>
      </c>
      <c r="Q291" s="59">
        <f>Данные!Q291</f>
        <v>0</v>
      </c>
      <c r="R291" s="59">
        <f>Данные!R291</f>
        <v>0</v>
      </c>
      <c r="S291" s="59">
        <f>Данные!S291</f>
        <v>0</v>
      </c>
      <c r="T291" s="66">
        <f>Данные!T291</f>
        <v>0</v>
      </c>
      <c r="U291" s="57">
        <f>Данные!U291</f>
        <v>6</v>
      </c>
      <c r="V291" s="57">
        <f>Данные!V291</f>
        <v>0</v>
      </c>
      <c r="W291" s="57">
        <f ca="1">Данные!W291</f>
        <v>27</v>
      </c>
      <c r="X291" s="55" t="str">
        <f ca="1">Данные!X291</f>
        <v>1 группа</v>
      </c>
      <c r="Y291" s="55" t="str">
        <f ca="1">Данные!Y291</f>
        <v>2 подгруппы</v>
      </c>
      <c r="Z291" s="55">
        <f>Данные!Z291</f>
        <v>0</v>
      </c>
      <c r="AA291" s="55">
        <f>Данные!AA291</f>
        <v>0</v>
      </c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</row>
    <row r="292" spans="1:57" ht="38.25" x14ac:dyDescent="0.25">
      <c r="A292" s="57">
        <f>Данные!A292</f>
        <v>4848</v>
      </c>
      <c r="B292" s="54">
        <f>Данные!B292</f>
        <v>2019</v>
      </c>
      <c r="C292" s="55" t="str">
        <f>Данные!C292</f>
        <v>компьютерных технологий и электронного обучения</v>
      </c>
      <c r="D292" s="55" t="str">
        <f>Данные!D292</f>
        <v>Копыльцов Александр Васильевич</v>
      </c>
      <c r="E292" s="55" t="str">
        <f>Данные!E292</f>
        <v>доктор технических наук</v>
      </c>
      <c r="F292" s="55" t="str">
        <f>Данные!F292</f>
        <v>профессор</v>
      </c>
      <c r="G292" s="56">
        <f>Данные!G292</f>
        <v>1</v>
      </c>
      <c r="H292" s="63" t="str">
        <f>Данные!H292</f>
        <v>4 курс 2016 год/пост</v>
      </c>
      <c r="I292" s="55" t="str">
        <f>Данные!I292</f>
        <v>Руководство ВКР</v>
      </c>
      <c r="J292" s="57">
        <f>Данные!J292</f>
        <v>0</v>
      </c>
      <c r="K292" s="57">
        <f>Данные!K292</f>
        <v>0</v>
      </c>
      <c r="L292" s="57">
        <f>Данные!L292</f>
        <v>0</v>
      </c>
      <c r="M292" s="73">
        <f t="shared" si="16"/>
        <v>0</v>
      </c>
      <c r="N292" s="74">
        <f t="shared" ca="1" si="17"/>
        <v>10.91</v>
      </c>
      <c r="O292" s="74">
        <f t="shared" ca="1" si="18"/>
        <v>6.75</v>
      </c>
      <c r="P292" s="74">
        <f t="shared" ca="1" si="19"/>
        <v>6.75</v>
      </c>
      <c r="Q292" s="59">
        <f>Данные!Q292</f>
        <v>0</v>
      </c>
      <c r="R292" s="59">
        <f>Данные!R292</f>
        <v>0</v>
      </c>
      <c r="S292" s="59">
        <f>Данные!S292</f>
        <v>0</v>
      </c>
      <c r="T292" s="66">
        <f>Данные!T292</f>
        <v>0</v>
      </c>
      <c r="U292" s="57">
        <f>Данные!U292</f>
        <v>0</v>
      </c>
      <c r="V292" s="57">
        <f>Данные!V292</f>
        <v>60</v>
      </c>
      <c r="W292" s="57">
        <f ca="1">Данные!W292</f>
        <v>27</v>
      </c>
      <c r="X292" s="55" t="str">
        <f ca="1">Данные!X292</f>
        <v>1 группа</v>
      </c>
      <c r="Y292" s="55" t="str">
        <f ca="1">Данные!Y292</f>
        <v>2 подгруппы</v>
      </c>
      <c r="Z292" s="55">
        <f>Данные!Z292</f>
        <v>0</v>
      </c>
      <c r="AA292" s="55">
        <f>Данные!AA292</f>
        <v>0</v>
      </c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</row>
    <row r="293" spans="1:57" ht="38.25" x14ac:dyDescent="0.25">
      <c r="A293" s="57">
        <f>Данные!A293</f>
        <v>4848</v>
      </c>
      <c r="B293" s="54">
        <f>Данные!B293</f>
        <v>2019</v>
      </c>
      <c r="C293" s="55" t="str">
        <f>Данные!C293</f>
        <v>компьютерных технологий и электронного обучения</v>
      </c>
      <c r="D293" s="55" t="str">
        <f>Данные!D293</f>
        <v>Карпова Наталья Александровна</v>
      </c>
      <c r="E293" s="55" t="str">
        <f>Данные!E293</f>
        <v>кандидат технических наук</v>
      </c>
      <c r="F293" s="55" t="str">
        <f>Данные!F293</f>
        <v>доцент</v>
      </c>
      <c r="G293" s="56">
        <f>Данные!G293</f>
        <v>0.75</v>
      </c>
      <c r="H293" s="63" t="str">
        <f>Данные!H293</f>
        <v>4 курс 2016 год/пост</v>
      </c>
      <c r="I293" s="55" t="str">
        <f>Данные!I293</f>
        <v>Модуль "Информационные ресурсы и средства профессиональной деятельности инженера"</v>
      </c>
      <c r="J293" s="57">
        <f>Данные!J293</f>
        <v>0</v>
      </c>
      <c r="K293" s="57">
        <f>Данные!K293</f>
        <v>0</v>
      </c>
      <c r="L293" s="57">
        <f>Данные!L293</f>
        <v>0</v>
      </c>
      <c r="M293" s="73">
        <f t="shared" si="16"/>
        <v>0</v>
      </c>
      <c r="N293" s="74">
        <f t="shared" ca="1" si="17"/>
        <v>10.91</v>
      </c>
      <c r="O293" s="74">
        <f t="shared" ca="1" si="18"/>
        <v>6.75</v>
      </c>
      <c r="P293" s="74">
        <f t="shared" ca="1" si="19"/>
        <v>6.75</v>
      </c>
      <c r="Q293" s="59">
        <f>Данные!Q293</f>
        <v>0</v>
      </c>
      <c r="R293" s="59">
        <f>Данные!R293</f>
        <v>0</v>
      </c>
      <c r="S293" s="59">
        <f>Данные!S293</f>
        <v>0</v>
      </c>
      <c r="T293" s="66">
        <f>Данные!T293</f>
        <v>0</v>
      </c>
      <c r="U293" s="57">
        <f>Данные!U293</f>
        <v>0</v>
      </c>
      <c r="V293" s="57">
        <f>Данные!V293</f>
        <v>0</v>
      </c>
      <c r="W293" s="57">
        <f ca="1">Данные!W293</f>
        <v>27</v>
      </c>
      <c r="X293" s="55" t="str">
        <f ca="1">Данные!X293</f>
        <v>1 группа</v>
      </c>
      <c r="Y293" s="55" t="str">
        <f ca="1">Данные!Y293</f>
        <v>2 подгруппы</v>
      </c>
      <c r="Z293" s="55">
        <f>Данные!Z293</f>
        <v>0</v>
      </c>
      <c r="AA293" s="55" t="str">
        <f>Данные!AA293</f>
        <v>осн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</row>
    <row r="294" spans="1:57" ht="38.25" x14ac:dyDescent="0.25">
      <c r="A294" s="57">
        <f>Данные!A294</f>
        <v>4848</v>
      </c>
      <c r="B294" s="54">
        <f>Данные!B294</f>
        <v>2019</v>
      </c>
      <c r="C294" s="55" t="str">
        <f>Данные!C294</f>
        <v>компьютерных технологий и электронного обучения</v>
      </c>
      <c r="D294" s="55" t="str">
        <f>Данные!D294</f>
        <v>Карпова Наталья Александровна</v>
      </c>
      <c r="E294" s="55" t="str">
        <f>Данные!E294</f>
        <v>кандидат технических наук</v>
      </c>
      <c r="F294" s="55" t="str">
        <f>Данные!F294</f>
        <v>доцент</v>
      </c>
      <c r="G294" s="56">
        <f>Данные!G294</f>
        <v>0.75</v>
      </c>
      <c r="H294" s="63" t="str">
        <f>Данные!H294</f>
        <v>4 курс 2016 год/пост</v>
      </c>
      <c r="I294" s="55" t="str">
        <f>Данные!I294</f>
        <v>Модуль "Информационные ресурсы и средства профессиональной деятельности инженера". Мировые информационные ресурсы и цифровые библиотеки</v>
      </c>
      <c r="J294" s="57">
        <f>Данные!J294</f>
        <v>14</v>
      </c>
      <c r="K294" s="57">
        <f>Данные!K294</f>
        <v>22</v>
      </c>
      <c r="L294" s="57">
        <f>Данные!L294</f>
        <v>0</v>
      </c>
      <c r="M294" s="73">
        <f t="shared" si="16"/>
        <v>3.6</v>
      </c>
      <c r="N294" s="74">
        <f t="shared" ca="1" si="17"/>
        <v>10.91</v>
      </c>
      <c r="O294" s="74">
        <f t="shared" ca="1" si="18"/>
        <v>6.75</v>
      </c>
      <c r="P294" s="74">
        <f t="shared" ca="1" si="19"/>
        <v>6.75</v>
      </c>
      <c r="Q294" s="59">
        <f>Данные!Q294</f>
        <v>0</v>
      </c>
      <c r="R294" s="59">
        <f>Данные!R294</f>
        <v>0</v>
      </c>
      <c r="S294" s="59">
        <f>Данные!S294</f>
        <v>0</v>
      </c>
      <c r="T294" s="66">
        <f>Данные!T294</f>
        <v>0</v>
      </c>
      <c r="U294" s="57">
        <f>Данные!U294</f>
        <v>0</v>
      </c>
      <c r="V294" s="57">
        <f>Данные!V294</f>
        <v>0</v>
      </c>
      <c r="W294" s="57">
        <f ca="1">Данные!W294</f>
        <v>27</v>
      </c>
      <c r="X294" s="55" t="str">
        <f ca="1">Данные!X294</f>
        <v>1 группа</v>
      </c>
      <c r="Y294" s="55" t="str">
        <f ca="1">Данные!Y294</f>
        <v>2 подгруппы</v>
      </c>
      <c r="Z294" s="55">
        <f>Данные!Z294</f>
        <v>0</v>
      </c>
      <c r="AA294" s="55" t="str">
        <f>Данные!AA294</f>
        <v>осн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</row>
    <row r="295" spans="1:57" ht="38.25" x14ac:dyDescent="0.25">
      <c r="A295" s="57">
        <f>Данные!A295</f>
        <v>4848</v>
      </c>
      <c r="B295" s="54">
        <f>Данные!B295</f>
        <v>2019</v>
      </c>
      <c r="C295" s="55" t="str">
        <f>Данные!C295</f>
        <v>компьютерных технологий и электронного обучения</v>
      </c>
      <c r="D295" s="55" t="str">
        <f>Данные!D295</f>
        <v>Карпова Наталья Александровна</v>
      </c>
      <c r="E295" s="55" t="str">
        <f>Данные!E295</f>
        <v>кандидат технических наук</v>
      </c>
      <c r="F295" s="55" t="str">
        <f>Данные!F295</f>
        <v>доцент</v>
      </c>
      <c r="G295" s="56">
        <f>Данные!G295</f>
        <v>0.75</v>
      </c>
      <c r="H295" s="63" t="str">
        <f>Данные!H295</f>
        <v>4 курс 2016 год/пост</v>
      </c>
      <c r="I295" s="55" t="str">
        <f>Данные!I295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295" s="57">
        <f>Данные!J295</f>
        <v>12</v>
      </c>
      <c r="K295" s="57">
        <f>Данные!K295</f>
        <v>24</v>
      </c>
      <c r="L295" s="57">
        <f>Данные!L295</f>
        <v>0</v>
      </c>
      <c r="M295" s="73">
        <f t="shared" si="16"/>
        <v>3.6</v>
      </c>
      <c r="N295" s="74">
        <f t="shared" ca="1" si="17"/>
        <v>10.91</v>
      </c>
      <c r="O295" s="74">
        <f t="shared" ca="1" si="18"/>
        <v>6.75</v>
      </c>
      <c r="P295" s="74">
        <f t="shared" ca="1" si="19"/>
        <v>6.75</v>
      </c>
      <c r="Q295" s="59">
        <f>Данные!Q295</f>
        <v>0</v>
      </c>
      <c r="R295" s="59">
        <f>Данные!R295</f>
        <v>0</v>
      </c>
      <c r="S295" s="59">
        <f>Данные!S295</f>
        <v>0</v>
      </c>
      <c r="T295" s="66">
        <f>Данные!T295</f>
        <v>0</v>
      </c>
      <c r="U295" s="57">
        <f>Данные!U295</f>
        <v>0</v>
      </c>
      <c r="V295" s="57">
        <f>Данные!V295</f>
        <v>0</v>
      </c>
      <c r="W295" s="57">
        <f ca="1">Данные!W295</f>
        <v>27</v>
      </c>
      <c r="X295" s="55" t="str">
        <f ca="1">Данные!X295</f>
        <v>1 группа</v>
      </c>
      <c r="Y295" s="55" t="str">
        <f ca="1">Данные!Y295</f>
        <v>2 подгруппы</v>
      </c>
      <c r="Z295" s="55">
        <f>Данные!Z295</f>
        <v>0</v>
      </c>
      <c r="AA295" s="55" t="str">
        <f>Данные!AA295</f>
        <v>осн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</row>
    <row r="296" spans="1:57" ht="38.25" x14ac:dyDescent="0.25">
      <c r="A296" s="57">
        <f>Данные!A296</f>
        <v>4848</v>
      </c>
      <c r="B296" s="54">
        <f>Данные!B296</f>
        <v>2019</v>
      </c>
      <c r="C296" s="55" t="str">
        <f>Данные!C296</f>
        <v>компьютерных технологий и электронного обучения</v>
      </c>
      <c r="D296" s="55" t="str">
        <f>Данные!D296</f>
        <v>Карпова Наталья Александровна</v>
      </c>
      <c r="E296" s="55" t="str">
        <f>Данные!E296</f>
        <v>кандидат технических наук</v>
      </c>
      <c r="F296" s="55" t="str">
        <f>Данные!F296</f>
        <v>доцент</v>
      </c>
      <c r="G296" s="56">
        <f>Данные!G296</f>
        <v>0.75</v>
      </c>
      <c r="H296" s="63" t="str">
        <f>Данные!H296</f>
        <v>4 курс 2016 год/пост</v>
      </c>
      <c r="I296" s="55" t="str">
        <f>Данные!I296</f>
        <v>Участие в ГЭК (защита, экзамен)</v>
      </c>
      <c r="J296" s="57">
        <f>Данные!J296</f>
        <v>0</v>
      </c>
      <c r="K296" s="57">
        <f>Данные!K296</f>
        <v>0</v>
      </c>
      <c r="L296" s="57">
        <f>Данные!L296</f>
        <v>0</v>
      </c>
      <c r="M296" s="73">
        <f t="shared" si="16"/>
        <v>0</v>
      </c>
      <c r="N296" s="74">
        <f t="shared" ca="1" si="17"/>
        <v>10.91</v>
      </c>
      <c r="O296" s="74">
        <f t="shared" ca="1" si="18"/>
        <v>6.75</v>
      </c>
      <c r="P296" s="74">
        <f t="shared" ca="1" si="19"/>
        <v>6.75</v>
      </c>
      <c r="Q296" s="59">
        <f>Данные!Q296</f>
        <v>0</v>
      </c>
      <c r="R296" s="59">
        <f>Данные!R296</f>
        <v>5</v>
      </c>
      <c r="S296" s="59">
        <f>Данные!S296</f>
        <v>8</v>
      </c>
      <c r="T296" s="66">
        <f>Данные!T296</f>
        <v>0</v>
      </c>
      <c r="U296" s="57">
        <f>Данные!U296</f>
        <v>0</v>
      </c>
      <c r="V296" s="57">
        <f>Данные!V296</f>
        <v>0</v>
      </c>
      <c r="W296" s="57">
        <f ca="1">Данные!W296</f>
        <v>27</v>
      </c>
      <c r="X296" s="55" t="str">
        <f ca="1">Данные!X296</f>
        <v>1 группа</v>
      </c>
      <c r="Y296" s="55" t="str">
        <f ca="1">Данные!Y296</f>
        <v>2 подгруппы</v>
      </c>
      <c r="Z296" s="55">
        <f>Данные!Z296</f>
        <v>0</v>
      </c>
      <c r="AA296" s="55" t="str">
        <f>Данные!AA296</f>
        <v>доп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</row>
    <row r="297" spans="1:57" ht="38.25" x14ac:dyDescent="0.25">
      <c r="A297" s="57">
        <f>Данные!A297</f>
        <v>5791</v>
      </c>
      <c r="B297" s="54">
        <f>Данные!B297</f>
        <v>2019</v>
      </c>
      <c r="C297" s="55" t="str">
        <f>Данные!C297</f>
        <v>компьютерных технологий и электронного обучения</v>
      </c>
      <c r="D297" s="55" t="str">
        <f>Данные!D297</f>
        <v>Авксентьева Елена Юрьевна</v>
      </c>
      <c r="E297" s="55" t="str">
        <f>Данные!E297</f>
        <v>кандидат педагогических наук</v>
      </c>
      <c r="F297" s="55" t="str">
        <f>Данные!F297</f>
        <v>доцент</v>
      </c>
      <c r="G297" s="56">
        <f>Данные!G297</f>
        <v>1</v>
      </c>
      <c r="H297" s="63" t="str">
        <f>Данные!H297</f>
        <v>3 курс 2017 год/пост</v>
      </c>
      <c r="I297" s="55" t="str">
        <f>Данные!I297</f>
        <v>Модуль "Системное и прикладное программное обеспечение". Инженерная и компьютерная графика</v>
      </c>
      <c r="J297" s="57">
        <f>Данные!J297</f>
        <v>0</v>
      </c>
      <c r="K297" s="57">
        <f>Данные!K297</f>
        <v>54</v>
      </c>
      <c r="L297" s="57">
        <f>Данные!L297</f>
        <v>144</v>
      </c>
      <c r="M297" s="73">
        <f t="shared" si="16"/>
        <v>19.8</v>
      </c>
      <c r="N297" s="74">
        <f t="shared" ca="1" si="17"/>
        <v>11.57</v>
      </c>
      <c r="O297" s="74">
        <f t="shared" ca="1" si="18"/>
        <v>7.25</v>
      </c>
      <c r="P297" s="74">
        <f t="shared" ca="1" si="19"/>
        <v>7.25</v>
      </c>
      <c r="Q297" s="60">
        <f>Данные!Q297</f>
        <v>0</v>
      </c>
      <c r="R297" s="60">
        <f>Данные!R297</f>
        <v>0</v>
      </c>
      <c r="S297" s="60">
        <f>Данные!S297</f>
        <v>0</v>
      </c>
      <c r="T297" s="66">
        <f>Данные!T297</f>
        <v>0</v>
      </c>
      <c r="U297" s="57">
        <f>Данные!U297</f>
        <v>0</v>
      </c>
      <c r="V297" s="57">
        <f>Данные!V297</f>
        <v>0</v>
      </c>
      <c r="W297" s="57">
        <f ca="1">Данные!W297</f>
        <v>29</v>
      </c>
      <c r="X297" s="55" t="str">
        <f ca="1">Данные!X297</f>
        <v>1 группа</v>
      </c>
      <c r="Y297" s="55" t="str">
        <f ca="1">Данные!Y297</f>
        <v>2 подгруппы</v>
      </c>
      <c r="Z297" s="55">
        <f>Данные!Z297</f>
        <v>0</v>
      </c>
      <c r="AA297" s="55" t="str">
        <f>Данные!AA297</f>
        <v>осн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</row>
    <row r="298" spans="1:57" ht="38.25" x14ac:dyDescent="0.25">
      <c r="A298" s="57">
        <f>Данные!A298</f>
        <v>5791</v>
      </c>
      <c r="B298" s="54">
        <f>Данные!B298</f>
        <v>2019</v>
      </c>
      <c r="C298" s="55" t="str">
        <f>Данные!C298</f>
        <v>компьютерных технологий и электронного обучения</v>
      </c>
      <c r="D298" s="55" t="str">
        <f>Данные!D298</f>
        <v>Авксентьева Елена Юрьевна</v>
      </c>
      <c r="E298" s="55" t="str">
        <f>Данные!E298</f>
        <v>кандидат педагогических наук</v>
      </c>
      <c r="F298" s="55" t="str">
        <f>Данные!F298</f>
        <v>доцент</v>
      </c>
      <c r="G298" s="56">
        <f>Данные!G298</f>
        <v>1</v>
      </c>
      <c r="H298" s="63" t="str">
        <f>Данные!H298</f>
        <v>3 курс 2017 год/пост</v>
      </c>
      <c r="I298" s="55" t="str">
        <f>Данные!I298</f>
        <v>Модуль "Организация ЭВМ". Сети и телекоммуникации</v>
      </c>
      <c r="J298" s="57">
        <f>Данные!J298</f>
        <v>18</v>
      </c>
      <c r="K298" s="57">
        <f>Данные!K298</f>
        <v>0</v>
      </c>
      <c r="L298" s="57">
        <f>Данные!L298</f>
        <v>72</v>
      </c>
      <c r="M298" s="73">
        <f t="shared" si="16"/>
        <v>9</v>
      </c>
      <c r="N298" s="74">
        <f t="shared" ca="1" si="17"/>
        <v>11.57</v>
      </c>
      <c r="O298" s="74">
        <f t="shared" ca="1" si="18"/>
        <v>7.25</v>
      </c>
      <c r="P298" s="74">
        <f t="shared" ca="1" si="19"/>
        <v>7.25</v>
      </c>
      <c r="Q298" s="60">
        <f>Данные!Q298</f>
        <v>0</v>
      </c>
      <c r="R298" s="60">
        <f>Данные!R298</f>
        <v>0</v>
      </c>
      <c r="S298" s="60">
        <f>Данные!S298</f>
        <v>0</v>
      </c>
      <c r="T298" s="66">
        <f>Данные!T298</f>
        <v>0</v>
      </c>
      <c r="U298" s="57">
        <f>Данные!U298</f>
        <v>0</v>
      </c>
      <c r="V298" s="57">
        <f>Данные!V298</f>
        <v>0</v>
      </c>
      <c r="W298" s="57">
        <f ca="1">Данные!W298</f>
        <v>29</v>
      </c>
      <c r="X298" s="55" t="str">
        <f ca="1">Данные!X298</f>
        <v>1 группа</v>
      </c>
      <c r="Y298" s="55" t="str">
        <f ca="1">Данные!Y298</f>
        <v>2 подгруппы</v>
      </c>
      <c r="Z298" s="55">
        <f>Данные!Z298</f>
        <v>0</v>
      </c>
      <c r="AA298" s="55" t="str">
        <f>Данные!AA298</f>
        <v>осн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</row>
    <row r="299" spans="1:57" ht="38.25" x14ac:dyDescent="0.25">
      <c r="A299" s="57">
        <f>Данные!A299</f>
        <v>5791</v>
      </c>
      <c r="B299" s="54">
        <f>Данные!B299</f>
        <v>2019</v>
      </c>
      <c r="C299" s="55" t="str">
        <f>Данные!C299</f>
        <v>компьютерных технологий и электронного обучения</v>
      </c>
      <c r="D299" s="55" t="str">
        <f>Данные!D299</f>
        <v>Аксютин Павел Александрович</v>
      </c>
      <c r="E299" s="55" t="str">
        <f>Данные!E299</f>
        <v>нет</v>
      </c>
      <c r="F299" s="55" t="str">
        <f>Данные!F299</f>
        <v>ассистент</v>
      </c>
      <c r="G299" s="56">
        <f>Данные!G299</f>
        <v>0.25</v>
      </c>
      <c r="H299" s="63" t="str">
        <f>Данные!H299</f>
        <v>3 курс 2017 год/пост</v>
      </c>
      <c r="I299" s="55" t="str">
        <f>Данные!I299</f>
        <v>Модуль "Информационные технологии". Дисциплины и курсы по выбору. Прикладные информационные технологии</v>
      </c>
      <c r="J299" s="57">
        <f>Данные!J299</f>
        <v>0</v>
      </c>
      <c r="K299" s="57">
        <f>Данные!K299</f>
        <v>22</v>
      </c>
      <c r="L299" s="57">
        <f>Данные!L299</f>
        <v>44</v>
      </c>
      <c r="M299" s="73">
        <f t="shared" si="16"/>
        <v>6.6000000000000005</v>
      </c>
      <c r="N299" s="74">
        <f t="shared" ca="1" si="17"/>
        <v>11.57</v>
      </c>
      <c r="O299" s="74">
        <f t="shared" ca="1" si="18"/>
        <v>7.25</v>
      </c>
      <c r="P299" s="74">
        <f t="shared" ca="1" si="19"/>
        <v>7.25</v>
      </c>
      <c r="Q299" s="60">
        <f>Данные!Q299</f>
        <v>0</v>
      </c>
      <c r="R299" s="60">
        <f>Данные!R299</f>
        <v>0</v>
      </c>
      <c r="S299" s="60">
        <f>Данные!S299</f>
        <v>0</v>
      </c>
      <c r="T299" s="66">
        <f>Данные!T299</f>
        <v>0</v>
      </c>
      <c r="U299" s="57">
        <f>Данные!U299</f>
        <v>0</v>
      </c>
      <c r="V299" s="57">
        <f>Данные!V299</f>
        <v>0</v>
      </c>
      <c r="W299" s="57">
        <f ca="1">Данные!W299</f>
        <v>29</v>
      </c>
      <c r="X299" s="55" t="str">
        <f ca="1">Данные!X299</f>
        <v>1 группа</v>
      </c>
      <c r="Y299" s="55" t="str">
        <f ca="1">Данные!Y299</f>
        <v>2 подгруппы</v>
      </c>
      <c r="Z299" s="55">
        <f>Данные!Z299</f>
        <v>0</v>
      </c>
      <c r="AA299" s="55" t="str">
        <f>Данные!AA299</f>
        <v>осн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</row>
    <row r="300" spans="1:57" ht="51" x14ac:dyDescent="0.25">
      <c r="A300" s="57">
        <f>Данные!A300</f>
        <v>5791</v>
      </c>
      <c r="B300" s="54">
        <f>Данные!B300</f>
        <v>2019</v>
      </c>
      <c r="C300" s="55" t="str">
        <f>Данные!C300</f>
        <v>компьютерных технологий и электронного обучения</v>
      </c>
      <c r="D300" s="55" t="str">
        <f>Данные!D300</f>
        <v>Аксютин Павел Александрович</v>
      </c>
      <c r="E300" s="55" t="str">
        <f>Данные!E300</f>
        <v>нет</v>
      </c>
      <c r="F300" s="55" t="str">
        <f>Данные!F300</f>
        <v>ассистент</v>
      </c>
      <c r="G300" s="56">
        <f>Данные!G300</f>
        <v>0.25</v>
      </c>
      <c r="H300" s="63" t="str">
        <f>Данные!H300</f>
        <v>3 курс 2017 год/пост</v>
      </c>
      <c r="I300" s="55" t="str">
        <f>Данные!I300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00" s="57">
        <f>Данные!J300</f>
        <v>0</v>
      </c>
      <c r="K300" s="57">
        <f>Данные!K300</f>
        <v>0</v>
      </c>
      <c r="L300" s="57">
        <f>Данные!L300</f>
        <v>0</v>
      </c>
      <c r="M300" s="73">
        <f t="shared" si="16"/>
        <v>0</v>
      </c>
      <c r="N300" s="74">
        <f t="shared" ca="1" si="17"/>
        <v>11.57</v>
      </c>
      <c r="O300" s="74">
        <f t="shared" ca="1" si="18"/>
        <v>7.25</v>
      </c>
      <c r="P300" s="74">
        <f t="shared" ca="1" si="19"/>
        <v>7.25</v>
      </c>
      <c r="Q300" s="60">
        <f>Данные!Q300</f>
        <v>0</v>
      </c>
      <c r="R300" s="60">
        <f>Данные!R300</f>
        <v>0</v>
      </c>
      <c r="S300" s="60">
        <f>Данные!S300</f>
        <v>0</v>
      </c>
      <c r="T300" s="66">
        <f>Данные!T300</f>
        <v>0</v>
      </c>
      <c r="U300" s="57">
        <f>Данные!U300</f>
        <v>40</v>
      </c>
      <c r="V300" s="57">
        <f>Данные!V300</f>
        <v>0</v>
      </c>
      <c r="W300" s="57">
        <f ca="1">Данные!W300</f>
        <v>29</v>
      </c>
      <c r="X300" s="55" t="str">
        <f ca="1">Данные!X300</f>
        <v>1 группа</v>
      </c>
      <c r="Y300" s="55" t="str">
        <f ca="1">Данные!Y300</f>
        <v>2 подгруппы</v>
      </c>
      <c r="Z300" s="55">
        <f>Данные!Z300</f>
        <v>0</v>
      </c>
      <c r="AA300" s="55" t="str">
        <f>Данные!AA300</f>
        <v>ГПХ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</row>
    <row r="301" spans="1:57" ht="38.25" x14ac:dyDescent="0.25">
      <c r="A301" s="57">
        <f>Данные!A301</f>
        <v>5791</v>
      </c>
      <c r="B301" s="54">
        <f>Данные!B301</f>
        <v>2019</v>
      </c>
      <c r="C301" s="55" t="str">
        <f>Данные!C301</f>
        <v>компьютерных технологий и электронного обучения</v>
      </c>
      <c r="D301" s="55" t="str">
        <f>Данные!D301</f>
        <v>Атаян Ануш Михайловна</v>
      </c>
      <c r="E301" s="55" t="str">
        <f>Данные!E301</f>
        <v>кандидат педагогических наук</v>
      </c>
      <c r="F301" s="55" t="str">
        <f>Данные!F301</f>
        <v>доцент</v>
      </c>
      <c r="G301" s="56">
        <f>Данные!G301</f>
        <v>1</v>
      </c>
      <c r="H301" s="63" t="str">
        <f>Данные!H301</f>
        <v>3 курс 2017 год/пост</v>
      </c>
      <c r="I301" s="55" t="str">
        <f>Данные!I301</f>
        <v>Модуль "Информационные технологии". Информационные технологии и системы бизнес-аналитики</v>
      </c>
      <c r="J301" s="57">
        <f>Данные!J301</f>
        <v>18</v>
      </c>
      <c r="K301" s="57">
        <f>Данные!K301</f>
        <v>0</v>
      </c>
      <c r="L301" s="57">
        <f>Данные!L301</f>
        <v>72</v>
      </c>
      <c r="M301" s="73">
        <f t="shared" si="16"/>
        <v>9</v>
      </c>
      <c r="N301" s="74">
        <f t="shared" ca="1" si="17"/>
        <v>11.57</v>
      </c>
      <c r="O301" s="74">
        <f t="shared" ca="1" si="18"/>
        <v>7.25</v>
      </c>
      <c r="P301" s="74">
        <f t="shared" ca="1" si="19"/>
        <v>7.25</v>
      </c>
      <c r="Q301" s="60">
        <f>Данные!Q301</f>
        <v>0</v>
      </c>
      <c r="R301" s="60">
        <f>Данные!R301</f>
        <v>0</v>
      </c>
      <c r="S301" s="60">
        <f>Данные!S301</f>
        <v>0</v>
      </c>
      <c r="T301" s="66">
        <f>Данные!T301</f>
        <v>0</v>
      </c>
      <c r="U301" s="57">
        <f>Данные!U301</f>
        <v>0</v>
      </c>
      <c r="V301" s="57">
        <f>Данные!V301</f>
        <v>0</v>
      </c>
      <c r="W301" s="57">
        <f ca="1">Данные!W301</f>
        <v>29</v>
      </c>
      <c r="X301" s="55" t="str">
        <f ca="1">Данные!X301</f>
        <v>1 группа</v>
      </c>
      <c r="Y301" s="55" t="str">
        <f ca="1">Данные!Y301</f>
        <v>2 подгруппы</v>
      </c>
      <c r="Z301" s="55">
        <f>Данные!Z301</f>
        <v>0</v>
      </c>
      <c r="AA301" s="55">
        <f>Данные!AA301</f>
        <v>0</v>
      </c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</row>
    <row r="302" spans="1:57" ht="38.25" x14ac:dyDescent="0.25">
      <c r="A302" s="57">
        <f>Данные!A302</f>
        <v>5791</v>
      </c>
      <c r="B302" s="54">
        <f>Данные!B302</f>
        <v>2019</v>
      </c>
      <c r="C302" s="55" t="str">
        <f>Данные!C302</f>
        <v>компьютерных технологий и электронного обучения</v>
      </c>
      <c r="D302" s="55" t="str">
        <f>Данные!D302</f>
        <v>Атаян Ануш Михайловна</v>
      </c>
      <c r="E302" s="55" t="str">
        <f>Данные!E302</f>
        <v>кандидат педагогических наук</v>
      </c>
      <c r="F302" s="55" t="str">
        <f>Данные!F302</f>
        <v>доцент</v>
      </c>
      <c r="G302" s="56">
        <f>Данные!G302</f>
        <v>1</v>
      </c>
      <c r="H302" s="63" t="str">
        <f>Данные!H302</f>
        <v>3 курс 2017 год/пост</v>
      </c>
      <c r="I302" s="55" t="str">
        <f>Данные!I302</f>
        <v>Модуль "Информационные технологии в управлении в IT-компании".  Основы электронного управления</v>
      </c>
      <c r="J302" s="57">
        <f>Данные!J302</f>
        <v>18</v>
      </c>
      <c r="K302" s="57">
        <f>Данные!K302</f>
        <v>0</v>
      </c>
      <c r="L302" s="57">
        <f>Данные!L302</f>
        <v>36</v>
      </c>
      <c r="M302" s="73">
        <f t="shared" si="16"/>
        <v>5.4</v>
      </c>
      <c r="N302" s="74">
        <f t="shared" ca="1" si="17"/>
        <v>11.57</v>
      </c>
      <c r="O302" s="74">
        <f t="shared" ca="1" si="18"/>
        <v>7.25</v>
      </c>
      <c r="P302" s="74">
        <f t="shared" ca="1" si="19"/>
        <v>7.25</v>
      </c>
      <c r="Q302" s="60">
        <f>Данные!Q302</f>
        <v>0</v>
      </c>
      <c r="R302" s="60">
        <f>Данные!R302</f>
        <v>0</v>
      </c>
      <c r="S302" s="60">
        <f>Данные!S302</f>
        <v>0</v>
      </c>
      <c r="T302" s="66">
        <f>Данные!T302</f>
        <v>0</v>
      </c>
      <c r="U302" s="57">
        <f>Данные!U302</f>
        <v>0</v>
      </c>
      <c r="V302" s="57">
        <f>Данные!V302</f>
        <v>0</v>
      </c>
      <c r="W302" s="57">
        <f ca="1">Данные!W302</f>
        <v>29</v>
      </c>
      <c r="X302" s="55" t="str">
        <f ca="1">Данные!X302</f>
        <v>1 группа</v>
      </c>
      <c r="Y302" s="55" t="str">
        <f ca="1">Данные!Y302</f>
        <v>2 подгруппы</v>
      </c>
      <c r="Z302" s="55">
        <f>Данные!Z302</f>
        <v>0</v>
      </c>
      <c r="AA302" s="55" t="str">
        <f>Данные!AA302</f>
        <v>осн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</row>
    <row r="303" spans="1:57" ht="38.25" x14ac:dyDescent="0.25">
      <c r="A303" s="57">
        <f>Данные!A303</f>
        <v>5791</v>
      </c>
      <c r="B303" s="54">
        <f>Данные!B303</f>
        <v>2019</v>
      </c>
      <c r="C303" s="55" t="str">
        <f>Данные!C303</f>
        <v>компьютерных технологий и электронного обучения</v>
      </c>
      <c r="D303" s="55" t="str">
        <f>Данные!D303</f>
        <v>Атаян Ануш Михайловна</v>
      </c>
      <c r="E303" s="55" t="str">
        <f>Данные!E303</f>
        <v>кандидат педагогических наук</v>
      </c>
      <c r="F303" s="55" t="str">
        <f>Данные!F303</f>
        <v>доцент</v>
      </c>
      <c r="G303" s="56">
        <f>Данные!G303</f>
        <v>1</v>
      </c>
      <c r="H303" s="63" t="str">
        <f>Данные!H303</f>
        <v>3 курс 2017 год/пост</v>
      </c>
      <c r="I303" s="55" t="str">
        <f>Данные!I303</f>
        <v>Модуль "Информационные технологии в управлении в IT-компании".  IT-менеджмент</v>
      </c>
      <c r="J303" s="57">
        <f>Данные!J303</f>
        <v>0</v>
      </c>
      <c r="K303" s="57">
        <f>Данные!K303</f>
        <v>18</v>
      </c>
      <c r="L303" s="57">
        <f>Данные!L303</f>
        <v>0</v>
      </c>
      <c r="M303" s="73">
        <f t="shared" si="16"/>
        <v>1.8</v>
      </c>
      <c r="N303" s="74">
        <f t="shared" ca="1" si="17"/>
        <v>11.57</v>
      </c>
      <c r="O303" s="74">
        <f t="shared" ca="1" si="18"/>
        <v>7.25</v>
      </c>
      <c r="P303" s="74">
        <f t="shared" ca="1" si="19"/>
        <v>7.25</v>
      </c>
      <c r="Q303" s="60">
        <f>Данные!Q303</f>
        <v>0</v>
      </c>
      <c r="R303" s="60">
        <f>Данные!R303</f>
        <v>0</v>
      </c>
      <c r="S303" s="60">
        <f>Данные!S303</f>
        <v>0</v>
      </c>
      <c r="T303" s="66">
        <f>Данные!T303</f>
        <v>0</v>
      </c>
      <c r="U303" s="57">
        <f>Данные!U303</f>
        <v>0</v>
      </c>
      <c r="V303" s="57">
        <f>Данные!V303</f>
        <v>0</v>
      </c>
      <c r="W303" s="57">
        <f ca="1">Данные!W303</f>
        <v>29</v>
      </c>
      <c r="X303" s="55" t="str">
        <f ca="1">Данные!X303</f>
        <v>1 группа</v>
      </c>
      <c r="Y303" s="55" t="str">
        <f ca="1">Данные!Y303</f>
        <v>2 подгруппы</v>
      </c>
      <c r="Z303" s="55">
        <f>Данные!Z303</f>
        <v>0</v>
      </c>
      <c r="AA303" s="55" t="str">
        <f>Данные!AA303</f>
        <v>осн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</row>
    <row r="304" spans="1:57" ht="38.25" x14ac:dyDescent="0.25">
      <c r="A304" s="57">
        <f>Данные!A304</f>
        <v>5791</v>
      </c>
      <c r="B304" s="54">
        <f>Данные!B304</f>
        <v>2019</v>
      </c>
      <c r="C304" s="55" t="str">
        <f>Данные!C304</f>
        <v>компьютерных технологий и электронного обучения</v>
      </c>
      <c r="D304" s="55" t="str">
        <f>Данные!D304</f>
        <v>Атаян Ануш Михайловна</v>
      </c>
      <c r="E304" s="55" t="str">
        <f>Данные!E304</f>
        <v>кандидат педагогических наук</v>
      </c>
      <c r="F304" s="55" t="str">
        <f>Данные!F304</f>
        <v>доцент</v>
      </c>
      <c r="G304" s="56">
        <f>Данные!G304</f>
        <v>1</v>
      </c>
      <c r="H304" s="63" t="str">
        <f>Данные!H304</f>
        <v>3 курс 2017 год/пост</v>
      </c>
      <c r="I304" s="55" t="str">
        <f>Данные!I304</f>
        <v>Модуль "Информационные технологии". Дисциплины и курсы по выбору. Прикладные информационные технологии</v>
      </c>
      <c r="J304" s="57">
        <f>Данные!J304</f>
        <v>0</v>
      </c>
      <c r="K304" s="57">
        <f>Данные!K304</f>
        <v>0</v>
      </c>
      <c r="L304" s="57">
        <f>Данные!L304</f>
        <v>0</v>
      </c>
      <c r="M304" s="73">
        <f t="shared" si="16"/>
        <v>0</v>
      </c>
      <c r="N304" s="74">
        <f t="shared" ca="1" si="17"/>
        <v>11.57</v>
      </c>
      <c r="O304" s="74">
        <f t="shared" ca="1" si="18"/>
        <v>7.25</v>
      </c>
      <c r="P304" s="74">
        <f t="shared" ca="1" si="19"/>
        <v>7.25</v>
      </c>
      <c r="Q304" s="60">
        <f>Данные!Q304</f>
        <v>0</v>
      </c>
      <c r="R304" s="60">
        <f>Данные!R304</f>
        <v>0</v>
      </c>
      <c r="S304" s="60">
        <f>Данные!S304</f>
        <v>0</v>
      </c>
      <c r="T304" s="66">
        <f>Данные!T304</f>
        <v>0</v>
      </c>
      <c r="U304" s="57">
        <f>Данные!U304</f>
        <v>0</v>
      </c>
      <c r="V304" s="57">
        <f>Данные!V304</f>
        <v>0</v>
      </c>
      <c r="W304" s="57">
        <f ca="1">Данные!W304</f>
        <v>29</v>
      </c>
      <c r="X304" s="55" t="str">
        <f ca="1">Данные!X304</f>
        <v>1 группа</v>
      </c>
      <c r="Y304" s="55" t="str">
        <f ca="1">Данные!Y304</f>
        <v>2 подгруппы</v>
      </c>
      <c r="Z304" s="55">
        <f>Данные!Z304</f>
        <v>0</v>
      </c>
      <c r="AA304" s="55" t="str">
        <f>Данные!AA304</f>
        <v>осн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</row>
    <row r="305" spans="1:57" ht="51" x14ac:dyDescent="0.25">
      <c r="A305" s="57">
        <f>Данные!A305</f>
        <v>5791</v>
      </c>
      <c r="B305" s="54">
        <f>Данные!B305</f>
        <v>2019</v>
      </c>
      <c r="C305" s="55" t="str">
        <f>Данные!C305</f>
        <v>компьютерных технологий и электронного обучения</v>
      </c>
      <c r="D305" s="55" t="str">
        <f>Данные!D305</f>
        <v>Власов Дмитрий Викторович</v>
      </c>
      <c r="E305" s="55" t="str">
        <f>Данные!E305</f>
        <v>нет</v>
      </c>
      <c r="F305" s="55" t="str">
        <f>Данные!F305</f>
        <v>эксперт-программист</v>
      </c>
      <c r="G305" s="56">
        <f>Данные!G305</f>
        <v>1</v>
      </c>
      <c r="H305" s="63" t="str">
        <f>Данные!H305</f>
        <v>3 курс 2017 год/пост</v>
      </c>
      <c r="I305" s="55" t="str">
        <f>Данные!I305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05" s="57">
        <f>Данные!J305</f>
        <v>0</v>
      </c>
      <c r="K305" s="57">
        <f>Данные!K305</f>
        <v>0</v>
      </c>
      <c r="L305" s="57">
        <f>Данные!L305</f>
        <v>0</v>
      </c>
      <c r="M305" s="73">
        <f t="shared" si="16"/>
        <v>0</v>
      </c>
      <c r="N305" s="74">
        <f t="shared" ca="1" si="17"/>
        <v>11.57</v>
      </c>
      <c r="O305" s="74">
        <f t="shared" ca="1" si="18"/>
        <v>7.25</v>
      </c>
      <c r="P305" s="74">
        <f t="shared" ca="1" si="19"/>
        <v>7.25</v>
      </c>
      <c r="Q305" s="60">
        <f>Данные!Q305</f>
        <v>0</v>
      </c>
      <c r="R305" s="60">
        <f>Данные!R305</f>
        <v>0</v>
      </c>
      <c r="S305" s="60">
        <f>Данные!S305</f>
        <v>0</v>
      </c>
      <c r="T305" s="66">
        <f>Данные!T305</f>
        <v>0</v>
      </c>
      <c r="U305" s="57">
        <f>Данные!U305</f>
        <v>40</v>
      </c>
      <c r="V305" s="57">
        <f>Данные!V305</f>
        <v>0</v>
      </c>
      <c r="W305" s="57">
        <f ca="1">Данные!W305</f>
        <v>29</v>
      </c>
      <c r="X305" s="55" t="str">
        <f ca="1">Данные!X305</f>
        <v>1 группа</v>
      </c>
      <c r="Y305" s="55" t="str">
        <f ca="1">Данные!Y305</f>
        <v>2 подгруппы</v>
      </c>
      <c r="Z305" s="55">
        <f>Данные!Z305</f>
        <v>0</v>
      </c>
      <c r="AA305" s="55" t="str">
        <f>Данные!AA305</f>
        <v>ГПХ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</row>
    <row r="306" spans="1:57" ht="38.25" x14ac:dyDescent="0.25">
      <c r="A306" s="57">
        <f>Данные!A306</f>
        <v>5791</v>
      </c>
      <c r="B306" s="54">
        <f>Данные!B306</f>
        <v>2019</v>
      </c>
      <c r="C306" s="55" t="str">
        <f>Данные!C306</f>
        <v>компьютерных технологий и электронного обучения</v>
      </c>
      <c r="D306" s="55" t="str">
        <f>Данные!D306</f>
        <v>Власова Елена Зотиковна</v>
      </c>
      <c r="E306" s="55" t="str">
        <f>Данные!E306</f>
        <v>доктор педагогических наук</v>
      </c>
      <c r="F306" s="55" t="str">
        <f>Данные!F306</f>
        <v>заведующий кафедрой</v>
      </c>
      <c r="G306" s="56">
        <f>Данные!G306</f>
        <v>1</v>
      </c>
      <c r="H306" s="63" t="str">
        <f>Данные!H306</f>
        <v>3 курс 2017 год/пост</v>
      </c>
      <c r="I306" s="55" t="str">
        <f>Данные!I306</f>
        <v>Модуль "Информационные технологии"</v>
      </c>
      <c r="J306" s="57">
        <f>Данные!J306</f>
        <v>0</v>
      </c>
      <c r="K306" s="57">
        <f>Данные!K306</f>
        <v>0</v>
      </c>
      <c r="L306" s="57">
        <f>Данные!L306</f>
        <v>0</v>
      </c>
      <c r="M306" s="73">
        <f t="shared" si="16"/>
        <v>0</v>
      </c>
      <c r="N306" s="74">
        <f t="shared" ca="1" si="17"/>
        <v>11.57</v>
      </c>
      <c r="O306" s="74">
        <f t="shared" ca="1" si="18"/>
        <v>7.25</v>
      </c>
      <c r="P306" s="74">
        <f t="shared" ca="1" si="19"/>
        <v>7.25</v>
      </c>
      <c r="Q306" s="60">
        <f>Данные!Q306</f>
        <v>0</v>
      </c>
      <c r="R306" s="60">
        <f>Данные!R306</f>
        <v>0</v>
      </c>
      <c r="S306" s="60">
        <f>Данные!S306</f>
        <v>0</v>
      </c>
      <c r="T306" s="66">
        <f>Данные!T306</f>
        <v>0</v>
      </c>
      <c r="U306" s="57">
        <f>Данные!U306</f>
        <v>0</v>
      </c>
      <c r="V306" s="57">
        <f>Данные!V306</f>
        <v>0</v>
      </c>
      <c r="W306" s="57">
        <f ca="1">Данные!W306</f>
        <v>29</v>
      </c>
      <c r="X306" s="55" t="str">
        <f ca="1">Данные!X306</f>
        <v>1 группа</v>
      </c>
      <c r="Y306" s="55" t="str">
        <f ca="1">Данные!Y306</f>
        <v>2 подгруппы</v>
      </c>
      <c r="Z306" s="55">
        <f>Данные!Z306</f>
        <v>0</v>
      </c>
      <c r="AA306" s="55" t="str">
        <f>Данные!AA306</f>
        <v>осн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</row>
    <row r="307" spans="1:57" ht="38.25" x14ac:dyDescent="0.25">
      <c r="A307" s="57">
        <f>Данные!A307</f>
        <v>5791</v>
      </c>
      <c r="B307" s="54">
        <f>Данные!B307</f>
        <v>2019</v>
      </c>
      <c r="C307" s="55" t="str">
        <f>Данные!C307</f>
        <v>компьютерных технологий и электронного обучения</v>
      </c>
      <c r="D307" s="55" t="str">
        <f>Данные!D307</f>
        <v>Власова Елена Зотиковна</v>
      </c>
      <c r="E307" s="55" t="str">
        <f>Данные!E307</f>
        <v>доктор педагогических наук</v>
      </c>
      <c r="F307" s="55" t="str">
        <f>Данные!F307</f>
        <v>заведующий кафедрой</v>
      </c>
      <c r="G307" s="56">
        <f>Данные!G307</f>
        <v>1</v>
      </c>
      <c r="H307" s="63" t="str">
        <f>Данные!H307</f>
        <v>3 курс 2017 год/пост</v>
      </c>
      <c r="I307" s="55" t="str">
        <f>Данные!I307</f>
        <v>Модуль "Информационные технологии". Дисциплины и курсы по выбору. Прикладные информационные технологии</v>
      </c>
      <c r="J307" s="57">
        <f>Данные!J307</f>
        <v>0</v>
      </c>
      <c r="K307" s="57">
        <f>Данные!K307</f>
        <v>0</v>
      </c>
      <c r="L307" s="57">
        <f>Данные!L307</f>
        <v>0</v>
      </c>
      <c r="M307" s="73">
        <f t="shared" si="16"/>
        <v>0</v>
      </c>
      <c r="N307" s="74">
        <f t="shared" ca="1" si="17"/>
        <v>11.57</v>
      </c>
      <c r="O307" s="74">
        <f t="shared" ca="1" si="18"/>
        <v>7.25</v>
      </c>
      <c r="P307" s="74">
        <f t="shared" ca="1" si="19"/>
        <v>7.25</v>
      </c>
      <c r="Q307" s="60">
        <f>Данные!Q307</f>
        <v>0</v>
      </c>
      <c r="R307" s="60">
        <f>Данные!R307</f>
        <v>0</v>
      </c>
      <c r="S307" s="60">
        <f>Данные!S307</f>
        <v>0</v>
      </c>
      <c r="T307" s="66">
        <f>Данные!T307</f>
        <v>0</v>
      </c>
      <c r="U307" s="57">
        <f>Данные!U307</f>
        <v>0</v>
      </c>
      <c r="V307" s="57">
        <f>Данные!V307</f>
        <v>0</v>
      </c>
      <c r="W307" s="57">
        <f ca="1">Данные!W307</f>
        <v>29</v>
      </c>
      <c r="X307" s="55" t="str">
        <f ca="1">Данные!X307</f>
        <v>1 группа</v>
      </c>
      <c r="Y307" s="55" t="str">
        <f ca="1">Данные!Y307</f>
        <v>2 подгруппы</v>
      </c>
      <c r="Z307" s="55">
        <f>Данные!Z307</f>
        <v>0</v>
      </c>
      <c r="AA307" s="55" t="str">
        <f>Данные!AA307</f>
        <v>доп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</row>
    <row r="308" spans="1:57" ht="38.25" x14ac:dyDescent="0.25">
      <c r="A308" s="57">
        <f>Данные!A308</f>
        <v>5791</v>
      </c>
      <c r="B308" s="54">
        <f>Данные!B308</f>
        <v>2019</v>
      </c>
      <c r="C308" s="55" t="str">
        <f>Данные!C308</f>
        <v>компьютерных технологий и электронного обучения</v>
      </c>
      <c r="D308" s="55" t="str">
        <f>Данные!D308</f>
        <v>Власова Елена Зотиковна</v>
      </c>
      <c r="E308" s="55" t="str">
        <f>Данные!E308</f>
        <v>доктор педагогических наук</v>
      </c>
      <c r="F308" s="55" t="str">
        <f>Данные!F308</f>
        <v>заведующий кафедрой</v>
      </c>
      <c r="G308" s="56">
        <f>Данные!G308</f>
        <v>1</v>
      </c>
      <c r="H308" s="63" t="str">
        <f>Данные!H308</f>
        <v>3 курс 2017 год/пост</v>
      </c>
      <c r="I308" s="55" t="str">
        <f>Данные!I308</f>
        <v>Модуль "Информационные технологии". Основы корпоративного электронного обучения</v>
      </c>
      <c r="J308" s="57">
        <f>Данные!J308</f>
        <v>6</v>
      </c>
      <c r="K308" s="57">
        <f>Данные!K308</f>
        <v>0</v>
      </c>
      <c r="L308" s="57">
        <f>Данные!L308</f>
        <v>0</v>
      </c>
      <c r="M308" s="73">
        <f t="shared" si="16"/>
        <v>0.60000000000000009</v>
      </c>
      <c r="N308" s="74">
        <f t="shared" ca="1" si="17"/>
        <v>11.57</v>
      </c>
      <c r="O308" s="74">
        <f t="shared" ca="1" si="18"/>
        <v>7.25</v>
      </c>
      <c r="P308" s="74">
        <f t="shared" ca="1" si="19"/>
        <v>7.25</v>
      </c>
      <c r="Q308" s="60">
        <f>Данные!Q308</f>
        <v>0</v>
      </c>
      <c r="R308" s="60">
        <f>Данные!R308</f>
        <v>0</v>
      </c>
      <c r="S308" s="60">
        <f>Данные!S308</f>
        <v>0</v>
      </c>
      <c r="T308" s="66">
        <f>Данные!T308</f>
        <v>0</v>
      </c>
      <c r="U308" s="57">
        <f>Данные!U308</f>
        <v>0</v>
      </c>
      <c r="V308" s="57">
        <f>Данные!V308</f>
        <v>0</v>
      </c>
      <c r="W308" s="57">
        <f ca="1">Данные!W308</f>
        <v>29</v>
      </c>
      <c r="X308" s="55" t="str">
        <f ca="1">Данные!X308</f>
        <v>1 группа</v>
      </c>
      <c r="Y308" s="55" t="str">
        <f ca="1">Данные!Y308</f>
        <v>2 подгруппы</v>
      </c>
      <c r="Z308" s="55">
        <f>Данные!Z308</f>
        <v>0</v>
      </c>
      <c r="AA308" s="55" t="str">
        <f>Данные!AA308</f>
        <v>осн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</row>
    <row r="309" spans="1:57" ht="38.25" x14ac:dyDescent="0.25">
      <c r="A309" s="57">
        <f>Данные!A309</f>
        <v>5791</v>
      </c>
      <c r="B309" s="54">
        <f>Данные!B309</f>
        <v>2019</v>
      </c>
      <c r="C309" s="55" t="str">
        <f>Данные!C309</f>
        <v>компьютерных технологий и электронного обучения</v>
      </c>
      <c r="D309" s="55" t="str">
        <f>Данные!D309</f>
        <v>Воробьев Владимир Иванович</v>
      </c>
      <c r="E309" s="55" t="str">
        <f>Данные!E309</f>
        <v>доктор технических наук</v>
      </c>
      <c r="F309" s="55" t="str">
        <f>Данные!F309</f>
        <v>профессор</v>
      </c>
      <c r="G309" s="56">
        <f>Данные!G309</f>
        <v>1</v>
      </c>
      <c r="H309" s="63" t="str">
        <f>Данные!H309</f>
        <v>3 курс 2017 год/пост</v>
      </c>
      <c r="I309" s="55" t="str">
        <f>Данные!I309</f>
        <v>Модуль "Информационные ресурсы и средства профессиональной деятельности инженера". Управление программными проектами</v>
      </c>
      <c r="J309" s="57">
        <f>Данные!J309</f>
        <v>18</v>
      </c>
      <c r="K309" s="57">
        <f>Данные!K309</f>
        <v>0</v>
      </c>
      <c r="L309" s="57">
        <f>Данные!L309</f>
        <v>0</v>
      </c>
      <c r="M309" s="73">
        <f t="shared" si="16"/>
        <v>1.8</v>
      </c>
      <c r="N309" s="74">
        <f t="shared" ca="1" si="17"/>
        <v>11.57</v>
      </c>
      <c r="O309" s="74">
        <f t="shared" ca="1" si="18"/>
        <v>7.25</v>
      </c>
      <c r="P309" s="74">
        <f t="shared" ca="1" si="19"/>
        <v>7.25</v>
      </c>
      <c r="Q309" s="60">
        <f>Данные!Q309</f>
        <v>30</v>
      </c>
      <c r="R309" s="60">
        <f>Данные!R309</f>
        <v>0</v>
      </c>
      <c r="S309" s="60">
        <f>Данные!S309</f>
        <v>0</v>
      </c>
      <c r="T309" s="66">
        <f>Данные!T309</f>
        <v>0</v>
      </c>
      <c r="U309" s="57">
        <f>Данные!U309</f>
        <v>0</v>
      </c>
      <c r="V309" s="57">
        <f>Данные!V309</f>
        <v>0</v>
      </c>
      <c r="W309" s="57">
        <f ca="1">Данные!W309</f>
        <v>29</v>
      </c>
      <c r="X309" s="55" t="str">
        <f ca="1">Данные!X309</f>
        <v>1 группа</v>
      </c>
      <c r="Y309" s="55" t="str">
        <f ca="1">Данные!Y309</f>
        <v>2 подгруппы</v>
      </c>
      <c r="Z309" s="55">
        <f>Данные!Z309</f>
        <v>0</v>
      </c>
      <c r="AA309" s="55" t="str">
        <f>Данные!AA309</f>
        <v>ГПХ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</row>
    <row r="310" spans="1:57" ht="38.25" x14ac:dyDescent="0.25">
      <c r="A310" s="57">
        <f>Данные!A310</f>
        <v>5791</v>
      </c>
      <c r="B310" s="54">
        <f>Данные!B310</f>
        <v>2019</v>
      </c>
      <c r="C310" s="55" t="str">
        <f>Данные!C310</f>
        <v>компьютерных технологий и электронного обучения</v>
      </c>
      <c r="D310" s="55" t="str">
        <f>Данные!D310</f>
        <v>Государев Илья Борисович</v>
      </c>
      <c r="E310" s="55" t="str">
        <f>Данные!E310</f>
        <v>кандидат педагогических наук</v>
      </c>
      <c r="F310" s="55" t="str">
        <f>Данные!F310</f>
        <v>доцент</v>
      </c>
      <c r="G310" s="56">
        <f>Данные!G310</f>
        <v>1</v>
      </c>
      <c r="H310" s="63" t="str">
        <f>Данные!H310</f>
        <v>3 курс 2017 год/пост</v>
      </c>
      <c r="I310" s="55" t="str">
        <f>Данные!I310</f>
        <v>Модуль "Информационные технологии". Информационные технологии в изучении иностранных языков</v>
      </c>
      <c r="J310" s="57">
        <f>Данные!J310</f>
        <v>0</v>
      </c>
      <c r="K310" s="57">
        <f>Данные!K310</f>
        <v>0</v>
      </c>
      <c r="L310" s="57">
        <f>Данные!L310</f>
        <v>72</v>
      </c>
      <c r="M310" s="73">
        <f t="shared" si="16"/>
        <v>7.2</v>
      </c>
      <c r="N310" s="74">
        <f t="shared" ca="1" si="17"/>
        <v>11.57</v>
      </c>
      <c r="O310" s="74">
        <f t="shared" ca="1" si="18"/>
        <v>7.25</v>
      </c>
      <c r="P310" s="74">
        <f t="shared" ca="1" si="19"/>
        <v>7.25</v>
      </c>
      <c r="Q310" s="60">
        <f>Данные!Q310</f>
        <v>0</v>
      </c>
      <c r="R310" s="60">
        <f>Данные!R310</f>
        <v>0</v>
      </c>
      <c r="S310" s="60">
        <f>Данные!S310</f>
        <v>0</v>
      </c>
      <c r="T310" s="66">
        <f>Данные!T310</f>
        <v>0</v>
      </c>
      <c r="U310" s="57">
        <f>Данные!U310</f>
        <v>0</v>
      </c>
      <c r="V310" s="57">
        <f>Данные!V310</f>
        <v>0</v>
      </c>
      <c r="W310" s="57">
        <f ca="1">Данные!W310</f>
        <v>29</v>
      </c>
      <c r="X310" s="55" t="str">
        <f ca="1">Данные!X310</f>
        <v>1 группа</v>
      </c>
      <c r="Y310" s="55" t="str">
        <f ca="1">Данные!Y310</f>
        <v>2 подгруппы</v>
      </c>
      <c r="Z310" s="55">
        <f>Данные!Z310</f>
        <v>0</v>
      </c>
      <c r="AA310" s="55">
        <f>Данные!AA310</f>
        <v>0</v>
      </c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</row>
    <row r="311" spans="1:57" ht="38.25" x14ac:dyDescent="0.25">
      <c r="A311" s="57">
        <f>Данные!A311</f>
        <v>5791</v>
      </c>
      <c r="B311" s="54">
        <f>Данные!B311</f>
        <v>2019</v>
      </c>
      <c r="C311" s="55" t="str">
        <f>Данные!C311</f>
        <v>компьютерных технологий и электронного обучения</v>
      </c>
      <c r="D311" s="55" t="str">
        <f>Данные!D311</f>
        <v>Государев Илья Борисович</v>
      </c>
      <c r="E311" s="55" t="str">
        <f>Данные!E311</f>
        <v>кандидат педагогических наук</v>
      </c>
      <c r="F311" s="55" t="str">
        <f>Данные!F311</f>
        <v>доцент</v>
      </c>
      <c r="G311" s="56">
        <f>Данные!G311</f>
        <v>1</v>
      </c>
      <c r="H311" s="63" t="str">
        <f>Данные!H311</f>
        <v>3 курс 2017 год/пост</v>
      </c>
      <c r="I311" s="55" t="str">
        <f>Данные!I311</f>
        <v>Модуль "Системное и прикладное программное обеспечение". Программирование</v>
      </c>
      <c r="J311" s="57">
        <f>Данные!J311</f>
        <v>36</v>
      </c>
      <c r="K311" s="57">
        <f>Данные!K311</f>
        <v>0</v>
      </c>
      <c r="L311" s="57">
        <f>Данные!L311</f>
        <v>0</v>
      </c>
      <c r="M311" s="73">
        <f t="shared" si="16"/>
        <v>3.6</v>
      </c>
      <c r="N311" s="74">
        <f t="shared" ca="1" si="17"/>
        <v>11.57</v>
      </c>
      <c r="O311" s="74">
        <f t="shared" ca="1" si="18"/>
        <v>7.25</v>
      </c>
      <c r="P311" s="74">
        <f t="shared" ca="1" si="19"/>
        <v>7.25</v>
      </c>
      <c r="Q311" s="60">
        <f>Данные!Q311</f>
        <v>0</v>
      </c>
      <c r="R311" s="60">
        <f>Данные!R311</f>
        <v>0</v>
      </c>
      <c r="S311" s="60">
        <f>Данные!S311</f>
        <v>0</v>
      </c>
      <c r="T311" s="66">
        <f>Данные!T311</f>
        <v>0</v>
      </c>
      <c r="U311" s="57">
        <f>Данные!U311</f>
        <v>0</v>
      </c>
      <c r="V311" s="57">
        <f>Данные!V311</f>
        <v>0</v>
      </c>
      <c r="W311" s="57">
        <f ca="1">Данные!W311</f>
        <v>29</v>
      </c>
      <c r="X311" s="55" t="str">
        <f ca="1">Данные!X311</f>
        <v>1 группа</v>
      </c>
      <c r="Y311" s="55" t="str">
        <f ca="1">Данные!Y311</f>
        <v>2 подгруппы</v>
      </c>
      <c r="Z311" s="55">
        <f>Данные!Z311</f>
        <v>0</v>
      </c>
      <c r="AA311" s="55" t="str">
        <f>Данные!AA311</f>
        <v>доп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</row>
    <row r="312" spans="1:57" ht="38.25" x14ac:dyDescent="0.25">
      <c r="A312" s="57">
        <f>Данные!A312</f>
        <v>5791</v>
      </c>
      <c r="B312" s="54">
        <f>Данные!B312</f>
        <v>2019</v>
      </c>
      <c r="C312" s="55" t="str">
        <f>Данные!C312</f>
        <v>компьютерных технологий и электронного обучения</v>
      </c>
      <c r="D312" s="55" t="str">
        <f>Данные!D312</f>
        <v>Жуков Николай Николаевич</v>
      </c>
      <c r="E312" s="55" t="str">
        <f>Данные!E312</f>
        <v>нет</v>
      </c>
      <c r="F312" s="55" t="str">
        <f>Данные!F312</f>
        <v>ассистент</v>
      </c>
      <c r="G312" s="56">
        <f>Данные!G312</f>
        <v>1</v>
      </c>
      <c r="H312" s="63" t="str">
        <f>Данные!H312</f>
        <v>3 курс 2017 год/пост</v>
      </c>
      <c r="I312" s="55" t="str">
        <f>Данные!I312</f>
        <v>Модуль "Системное и прикладное программное обеспечение". Программирование</v>
      </c>
      <c r="J312" s="57">
        <f>Данные!J312</f>
        <v>0</v>
      </c>
      <c r="K312" s="57">
        <f>Данные!K312</f>
        <v>0</v>
      </c>
      <c r="L312" s="57">
        <f>Данные!L312</f>
        <v>144</v>
      </c>
      <c r="M312" s="73">
        <f t="shared" si="16"/>
        <v>14.4</v>
      </c>
      <c r="N312" s="74">
        <f t="shared" ca="1" si="17"/>
        <v>11.57</v>
      </c>
      <c r="O312" s="74">
        <f t="shared" ca="1" si="18"/>
        <v>7.25</v>
      </c>
      <c r="P312" s="74">
        <f t="shared" ca="1" si="19"/>
        <v>7.25</v>
      </c>
      <c r="Q312" s="60">
        <f>Данные!Q312</f>
        <v>0</v>
      </c>
      <c r="R312" s="60">
        <f>Данные!R312</f>
        <v>0</v>
      </c>
      <c r="S312" s="60">
        <f>Данные!S312</f>
        <v>0</v>
      </c>
      <c r="T312" s="66">
        <f>Данные!T312</f>
        <v>0</v>
      </c>
      <c r="U312" s="57">
        <f>Данные!U312</f>
        <v>0</v>
      </c>
      <c r="V312" s="57">
        <f>Данные!V312</f>
        <v>0</v>
      </c>
      <c r="W312" s="57">
        <f ca="1">Данные!W312</f>
        <v>29</v>
      </c>
      <c r="X312" s="55" t="str">
        <f ca="1">Данные!X312</f>
        <v>1 группа</v>
      </c>
      <c r="Y312" s="55" t="str">
        <f ca="1">Данные!Y312</f>
        <v>2 подгруппы</v>
      </c>
      <c r="Z312" s="55">
        <f>Данные!Z312</f>
        <v>0</v>
      </c>
      <c r="AA312" s="55" t="str">
        <f>Данные!AA312</f>
        <v>осн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</row>
    <row r="313" spans="1:57" ht="38.25" x14ac:dyDescent="0.25">
      <c r="A313" s="57">
        <f>Данные!A313</f>
        <v>5791</v>
      </c>
      <c r="B313" s="54">
        <f>Данные!B313</f>
        <v>2019</v>
      </c>
      <c r="C313" s="55" t="str">
        <f>Данные!C313</f>
        <v>компьютерных технологий и электронного обучения</v>
      </c>
      <c r="D313" s="55" t="str">
        <f>Данные!D313</f>
        <v>Копыльцов Александр Васильевич</v>
      </c>
      <c r="E313" s="55" t="str">
        <f>Данные!E313</f>
        <v>доктор технических наук</v>
      </c>
      <c r="F313" s="55" t="str">
        <f>Данные!F313</f>
        <v>профессор</v>
      </c>
      <c r="G313" s="56">
        <f>Данные!G313</f>
        <v>1</v>
      </c>
      <c r="H313" s="63" t="str">
        <f>Данные!H313</f>
        <v>3 курс 2017 год/пост</v>
      </c>
      <c r="I313" s="55" t="str">
        <f>Данные!I313</f>
        <v>Модуль "Информационные ресурсы и средства профессиональной деятельности инженера". Управление программными проектами</v>
      </c>
      <c r="J313" s="57">
        <f>Данные!J313</f>
        <v>0</v>
      </c>
      <c r="K313" s="57">
        <f>Данные!K313</f>
        <v>0</v>
      </c>
      <c r="L313" s="57">
        <f>Данные!L313</f>
        <v>0</v>
      </c>
      <c r="M313" s="73">
        <f t="shared" si="16"/>
        <v>0</v>
      </c>
      <c r="N313" s="74">
        <f t="shared" ca="1" si="17"/>
        <v>11.57</v>
      </c>
      <c r="O313" s="74">
        <f t="shared" ca="1" si="18"/>
        <v>7.25</v>
      </c>
      <c r="P313" s="74">
        <f t="shared" ca="1" si="19"/>
        <v>7.25</v>
      </c>
      <c r="Q313" s="60">
        <f>Данные!Q313</f>
        <v>20</v>
      </c>
      <c r="R313" s="60">
        <f>Данные!R313</f>
        <v>0</v>
      </c>
      <c r="S313" s="60">
        <f>Данные!S313</f>
        <v>0</v>
      </c>
      <c r="T313" s="66">
        <f>Данные!T313</f>
        <v>0</v>
      </c>
      <c r="U313" s="57">
        <f>Данные!U313</f>
        <v>0</v>
      </c>
      <c r="V313" s="57">
        <f>Данные!V313</f>
        <v>0</v>
      </c>
      <c r="W313" s="57">
        <f ca="1">Данные!W313</f>
        <v>29</v>
      </c>
      <c r="X313" s="55" t="str">
        <f ca="1">Данные!X313</f>
        <v>1 группа</v>
      </c>
      <c r="Y313" s="55" t="str">
        <f ca="1">Данные!Y313</f>
        <v>2 подгруппы</v>
      </c>
      <c r="Z313" s="55">
        <f>Данные!Z313</f>
        <v>0</v>
      </c>
      <c r="AA313" s="55">
        <f>Данные!AA313</f>
        <v>0</v>
      </c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</row>
    <row r="314" spans="1:57" ht="38.25" x14ac:dyDescent="0.25">
      <c r="A314" s="57">
        <f>Данные!A314</f>
        <v>5791</v>
      </c>
      <c r="B314" s="54">
        <f>Данные!B314</f>
        <v>2019</v>
      </c>
      <c r="C314" s="55" t="str">
        <f>Данные!C314</f>
        <v>компьютерных технологий и электронного обучения</v>
      </c>
      <c r="D314" s="55" t="str">
        <f>Данные!D314</f>
        <v>Жуков Николай Николаевич</v>
      </c>
      <c r="E314" s="55" t="str">
        <f>Данные!E314</f>
        <v>нет</v>
      </c>
      <c r="F314" s="55" t="str">
        <f>Данные!F314</f>
        <v>ассистент</v>
      </c>
      <c r="G314" s="56">
        <f>Данные!G314</f>
        <v>1</v>
      </c>
      <c r="H314" s="63" t="str">
        <f>Данные!H314</f>
        <v>3 курс 2017 год/пост</v>
      </c>
      <c r="I314" s="55" t="str">
        <f>Данные!I314</f>
        <v>Модуль "Информационные ресурсы и средства профессиональной деятельности инженера". Управление программными проектами</v>
      </c>
      <c r="J314" s="57">
        <f>Данные!J314</f>
        <v>0</v>
      </c>
      <c r="K314" s="57">
        <f>Данные!K314</f>
        <v>0</v>
      </c>
      <c r="L314" s="57">
        <f>Данные!L314</f>
        <v>72</v>
      </c>
      <c r="M314" s="73">
        <f t="shared" si="16"/>
        <v>7.2</v>
      </c>
      <c r="N314" s="74">
        <f t="shared" ca="1" si="17"/>
        <v>11.57</v>
      </c>
      <c r="O314" s="74">
        <f t="shared" ca="1" si="18"/>
        <v>7.25</v>
      </c>
      <c r="P314" s="74">
        <f t="shared" ca="1" si="19"/>
        <v>7.25</v>
      </c>
      <c r="Q314" s="60">
        <f>Данные!Q314</f>
        <v>8</v>
      </c>
      <c r="R314" s="60">
        <f>Данные!R314</f>
        <v>0</v>
      </c>
      <c r="S314" s="60">
        <f>Данные!S314</f>
        <v>0</v>
      </c>
      <c r="T314" s="66">
        <f>Данные!T314</f>
        <v>0</v>
      </c>
      <c r="U314" s="57">
        <f>Данные!U314</f>
        <v>0</v>
      </c>
      <c r="V314" s="57">
        <f>Данные!V314</f>
        <v>0</v>
      </c>
      <c r="W314" s="57">
        <f ca="1">Данные!W314</f>
        <v>29</v>
      </c>
      <c r="X314" s="55" t="str">
        <f ca="1">Данные!X314</f>
        <v>1 группа</v>
      </c>
      <c r="Y314" s="55" t="str">
        <f ca="1">Данные!Y314</f>
        <v>2 подгруппы</v>
      </c>
      <c r="Z314" s="55">
        <f>Данные!Z314</f>
        <v>0</v>
      </c>
      <c r="AA314" s="55">
        <f>Данные!AA314</f>
        <v>0</v>
      </c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</row>
    <row r="315" spans="1:57" ht="51" x14ac:dyDescent="0.25">
      <c r="A315" s="57">
        <f>Данные!A315</f>
        <v>5791</v>
      </c>
      <c r="B315" s="54">
        <f>Данные!B315</f>
        <v>2019</v>
      </c>
      <c r="C315" s="55" t="str">
        <f>Данные!C315</f>
        <v>компьютерных технологий и электронного обучения</v>
      </c>
      <c r="D315" s="55" t="str">
        <f>Данные!D315</f>
        <v>Жуков Николай Николаевич</v>
      </c>
      <c r="E315" s="55" t="str">
        <f>Данные!E315</f>
        <v>нет</v>
      </c>
      <c r="F315" s="55" t="str">
        <f>Данные!F315</f>
        <v>ассистент</v>
      </c>
      <c r="G315" s="56">
        <f>Данные!G315</f>
        <v>1</v>
      </c>
      <c r="H315" s="63" t="str">
        <f>Данные!H315</f>
        <v>3 курс 2017 год/пост</v>
      </c>
      <c r="I315" s="55" t="str">
        <f>Данные!I315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15" s="57">
        <f>Данные!J315</f>
        <v>0</v>
      </c>
      <c r="K315" s="57">
        <f>Данные!K315</f>
        <v>0</v>
      </c>
      <c r="L315" s="57">
        <f>Данные!L315</f>
        <v>0</v>
      </c>
      <c r="M315" s="73">
        <f t="shared" si="16"/>
        <v>0</v>
      </c>
      <c r="N315" s="74">
        <f t="shared" ca="1" si="17"/>
        <v>11.57</v>
      </c>
      <c r="O315" s="74">
        <f t="shared" ca="1" si="18"/>
        <v>7.25</v>
      </c>
      <c r="P315" s="74">
        <f t="shared" ca="1" si="19"/>
        <v>7.25</v>
      </c>
      <c r="Q315" s="60">
        <f>Данные!Q315</f>
        <v>0</v>
      </c>
      <c r="R315" s="60">
        <f>Данные!R315</f>
        <v>0</v>
      </c>
      <c r="S315" s="60">
        <f>Данные!S315</f>
        <v>0</v>
      </c>
      <c r="T315" s="66">
        <f>Данные!T315</f>
        <v>0</v>
      </c>
      <c r="U315" s="57">
        <f>Данные!U315</f>
        <v>0</v>
      </c>
      <c r="V315" s="57">
        <f>Данные!V315</f>
        <v>0</v>
      </c>
      <c r="W315" s="57">
        <f ca="1">Данные!W315</f>
        <v>29</v>
      </c>
      <c r="X315" s="55" t="str">
        <f ca="1">Данные!X315</f>
        <v>1 группа</v>
      </c>
      <c r="Y315" s="55" t="str">
        <f ca="1">Данные!Y315</f>
        <v>2 подгруппы</v>
      </c>
      <c r="Z315" s="55">
        <f>Данные!Z315</f>
        <v>0</v>
      </c>
      <c r="AA315" s="55" t="str">
        <f>Данные!AA315</f>
        <v>доп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</row>
    <row r="316" spans="1:57" ht="51" x14ac:dyDescent="0.25">
      <c r="A316" s="57">
        <f>Данные!A316</f>
        <v>5791</v>
      </c>
      <c r="B316" s="54">
        <f>Данные!B316</f>
        <v>2019</v>
      </c>
      <c r="C316" s="55" t="str">
        <f>Данные!C316</f>
        <v>компьютерных технологий и электронного обучения</v>
      </c>
      <c r="D316" s="55" t="str">
        <f>Данные!D316</f>
        <v>Жуков Николай Николаевич</v>
      </c>
      <c r="E316" s="55" t="str">
        <f>Данные!E316</f>
        <v>нет</v>
      </c>
      <c r="F316" s="55" t="str">
        <f>Данные!F316</f>
        <v>ассистент</v>
      </c>
      <c r="G316" s="56">
        <f>Данные!G316</f>
        <v>1</v>
      </c>
      <c r="H316" s="63" t="str">
        <f>Данные!H316</f>
        <v>3 курс 2017 год/пост</v>
      </c>
      <c r="I316" s="55" t="str">
        <f>Данные!I316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16" s="57">
        <f>Данные!J316</f>
        <v>0</v>
      </c>
      <c r="K316" s="57">
        <f>Данные!K316</f>
        <v>0</v>
      </c>
      <c r="L316" s="57">
        <f>Данные!L316</f>
        <v>0</v>
      </c>
      <c r="M316" s="73">
        <f t="shared" si="16"/>
        <v>0</v>
      </c>
      <c r="N316" s="74">
        <f t="shared" ca="1" si="17"/>
        <v>11.57</v>
      </c>
      <c r="O316" s="74">
        <f t="shared" ca="1" si="18"/>
        <v>7.25</v>
      </c>
      <c r="P316" s="74">
        <f t="shared" ca="1" si="19"/>
        <v>7.25</v>
      </c>
      <c r="Q316" s="60">
        <f>Данные!Q316</f>
        <v>0</v>
      </c>
      <c r="R316" s="60">
        <f>Данные!R316</f>
        <v>0</v>
      </c>
      <c r="S316" s="60">
        <f>Данные!S316</f>
        <v>0</v>
      </c>
      <c r="T316" s="66">
        <f>Данные!T316</f>
        <v>0</v>
      </c>
      <c r="U316" s="57">
        <f>Данные!U316</f>
        <v>22</v>
      </c>
      <c r="V316" s="57">
        <f>Данные!V316</f>
        <v>0</v>
      </c>
      <c r="W316" s="57">
        <f ca="1">Данные!W316</f>
        <v>29</v>
      </c>
      <c r="X316" s="55" t="str">
        <f ca="1">Данные!X316</f>
        <v>1 группа</v>
      </c>
      <c r="Y316" s="55" t="str">
        <f ca="1">Данные!Y316</f>
        <v>2 подгруппы</v>
      </c>
      <c r="Z316" s="55">
        <f>Данные!Z316</f>
        <v>0</v>
      </c>
      <c r="AA316" s="55" t="str">
        <f>Данные!AA316</f>
        <v>осн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</row>
    <row r="317" spans="1:57" ht="38.25" x14ac:dyDescent="0.25">
      <c r="A317" s="57">
        <f>Данные!A317</f>
        <v>5791</v>
      </c>
      <c r="B317" s="54">
        <f>Данные!B317</f>
        <v>2019</v>
      </c>
      <c r="C317" s="55" t="str">
        <f>Данные!C317</f>
        <v>компьютерных технологий и электронного обучения</v>
      </c>
      <c r="D317" s="55" t="str">
        <f>Данные!D317</f>
        <v>Карпова Наталья Александровна</v>
      </c>
      <c r="E317" s="55" t="str">
        <f>Данные!E317</f>
        <v>кандидат технических наук</v>
      </c>
      <c r="F317" s="55" t="str">
        <f>Данные!F317</f>
        <v>доцент</v>
      </c>
      <c r="G317" s="56">
        <f>Данные!G317</f>
        <v>0.75</v>
      </c>
      <c r="H317" s="63" t="str">
        <f>Данные!H317</f>
        <v>3 курс 2017 год/пост</v>
      </c>
      <c r="I317" s="55" t="str">
        <f>Данные!I317</f>
        <v>Модуль "Информационные технологии". Дисциплины и курсы по выбору. Прикладные информационные технологии</v>
      </c>
      <c r="J317" s="57">
        <f>Данные!J317</f>
        <v>28</v>
      </c>
      <c r="K317" s="57">
        <f>Данные!K317</f>
        <v>0</v>
      </c>
      <c r="L317" s="57">
        <f>Данные!L317</f>
        <v>0</v>
      </c>
      <c r="M317" s="73">
        <f t="shared" si="16"/>
        <v>2.8000000000000003</v>
      </c>
      <c r="N317" s="74">
        <f t="shared" ca="1" si="17"/>
        <v>11.57</v>
      </c>
      <c r="O317" s="74">
        <f t="shared" ca="1" si="18"/>
        <v>7.25</v>
      </c>
      <c r="P317" s="74">
        <f t="shared" ca="1" si="19"/>
        <v>7.25</v>
      </c>
      <c r="Q317" s="60">
        <f>Данные!Q317</f>
        <v>0</v>
      </c>
      <c r="R317" s="60">
        <f>Данные!R317</f>
        <v>0</v>
      </c>
      <c r="S317" s="60">
        <f>Данные!S317</f>
        <v>0</v>
      </c>
      <c r="T317" s="66">
        <f>Данные!T317</f>
        <v>0</v>
      </c>
      <c r="U317" s="57">
        <f>Данные!U317</f>
        <v>0</v>
      </c>
      <c r="V317" s="57">
        <f>Данные!V317</f>
        <v>0</v>
      </c>
      <c r="W317" s="57">
        <f ca="1">Данные!W317</f>
        <v>29</v>
      </c>
      <c r="X317" s="55" t="str">
        <f ca="1">Данные!X317</f>
        <v>1 группа</v>
      </c>
      <c r="Y317" s="55" t="str">
        <f ca="1">Данные!Y317</f>
        <v>2 подгруппы</v>
      </c>
      <c r="Z317" s="55">
        <f>Данные!Z317</f>
        <v>0</v>
      </c>
      <c r="AA317" s="55">
        <f>Данные!AA317</f>
        <v>0</v>
      </c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</row>
    <row r="318" spans="1:57" ht="38.25" x14ac:dyDescent="0.25">
      <c r="A318" s="57">
        <f>Данные!A318</f>
        <v>5791</v>
      </c>
      <c r="B318" s="54">
        <f>Данные!B318</f>
        <v>2019</v>
      </c>
      <c r="C318" s="55" t="str">
        <f>Данные!C318</f>
        <v>компьютерных технологий и электронного обучения</v>
      </c>
      <c r="D318" s="55" t="str">
        <f>Данные!D318</f>
        <v>Иванова Екатерина Алексеевна</v>
      </c>
      <c r="E318" s="55" t="str">
        <f>Данные!E318</f>
        <v>нет</v>
      </c>
      <c r="F318" s="55" t="str">
        <f>Данные!F318</f>
        <v>ассистент</v>
      </c>
      <c r="G318" s="56">
        <f>Данные!G318</f>
        <v>0.25</v>
      </c>
      <c r="H318" s="63" t="str">
        <f>Данные!H318</f>
        <v>3 курс 2017 год/пост</v>
      </c>
      <c r="I318" s="55" t="str">
        <f>Данные!I318</f>
        <v>Модуль "Информационные технологии". Дисциплины и курсы по выбору. Прикладные информационные технологии</v>
      </c>
      <c r="J318" s="57">
        <f>Данные!J318</f>
        <v>0</v>
      </c>
      <c r="K318" s="57">
        <f>Данные!K318</f>
        <v>0</v>
      </c>
      <c r="L318" s="57">
        <f>Данные!L318</f>
        <v>0</v>
      </c>
      <c r="M318" s="73">
        <f t="shared" si="16"/>
        <v>0</v>
      </c>
      <c r="N318" s="74">
        <f t="shared" ca="1" si="17"/>
        <v>11.57</v>
      </c>
      <c r="O318" s="74">
        <f t="shared" ca="1" si="18"/>
        <v>7.25</v>
      </c>
      <c r="P318" s="74">
        <f t="shared" ca="1" si="19"/>
        <v>7.25</v>
      </c>
      <c r="Q318" s="60">
        <f>Данные!Q318</f>
        <v>0</v>
      </c>
      <c r="R318" s="60">
        <f>Данные!R318</f>
        <v>0</v>
      </c>
      <c r="S318" s="60">
        <f>Данные!S318</f>
        <v>0</v>
      </c>
      <c r="T318" s="66">
        <f>Данные!T318</f>
        <v>0</v>
      </c>
      <c r="U318" s="57">
        <f>Данные!U318</f>
        <v>0</v>
      </c>
      <c r="V318" s="57">
        <f>Данные!V318</f>
        <v>0</v>
      </c>
      <c r="W318" s="57">
        <f ca="1">Данные!W318</f>
        <v>29</v>
      </c>
      <c r="X318" s="55" t="str">
        <f ca="1">Данные!X318</f>
        <v>1 группа</v>
      </c>
      <c r="Y318" s="55" t="str">
        <f ca="1">Данные!Y318</f>
        <v>2 подгруппы</v>
      </c>
      <c r="Z318" s="55">
        <f>Данные!Z318</f>
        <v>0</v>
      </c>
      <c r="AA318" s="55" t="str">
        <f>Данные!AA318</f>
        <v>доп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</row>
    <row r="319" spans="1:57" ht="38.25" x14ac:dyDescent="0.25">
      <c r="A319" s="57">
        <f>Данные!A319</f>
        <v>5791</v>
      </c>
      <c r="B319" s="54">
        <f>Данные!B319</f>
        <v>2019</v>
      </c>
      <c r="C319" s="55" t="str">
        <f>Данные!C319</f>
        <v>компьютерных технологий и электронного обучения</v>
      </c>
      <c r="D319" s="55" t="str">
        <f>Данные!D319</f>
        <v>Иванова Екатерина Алексеевна</v>
      </c>
      <c r="E319" s="55" t="str">
        <f>Данные!E319</f>
        <v>нет</v>
      </c>
      <c r="F319" s="55" t="str">
        <f>Данные!F319</f>
        <v>ассистент</v>
      </c>
      <c r="G319" s="56">
        <f>Данные!G319</f>
        <v>0.25</v>
      </c>
      <c r="H319" s="63" t="str">
        <f>Данные!H319</f>
        <v>3 курс 2017 год/пост</v>
      </c>
      <c r="I319" s="55" t="str">
        <f>Данные!I319</f>
        <v>Модуль "Информационные технологии". Основы корпоративного электронного обучения</v>
      </c>
      <c r="J319" s="57">
        <f>Данные!J319</f>
        <v>0</v>
      </c>
      <c r="K319" s="57">
        <f>Данные!K319</f>
        <v>12</v>
      </c>
      <c r="L319" s="57">
        <f>Данные!L319</f>
        <v>36</v>
      </c>
      <c r="M319" s="73">
        <f t="shared" si="16"/>
        <v>4.8000000000000007</v>
      </c>
      <c r="N319" s="74">
        <f t="shared" ca="1" si="17"/>
        <v>11.57</v>
      </c>
      <c r="O319" s="74">
        <f t="shared" ca="1" si="18"/>
        <v>7.25</v>
      </c>
      <c r="P319" s="74">
        <f t="shared" ca="1" si="19"/>
        <v>7.25</v>
      </c>
      <c r="Q319" s="60">
        <f>Данные!Q319</f>
        <v>0</v>
      </c>
      <c r="R319" s="60">
        <f>Данные!R319</f>
        <v>0</v>
      </c>
      <c r="S319" s="60">
        <f>Данные!S319</f>
        <v>0</v>
      </c>
      <c r="T319" s="66">
        <f>Данные!T319</f>
        <v>0</v>
      </c>
      <c r="U319" s="57">
        <f>Данные!U319</f>
        <v>0</v>
      </c>
      <c r="V319" s="57">
        <f>Данные!V319</f>
        <v>0</v>
      </c>
      <c r="W319" s="57">
        <f ca="1">Данные!W319</f>
        <v>29</v>
      </c>
      <c r="X319" s="55" t="str">
        <f ca="1">Данные!X319</f>
        <v>1 группа</v>
      </c>
      <c r="Y319" s="55" t="str">
        <f ca="1">Данные!Y319</f>
        <v>2 подгруппы</v>
      </c>
      <c r="Z319" s="55">
        <f>Данные!Z319</f>
        <v>0</v>
      </c>
      <c r="AA319" s="55" t="str">
        <f>Данные!AA319</f>
        <v>доп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</row>
    <row r="320" spans="1:57" ht="38.25" x14ac:dyDescent="0.25">
      <c r="A320" s="57">
        <f>Данные!A320</f>
        <v>5791</v>
      </c>
      <c r="B320" s="54">
        <f>Данные!B320</f>
        <v>2019</v>
      </c>
      <c r="C320" s="55" t="str">
        <f>Данные!C320</f>
        <v>компьютерных технологий и электронного обучения</v>
      </c>
      <c r="D320" s="55" t="str">
        <f>Данные!D320</f>
        <v>Ильина Татьяна Сергеевна</v>
      </c>
      <c r="E320" s="55" t="str">
        <f>Данные!E320</f>
        <v>нет</v>
      </c>
      <c r="F320" s="55" t="str">
        <f>Данные!F320</f>
        <v>старший преподаватель</v>
      </c>
      <c r="G320" s="56">
        <f>Данные!G320</f>
        <v>1</v>
      </c>
      <c r="H320" s="63" t="str">
        <f>Данные!H320</f>
        <v>3 курс 2017 год/пост</v>
      </c>
      <c r="I320" s="55" t="str">
        <f>Данные!I320</f>
        <v>Модуль "Информационные технологии"</v>
      </c>
      <c r="J320" s="57">
        <f>Данные!J320</f>
        <v>0</v>
      </c>
      <c r="K320" s="57">
        <f>Данные!K320</f>
        <v>0</v>
      </c>
      <c r="L320" s="57">
        <f>Данные!L320</f>
        <v>0</v>
      </c>
      <c r="M320" s="73">
        <f t="shared" si="16"/>
        <v>0</v>
      </c>
      <c r="N320" s="74">
        <f t="shared" ca="1" si="17"/>
        <v>11.57</v>
      </c>
      <c r="O320" s="74">
        <f t="shared" ca="1" si="18"/>
        <v>7.25</v>
      </c>
      <c r="P320" s="74">
        <f t="shared" ca="1" si="19"/>
        <v>7.25</v>
      </c>
      <c r="Q320" s="60">
        <f>Данные!Q320</f>
        <v>0</v>
      </c>
      <c r="R320" s="60">
        <f>Данные!R320</f>
        <v>0</v>
      </c>
      <c r="S320" s="60">
        <f>Данные!S320</f>
        <v>0</v>
      </c>
      <c r="T320" s="66">
        <f>Данные!T320</f>
        <v>0</v>
      </c>
      <c r="U320" s="57">
        <f>Данные!U320</f>
        <v>0</v>
      </c>
      <c r="V320" s="57">
        <f>Данные!V320</f>
        <v>0</v>
      </c>
      <c r="W320" s="57">
        <f ca="1">Данные!W320</f>
        <v>29</v>
      </c>
      <c r="X320" s="55" t="str">
        <f ca="1">Данные!X320</f>
        <v>1 группа</v>
      </c>
      <c r="Y320" s="55" t="str">
        <f ca="1">Данные!Y320</f>
        <v>2 подгруппы</v>
      </c>
      <c r="Z320" s="55">
        <f>Данные!Z320</f>
        <v>0</v>
      </c>
      <c r="AA320" s="55" t="str">
        <f>Данные!AA320</f>
        <v>осн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</row>
    <row r="321" spans="1:57" ht="38.25" x14ac:dyDescent="0.25">
      <c r="A321" s="57">
        <f>Данные!A321</f>
        <v>5791</v>
      </c>
      <c r="B321" s="54">
        <f>Данные!B321</f>
        <v>2019</v>
      </c>
      <c r="C321" s="55" t="str">
        <f>Данные!C321</f>
        <v>компьютерных технологий и электронного обучения</v>
      </c>
      <c r="D321" s="55" t="str">
        <f>Данные!D321</f>
        <v>Ильина Татьяна Сергеевна</v>
      </c>
      <c r="E321" s="55" t="str">
        <f>Данные!E321</f>
        <v>нет</v>
      </c>
      <c r="F321" s="55" t="str">
        <f>Данные!F321</f>
        <v>старший преподаватель</v>
      </c>
      <c r="G321" s="56">
        <f>Данные!G321</f>
        <v>1</v>
      </c>
      <c r="H321" s="63" t="str">
        <f>Данные!H321</f>
        <v>3 курс 2017 год/пост</v>
      </c>
      <c r="I321" s="55" t="str">
        <f>Данные!I321</f>
        <v>Модуль "Информационные технологии". Техника и технологии представления и публикации информации</v>
      </c>
      <c r="J321" s="57">
        <f>Данные!J321</f>
        <v>18</v>
      </c>
      <c r="K321" s="57">
        <f>Данные!K321</f>
        <v>0</v>
      </c>
      <c r="L321" s="57">
        <f>Данные!L321</f>
        <v>36</v>
      </c>
      <c r="M321" s="73">
        <f t="shared" si="16"/>
        <v>5.4</v>
      </c>
      <c r="N321" s="74">
        <f t="shared" ca="1" si="17"/>
        <v>11.57</v>
      </c>
      <c r="O321" s="74">
        <f t="shared" ca="1" si="18"/>
        <v>7.25</v>
      </c>
      <c r="P321" s="74">
        <f t="shared" ca="1" si="19"/>
        <v>7.25</v>
      </c>
      <c r="Q321" s="60">
        <f>Данные!Q321</f>
        <v>0</v>
      </c>
      <c r="R321" s="60">
        <f>Данные!R321</f>
        <v>0</v>
      </c>
      <c r="S321" s="60">
        <f>Данные!S321</f>
        <v>0</v>
      </c>
      <c r="T321" s="66">
        <f>Данные!T321</f>
        <v>0</v>
      </c>
      <c r="U321" s="57">
        <f>Данные!U321</f>
        <v>0</v>
      </c>
      <c r="V321" s="57">
        <f>Данные!V321</f>
        <v>0</v>
      </c>
      <c r="W321" s="57">
        <f ca="1">Данные!W321</f>
        <v>29</v>
      </c>
      <c r="X321" s="55" t="str">
        <f ca="1">Данные!X321</f>
        <v>1 группа</v>
      </c>
      <c r="Y321" s="55" t="str">
        <f ca="1">Данные!Y321</f>
        <v>2 подгруппы</v>
      </c>
      <c r="Z321" s="55">
        <f>Данные!Z321</f>
        <v>0</v>
      </c>
      <c r="AA321" s="55" t="str">
        <f>Данные!AA321</f>
        <v>осн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</row>
    <row r="322" spans="1:57" ht="38.25" x14ac:dyDescent="0.25">
      <c r="A322" s="57">
        <f>Данные!A322</f>
        <v>5791</v>
      </c>
      <c r="B322" s="54">
        <f>Данные!B322</f>
        <v>2019</v>
      </c>
      <c r="C322" s="55" t="str">
        <f>Данные!C322</f>
        <v>компьютерных технологий и электронного обучения</v>
      </c>
      <c r="D322" s="55" t="str">
        <f>Данные!D322</f>
        <v>Карпова Наталья Александровна</v>
      </c>
      <c r="E322" s="55" t="str">
        <f>Данные!E322</f>
        <v>кандидат технических наук</v>
      </c>
      <c r="F322" s="55" t="str">
        <f>Данные!F322</f>
        <v>доцент</v>
      </c>
      <c r="G322" s="56">
        <f>Данные!G322</f>
        <v>0.75</v>
      </c>
      <c r="H322" s="63" t="str">
        <f>Данные!H322</f>
        <v>3 курс 2017 год/пост</v>
      </c>
      <c r="I322" s="55" t="str">
        <f>Данные!I322</f>
        <v>Модуль "Информационные технологии". Интегрированные издательские системы и технологии</v>
      </c>
      <c r="J322" s="57">
        <f>Данные!J322</f>
        <v>16</v>
      </c>
      <c r="K322" s="57">
        <f>Данные!K322</f>
        <v>0</v>
      </c>
      <c r="L322" s="57">
        <f>Данные!L322</f>
        <v>40</v>
      </c>
      <c r="M322" s="73">
        <f t="shared" si="16"/>
        <v>5.6000000000000005</v>
      </c>
      <c r="N322" s="74">
        <f t="shared" ca="1" si="17"/>
        <v>11.57</v>
      </c>
      <c r="O322" s="74">
        <f t="shared" ca="1" si="18"/>
        <v>7.25</v>
      </c>
      <c r="P322" s="74">
        <f t="shared" ca="1" si="19"/>
        <v>7.25</v>
      </c>
      <c r="Q322" s="60">
        <f>Данные!Q322</f>
        <v>0</v>
      </c>
      <c r="R322" s="60">
        <f>Данные!R322</f>
        <v>0</v>
      </c>
      <c r="S322" s="60">
        <f>Данные!S322</f>
        <v>0</v>
      </c>
      <c r="T322" s="66">
        <f>Данные!T322</f>
        <v>0</v>
      </c>
      <c r="U322" s="57">
        <f>Данные!U322</f>
        <v>0</v>
      </c>
      <c r="V322" s="57">
        <f>Данные!V322</f>
        <v>0</v>
      </c>
      <c r="W322" s="57">
        <f ca="1">Данные!W322</f>
        <v>29</v>
      </c>
      <c r="X322" s="55" t="str">
        <f ca="1">Данные!X322</f>
        <v>1 группа</v>
      </c>
      <c r="Y322" s="55" t="str">
        <f ca="1">Данные!Y322</f>
        <v>2 подгруппы</v>
      </c>
      <c r="Z322" s="55">
        <f>Данные!Z322</f>
        <v>0</v>
      </c>
      <c r="AA322" s="55" t="str">
        <f>Данные!AA322</f>
        <v>осн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</row>
    <row r="323" spans="1:57" ht="38.25" x14ac:dyDescent="0.25">
      <c r="A323" s="57">
        <f>Данные!A323</f>
        <v>5791</v>
      </c>
      <c r="B323" s="54">
        <f>Данные!B323</f>
        <v>2020</v>
      </c>
      <c r="C323" s="55" t="str">
        <f>Данные!C323</f>
        <v>компьютерных технологий и электронного обучения</v>
      </c>
      <c r="D323" s="62" t="str">
        <f>Данные!D323</f>
        <v>Авксентьева Елена Юрьевна</v>
      </c>
      <c r="E323" s="55" t="str">
        <f>Данные!E323</f>
        <v>кандидат педагогических наук</v>
      </c>
      <c r="F323" s="55" t="str">
        <f>Данные!F323</f>
        <v>доцент</v>
      </c>
      <c r="G323" s="62">
        <f>Данные!G323</f>
        <v>1</v>
      </c>
      <c r="H323" s="63" t="str">
        <f>Данные!H323</f>
        <v>4 курс 2017 год/пост</v>
      </c>
      <c r="I323" s="62" t="str">
        <f>Данные!I323</f>
        <v>Модуль "Системное и прикладное программное обеспечние". Программирование</v>
      </c>
      <c r="J323" s="63">
        <f>Данные!J323</f>
        <v>18</v>
      </c>
      <c r="K323" s="63">
        <f>Данные!K323</f>
        <v>0</v>
      </c>
      <c r="L323" s="63">
        <f>Данные!L323</f>
        <v>0</v>
      </c>
      <c r="M323" s="73">
        <f t="shared" si="16"/>
        <v>1.8</v>
      </c>
      <c r="N323" s="74">
        <f t="shared" ca="1" si="17"/>
        <v>11.57</v>
      </c>
      <c r="O323" s="74">
        <f t="shared" ca="1" si="18"/>
        <v>7.25</v>
      </c>
      <c r="P323" s="74">
        <f t="shared" ca="1" si="19"/>
        <v>7.25</v>
      </c>
      <c r="Q323" s="58">
        <f>Данные!Q323</f>
        <v>0</v>
      </c>
      <c r="R323" s="58">
        <f>Данные!R323</f>
        <v>0</v>
      </c>
      <c r="S323" s="58">
        <f>Данные!S323</f>
        <v>0</v>
      </c>
      <c r="T323" s="53">
        <f>Данные!T323</f>
        <v>0</v>
      </c>
      <c r="U323" s="63">
        <f>Данные!U323</f>
        <v>0</v>
      </c>
      <c r="V323" s="63">
        <f>Данные!V323</f>
        <v>0</v>
      </c>
      <c r="W323" s="63">
        <f ca="1">Данные!W323</f>
        <v>29</v>
      </c>
      <c r="X323" s="55" t="str">
        <f ca="1">Данные!X323</f>
        <v>1 группа</v>
      </c>
      <c r="Y323" s="55" t="str">
        <f ca="1">Данные!Y323</f>
        <v>2 подгруппы</v>
      </c>
      <c r="Z323" s="63">
        <f>Данные!Z323</f>
        <v>0</v>
      </c>
      <c r="AA323" s="63">
        <f>Данные!AA323</f>
        <v>0</v>
      </c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</row>
    <row r="324" spans="1:57" ht="38.25" x14ac:dyDescent="0.25">
      <c r="A324" s="57">
        <f>Данные!A324</f>
        <v>5791</v>
      </c>
      <c r="B324" s="54">
        <f>Данные!B324</f>
        <v>2020</v>
      </c>
      <c r="C324" s="55" t="str">
        <f>Данные!C324</f>
        <v>компьютерных технологий и электронного обучения</v>
      </c>
      <c r="D324" s="62" t="str">
        <f>Данные!D324</f>
        <v>Жуков Николай Николаевич</v>
      </c>
      <c r="E324" s="55" t="str">
        <f>Данные!E324</f>
        <v>нет</v>
      </c>
      <c r="F324" s="55" t="str">
        <f>Данные!F324</f>
        <v>ассистент</v>
      </c>
      <c r="G324" s="62">
        <f>Данные!G324</f>
        <v>1</v>
      </c>
      <c r="H324" s="63" t="str">
        <f>Данные!H324</f>
        <v>4 курс 2017 год/пост</v>
      </c>
      <c r="I324" s="62" t="str">
        <f>Данные!I324</f>
        <v>Модуль "Системное и прикладное программное обеспечние". Программирование</v>
      </c>
      <c r="J324" s="63">
        <f>Данные!J324</f>
        <v>0</v>
      </c>
      <c r="K324" s="63">
        <f>Данные!K324</f>
        <v>0</v>
      </c>
      <c r="L324" s="63">
        <f>Данные!L324</f>
        <v>72</v>
      </c>
      <c r="M324" s="73">
        <f t="shared" ref="M324:M387" si="20">0.1*(SUM(J324:L324))</f>
        <v>7.2</v>
      </c>
      <c r="N324" s="74">
        <f t="shared" ref="N324:N387" ca="1" si="21">2+(0.33*W324)</f>
        <v>11.57</v>
      </c>
      <c r="O324" s="74">
        <f t="shared" ref="O324:O387" ca="1" si="22">0.25*$W324</f>
        <v>7.25</v>
      </c>
      <c r="P324" s="74">
        <f t="shared" ref="P324:P387" ca="1" si="23">0.25*$W324</f>
        <v>7.25</v>
      </c>
      <c r="Q324" s="58">
        <f>Данные!Q324</f>
        <v>0</v>
      </c>
      <c r="R324" s="58">
        <f>Данные!R324</f>
        <v>0</v>
      </c>
      <c r="S324" s="58">
        <f>Данные!S324</f>
        <v>0</v>
      </c>
      <c r="T324" s="53">
        <f>Данные!T324</f>
        <v>0</v>
      </c>
      <c r="U324" s="63">
        <f>Данные!U324</f>
        <v>0</v>
      </c>
      <c r="V324" s="63">
        <f>Данные!V324</f>
        <v>0</v>
      </c>
      <c r="W324" s="63">
        <f ca="1">Данные!W324</f>
        <v>29</v>
      </c>
      <c r="X324" s="55" t="str">
        <f ca="1">Данные!X324</f>
        <v>1 группа</v>
      </c>
      <c r="Y324" s="55" t="str">
        <f ca="1">Данные!Y324</f>
        <v>2 подгруппы</v>
      </c>
      <c r="Z324" s="63">
        <f>Данные!Z324</f>
        <v>0</v>
      </c>
      <c r="AA324" s="63">
        <f>Данные!AA324</f>
        <v>0</v>
      </c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</row>
    <row r="325" spans="1:57" ht="38.25" x14ac:dyDescent="0.25">
      <c r="A325" s="57">
        <f>Данные!A325</f>
        <v>5791</v>
      </c>
      <c r="B325" s="54">
        <f>Данные!B325</f>
        <v>2020</v>
      </c>
      <c r="C325" s="55" t="str">
        <f>Данные!C325</f>
        <v>компьютерных технологий и электронного обучения</v>
      </c>
      <c r="D325" s="62" t="str">
        <f>Данные!D325</f>
        <v>Атаян Ануш Михайловна</v>
      </c>
      <c r="E325" s="55" t="str">
        <f>Данные!E325</f>
        <v>кандидат педагогических наук</v>
      </c>
      <c r="F325" s="55" t="str">
        <f>Данные!F325</f>
        <v>доцент</v>
      </c>
      <c r="G325" s="56">
        <f>Данные!G325</f>
        <v>1</v>
      </c>
      <c r="H325" s="63" t="str">
        <f>Данные!H325</f>
        <v>4 курс 2017 год/пост</v>
      </c>
      <c r="I325" s="62" t="str">
        <f>Данные!I325</f>
        <v>Модуль "Информационные технологии в управлении IT-компании". IT-рекрутмент</v>
      </c>
      <c r="J325" s="63">
        <f>Данные!J325</f>
        <v>18</v>
      </c>
      <c r="K325" s="63">
        <f>Данные!K325</f>
        <v>0</v>
      </c>
      <c r="L325" s="63">
        <f>Данные!L325</f>
        <v>36</v>
      </c>
      <c r="M325" s="73">
        <f t="shared" si="20"/>
        <v>5.4</v>
      </c>
      <c r="N325" s="74">
        <f t="shared" ca="1" si="21"/>
        <v>11.57</v>
      </c>
      <c r="O325" s="74">
        <f t="shared" ca="1" si="22"/>
        <v>7.25</v>
      </c>
      <c r="P325" s="74">
        <f t="shared" ca="1" si="23"/>
        <v>7.25</v>
      </c>
      <c r="Q325" s="58">
        <f>Данные!Q325</f>
        <v>0</v>
      </c>
      <c r="R325" s="58">
        <f>Данные!R325</f>
        <v>0</v>
      </c>
      <c r="S325" s="58">
        <f>Данные!S325</f>
        <v>0</v>
      </c>
      <c r="T325" s="53">
        <f>Данные!T325</f>
        <v>0</v>
      </c>
      <c r="U325" s="63">
        <f>Данные!U325</f>
        <v>0</v>
      </c>
      <c r="V325" s="63">
        <f>Данные!V325</f>
        <v>0</v>
      </c>
      <c r="W325" s="63">
        <f ca="1">Данные!W325</f>
        <v>29</v>
      </c>
      <c r="X325" s="55" t="str">
        <f ca="1">Данные!X325</f>
        <v>1 группа</v>
      </c>
      <c r="Y325" s="55" t="str">
        <f ca="1">Данные!Y325</f>
        <v>2 подгруппы</v>
      </c>
      <c r="Z325" s="63">
        <f>Данные!Z325</f>
        <v>0</v>
      </c>
      <c r="AA325" s="63">
        <f>Данные!AA325</f>
        <v>0</v>
      </c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</row>
    <row r="326" spans="1:57" ht="38.25" x14ac:dyDescent="0.25">
      <c r="A326" s="57">
        <f>Данные!A326</f>
        <v>5791</v>
      </c>
      <c r="B326" s="54">
        <f>Данные!B326</f>
        <v>2020</v>
      </c>
      <c r="C326" s="55" t="str">
        <f>Данные!C326</f>
        <v>компьютерных технологий и электронного обучения</v>
      </c>
      <c r="D326" s="62" t="str">
        <f>Данные!D326</f>
        <v>Воробьев Владимир Иванович</v>
      </c>
      <c r="E326" s="55" t="str">
        <f>Данные!E326</f>
        <v>доктор технических наук</v>
      </c>
      <c r="F326" s="55" t="str">
        <f>Данные!F326</f>
        <v>профессор</v>
      </c>
      <c r="G326" s="56">
        <f>Данные!G326</f>
        <v>1</v>
      </c>
      <c r="H326" s="63" t="str">
        <f>Данные!H326</f>
        <v>4 курс 2017 год/пост</v>
      </c>
      <c r="I326" s="62" t="str">
        <f>Данные!I326</f>
        <v>Модуль "Информационные ресурсы и средства профессиональной деятельности инженера"</v>
      </c>
      <c r="J326" s="63">
        <f>Данные!J326</f>
        <v>0</v>
      </c>
      <c r="K326" s="63">
        <f>Данные!K326</f>
        <v>0</v>
      </c>
      <c r="L326" s="63">
        <f>Данные!L326</f>
        <v>0</v>
      </c>
      <c r="M326" s="73">
        <f t="shared" si="20"/>
        <v>0</v>
      </c>
      <c r="N326" s="74">
        <f t="shared" ca="1" si="21"/>
        <v>11.57</v>
      </c>
      <c r="O326" s="74">
        <f t="shared" ca="1" si="22"/>
        <v>7.25</v>
      </c>
      <c r="P326" s="74">
        <f t="shared" ca="1" si="23"/>
        <v>7.25</v>
      </c>
      <c r="Q326" s="58">
        <f>Данные!Q326</f>
        <v>0</v>
      </c>
      <c r="R326" s="58">
        <f>Данные!R326</f>
        <v>0</v>
      </c>
      <c r="S326" s="58">
        <f>Данные!S326</f>
        <v>0</v>
      </c>
      <c r="T326" s="53">
        <f>Данные!T326</f>
        <v>0</v>
      </c>
      <c r="U326" s="63">
        <f>Данные!U326</f>
        <v>0</v>
      </c>
      <c r="V326" s="63">
        <f>Данные!V326</f>
        <v>0</v>
      </c>
      <c r="W326" s="63">
        <f ca="1">Данные!W326</f>
        <v>29</v>
      </c>
      <c r="X326" s="55" t="str">
        <f ca="1">Данные!X326</f>
        <v>1 группа</v>
      </c>
      <c r="Y326" s="55" t="str">
        <f ca="1">Данные!Y326</f>
        <v>2 подгруппы</v>
      </c>
      <c r="Z326" s="63">
        <f>Данные!Z326</f>
        <v>0</v>
      </c>
      <c r="AA326" s="63">
        <f>Данные!AA326</f>
        <v>0</v>
      </c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</row>
    <row r="327" spans="1:57" ht="38.25" x14ac:dyDescent="0.25">
      <c r="A327" s="57">
        <f>Данные!A327</f>
        <v>5791</v>
      </c>
      <c r="B327" s="54">
        <f>Данные!B327</f>
        <v>2020</v>
      </c>
      <c r="C327" s="55" t="str">
        <f>Данные!C327</f>
        <v>компьютерных технологий и электронного обучения</v>
      </c>
      <c r="D327" s="62" t="str">
        <f>Данные!D327</f>
        <v>Карпова Наталья Александровна</v>
      </c>
      <c r="E327" s="55" t="str">
        <f>Данные!E327</f>
        <v>кандидат технических наук</v>
      </c>
      <c r="F327" s="55" t="str">
        <f>Данные!F327</f>
        <v>доцент</v>
      </c>
      <c r="G327" s="56">
        <f>Данные!G327</f>
        <v>0.75</v>
      </c>
      <c r="H327" s="63" t="str">
        <f>Данные!H327</f>
        <v>4 курс 2017 год/пост</v>
      </c>
      <c r="I327" s="62" t="str">
        <f>Данные!I327</f>
        <v>Модуль "Информационные ресурсы и средства профессиональной деятельности инженера"</v>
      </c>
      <c r="J327" s="63">
        <f>Данные!J327</f>
        <v>0</v>
      </c>
      <c r="K327" s="63">
        <f>Данные!K327</f>
        <v>0</v>
      </c>
      <c r="L327" s="63">
        <f>Данные!L327</f>
        <v>0</v>
      </c>
      <c r="M327" s="73">
        <f t="shared" si="20"/>
        <v>0</v>
      </c>
      <c r="N327" s="74">
        <f t="shared" ca="1" si="21"/>
        <v>11.57</v>
      </c>
      <c r="O327" s="74">
        <f t="shared" ca="1" si="22"/>
        <v>7.25</v>
      </c>
      <c r="P327" s="74">
        <f t="shared" ca="1" si="23"/>
        <v>7.25</v>
      </c>
      <c r="Q327" s="58">
        <f>Данные!Q327</f>
        <v>0</v>
      </c>
      <c r="R327" s="58">
        <f>Данные!R327</f>
        <v>0</v>
      </c>
      <c r="S327" s="58">
        <f>Данные!S327</f>
        <v>0</v>
      </c>
      <c r="T327" s="53">
        <f>Данные!T327</f>
        <v>0</v>
      </c>
      <c r="U327" s="63">
        <f>Данные!U327</f>
        <v>0</v>
      </c>
      <c r="V327" s="63">
        <f>Данные!V327</f>
        <v>0</v>
      </c>
      <c r="W327" s="63">
        <f ca="1">Данные!W327</f>
        <v>29</v>
      </c>
      <c r="X327" s="55" t="str">
        <f ca="1">Данные!X327</f>
        <v>1 группа</v>
      </c>
      <c r="Y327" s="55" t="str">
        <f ca="1">Данные!Y327</f>
        <v>2 подгруппы</v>
      </c>
      <c r="Z327" s="63">
        <f>Данные!Z327</f>
        <v>0</v>
      </c>
      <c r="AA327" s="63">
        <f>Данные!AA327</f>
        <v>0</v>
      </c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</row>
    <row r="328" spans="1:57" ht="38.25" x14ac:dyDescent="0.25">
      <c r="A328" s="57">
        <f>Данные!A328</f>
        <v>5791</v>
      </c>
      <c r="B328" s="54">
        <f>Данные!B328</f>
        <v>2020</v>
      </c>
      <c r="C328" s="55" t="str">
        <f>Данные!C328</f>
        <v>компьютерных технологий и электронного обучения</v>
      </c>
      <c r="D328" s="62" t="str">
        <f>Данные!D328</f>
        <v>Карпова Наталья Александровна</v>
      </c>
      <c r="E328" s="55" t="str">
        <f>Данные!E328</f>
        <v>кандидат технических наук</v>
      </c>
      <c r="F328" s="55" t="str">
        <f>Данные!F328</f>
        <v>доцент</v>
      </c>
      <c r="G328" s="56">
        <f>Данные!G328</f>
        <v>0.75</v>
      </c>
      <c r="H328" s="63" t="str">
        <f>Данные!H328</f>
        <v>4 курс 2017 год/пост</v>
      </c>
      <c r="I328" s="62" t="str">
        <f>Данные!I328</f>
        <v>Модуль "Информационные ресурсы и средства профессиональной деятельности инженера".Мировые информационные ресурсы и цифровые библиотеки</v>
      </c>
      <c r="J328" s="63">
        <f>Данные!J328</f>
        <v>14</v>
      </c>
      <c r="K328" s="63">
        <f>Данные!K328</f>
        <v>22</v>
      </c>
      <c r="L328" s="63">
        <f>Данные!L328</f>
        <v>0</v>
      </c>
      <c r="M328" s="73">
        <f t="shared" si="20"/>
        <v>3.6</v>
      </c>
      <c r="N328" s="74">
        <f t="shared" ca="1" si="21"/>
        <v>11.57</v>
      </c>
      <c r="O328" s="74">
        <f t="shared" ca="1" si="22"/>
        <v>7.25</v>
      </c>
      <c r="P328" s="74">
        <f t="shared" ca="1" si="23"/>
        <v>7.25</v>
      </c>
      <c r="Q328" s="58">
        <f>Данные!Q328</f>
        <v>0</v>
      </c>
      <c r="R328" s="58">
        <f>Данные!R328</f>
        <v>0</v>
      </c>
      <c r="S328" s="58">
        <f>Данные!S328</f>
        <v>0</v>
      </c>
      <c r="T328" s="53">
        <f>Данные!T328</f>
        <v>0</v>
      </c>
      <c r="U328" s="63">
        <f>Данные!U328</f>
        <v>0</v>
      </c>
      <c r="V328" s="63">
        <f>Данные!V328</f>
        <v>0</v>
      </c>
      <c r="W328" s="63">
        <f ca="1">Данные!W328</f>
        <v>29</v>
      </c>
      <c r="X328" s="55" t="str">
        <f ca="1">Данные!X328</f>
        <v>1 группа</v>
      </c>
      <c r="Y328" s="55" t="str">
        <f ca="1">Данные!Y328</f>
        <v>2 подгруппы</v>
      </c>
      <c r="Z328" s="63">
        <f>Данные!Z328</f>
        <v>0</v>
      </c>
      <c r="AA328" s="63">
        <f>Данные!AA328</f>
        <v>0</v>
      </c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</row>
    <row r="329" spans="1:57" ht="38.25" x14ac:dyDescent="0.25">
      <c r="A329" s="57">
        <f>Данные!A329</f>
        <v>5791</v>
      </c>
      <c r="B329" s="54">
        <f>Данные!B329</f>
        <v>2020</v>
      </c>
      <c r="C329" s="55" t="str">
        <f>Данные!C329</f>
        <v>компьютерных технологий и электронного обучения</v>
      </c>
      <c r="D329" s="62" t="str">
        <f>Данные!D329</f>
        <v>Аксютин Павел Александрович</v>
      </c>
      <c r="E329" s="55" t="str">
        <f>Данные!E329</f>
        <v>нет</v>
      </c>
      <c r="F329" s="55" t="str">
        <f>Данные!F329</f>
        <v>ассистент</v>
      </c>
      <c r="G329" s="56">
        <f>Данные!G329</f>
        <v>0.25</v>
      </c>
      <c r="H329" s="63" t="str">
        <f>Данные!H329</f>
        <v>4 курс 2017 год/пост</v>
      </c>
      <c r="I329" s="62" t="str">
        <f>Данные!I329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29" s="63">
        <f>Данные!J329</f>
        <v>0</v>
      </c>
      <c r="K329" s="63">
        <f>Данные!K329</f>
        <v>0</v>
      </c>
      <c r="L329" s="63">
        <f>Данные!L329</f>
        <v>0</v>
      </c>
      <c r="M329" s="73">
        <f t="shared" si="20"/>
        <v>0</v>
      </c>
      <c r="N329" s="74">
        <f t="shared" ca="1" si="21"/>
        <v>11.57</v>
      </c>
      <c r="O329" s="74">
        <f t="shared" ca="1" si="22"/>
        <v>7.25</v>
      </c>
      <c r="P329" s="74">
        <f t="shared" ca="1" si="23"/>
        <v>7.25</v>
      </c>
      <c r="Q329" s="58">
        <f>Данные!Q329</f>
        <v>24</v>
      </c>
      <c r="R329" s="58">
        <f>Данные!R329</f>
        <v>0</v>
      </c>
      <c r="S329" s="58">
        <f>Данные!S329</f>
        <v>0</v>
      </c>
      <c r="T329" s="53">
        <f>Данные!T329</f>
        <v>0</v>
      </c>
      <c r="U329" s="63">
        <f>Данные!U329</f>
        <v>0</v>
      </c>
      <c r="V329" s="63">
        <f>Данные!V329</f>
        <v>0</v>
      </c>
      <c r="W329" s="63">
        <f ca="1">Данные!W329</f>
        <v>29</v>
      </c>
      <c r="X329" s="55" t="str">
        <f ca="1">Данные!X329</f>
        <v>1 группа</v>
      </c>
      <c r="Y329" s="55" t="str">
        <f ca="1">Данные!Y329</f>
        <v>2 подгруппы</v>
      </c>
      <c r="Z329" s="63">
        <f>Данные!Z329</f>
        <v>0</v>
      </c>
      <c r="AA329" s="63">
        <f>Данные!AA329</f>
        <v>0</v>
      </c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</row>
    <row r="330" spans="1:57" ht="38.25" x14ac:dyDescent="0.25">
      <c r="A330" s="57">
        <f>Данные!A330</f>
        <v>5791</v>
      </c>
      <c r="B330" s="54">
        <f>Данные!B330</f>
        <v>2020</v>
      </c>
      <c r="C330" s="55" t="str">
        <f>Данные!C330</f>
        <v>компьютерных технологий и электронного обучения</v>
      </c>
      <c r="D330" s="62" t="str">
        <f>Данные!D330</f>
        <v>Воробьев Владимир Иванович</v>
      </c>
      <c r="E330" s="55" t="str">
        <f>Данные!E330</f>
        <v>доктор технических наук</v>
      </c>
      <c r="F330" s="55" t="str">
        <f>Данные!F330</f>
        <v>профессор</v>
      </c>
      <c r="G330" s="56">
        <f>Данные!G330</f>
        <v>1</v>
      </c>
      <c r="H330" s="63" t="str">
        <f>Данные!H330</f>
        <v>4 курс 2017 год/пост</v>
      </c>
      <c r="I330" s="62" t="str">
        <f>Данные!I330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30" s="63">
        <f>Данные!J330</f>
        <v>0</v>
      </c>
      <c r="K330" s="63">
        <f>Данные!K330</f>
        <v>0</v>
      </c>
      <c r="L330" s="63">
        <f>Данные!L330</f>
        <v>0</v>
      </c>
      <c r="M330" s="73">
        <f t="shared" si="20"/>
        <v>0</v>
      </c>
      <c r="N330" s="74">
        <f t="shared" ca="1" si="21"/>
        <v>11.57</v>
      </c>
      <c r="O330" s="74">
        <f t="shared" ca="1" si="22"/>
        <v>7.25</v>
      </c>
      <c r="P330" s="74">
        <f t="shared" ca="1" si="23"/>
        <v>7.25</v>
      </c>
      <c r="Q330" s="58">
        <f>Данные!Q330</f>
        <v>24</v>
      </c>
      <c r="R330" s="58">
        <f>Данные!R330</f>
        <v>0</v>
      </c>
      <c r="S330" s="58">
        <f>Данные!S330</f>
        <v>0</v>
      </c>
      <c r="T330" s="53">
        <f>Данные!T330</f>
        <v>0</v>
      </c>
      <c r="U330" s="63">
        <f>Данные!U330</f>
        <v>0</v>
      </c>
      <c r="V330" s="63">
        <f>Данные!V330</f>
        <v>0</v>
      </c>
      <c r="W330" s="63">
        <f ca="1">Данные!W330</f>
        <v>29</v>
      </c>
      <c r="X330" s="55" t="str">
        <f ca="1">Данные!X330</f>
        <v>1 группа</v>
      </c>
      <c r="Y330" s="55" t="str">
        <f ca="1">Данные!Y330</f>
        <v>2 подгруппы</v>
      </c>
      <c r="Z330" s="63">
        <f>Данные!Z330</f>
        <v>0</v>
      </c>
      <c r="AA330" s="63">
        <f>Данные!AA330</f>
        <v>0</v>
      </c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</row>
    <row r="331" spans="1:57" ht="38.25" x14ac:dyDescent="0.25">
      <c r="A331" s="57">
        <f>Данные!A331</f>
        <v>5791</v>
      </c>
      <c r="B331" s="54">
        <f>Данные!B331</f>
        <v>2020</v>
      </c>
      <c r="C331" s="55" t="str">
        <f>Данные!C331</f>
        <v>компьютерных технологий и электронного обучения</v>
      </c>
      <c r="D331" s="62" t="str">
        <f>Данные!D331</f>
        <v>Государев Илья Борисович</v>
      </c>
      <c r="E331" s="55" t="str">
        <f>Данные!E331</f>
        <v>кандидат педагогических наук</v>
      </c>
      <c r="F331" s="55" t="str">
        <f>Данные!F331</f>
        <v>доцент</v>
      </c>
      <c r="G331" s="56">
        <f>Данные!G331</f>
        <v>1</v>
      </c>
      <c r="H331" s="63" t="str">
        <f>Данные!H331</f>
        <v>4 курс 2017 год/пост</v>
      </c>
      <c r="I331" s="62" t="str">
        <f>Данные!I331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31" s="63">
        <f>Данные!J331</f>
        <v>6</v>
      </c>
      <c r="K331" s="63">
        <f>Данные!K331</f>
        <v>6</v>
      </c>
      <c r="L331" s="63">
        <f>Данные!L331</f>
        <v>48</v>
      </c>
      <c r="M331" s="73">
        <f t="shared" si="20"/>
        <v>6</v>
      </c>
      <c r="N331" s="74">
        <f t="shared" ca="1" si="21"/>
        <v>11.57</v>
      </c>
      <c r="O331" s="74">
        <f t="shared" ca="1" si="22"/>
        <v>7.25</v>
      </c>
      <c r="P331" s="74">
        <f t="shared" ca="1" si="23"/>
        <v>7.25</v>
      </c>
      <c r="Q331" s="58">
        <f>Данные!Q331</f>
        <v>10</v>
      </c>
      <c r="R331" s="58">
        <f>Данные!R331</f>
        <v>0</v>
      </c>
      <c r="S331" s="58">
        <f>Данные!S331</f>
        <v>0</v>
      </c>
      <c r="T331" s="53">
        <f>Данные!T331</f>
        <v>0</v>
      </c>
      <c r="U331" s="63">
        <f>Данные!U331</f>
        <v>0</v>
      </c>
      <c r="V331" s="63">
        <f>Данные!V331</f>
        <v>0</v>
      </c>
      <c r="W331" s="63">
        <f ca="1">Данные!W331</f>
        <v>29</v>
      </c>
      <c r="X331" s="55" t="str">
        <f ca="1">Данные!X331</f>
        <v>1 группа</v>
      </c>
      <c r="Y331" s="55" t="str">
        <f ca="1">Данные!Y331</f>
        <v>2 подгруппы</v>
      </c>
      <c r="Z331" s="63">
        <f>Данные!Z331</f>
        <v>0</v>
      </c>
      <c r="AA331" s="63">
        <f>Данные!AA331</f>
        <v>0</v>
      </c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</row>
    <row r="332" spans="1:57" ht="38.25" x14ac:dyDescent="0.25">
      <c r="A332" s="57">
        <f>Данные!A332</f>
        <v>5791</v>
      </c>
      <c r="B332" s="54">
        <f>Данные!B332</f>
        <v>2020</v>
      </c>
      <c r="C332" s="55" t="str">
        <f>Данные!C332</f>
        <v>компьютерных технологий и электронного обучения</v>
      </c>
      <c r="D332" s="62" t="str">
        <f>Данные!D332</f>
        <v>Карпова Наталья Александровна</v>
      </c>
      <c r="E332" s="55" t="str">
        <f>Данные!E332</f>
        <v>кандидат технических наук</v>
      </c>
      <c r="F332" s="55" t="str">
        <f>Данные!F332</f>
        <v>доцент</v>
      </c>
      <c r="G332" s="56">
        <f>Данные!G332</f>
        <v>0.75</v>
      </c>
      <c r="H332" s="63" t="str">
        <f>Данные!H332</f>
        <v>4 курс 2017 год/пост</v>
      </c>
      <c r="I332" s="62" t="str">
        <f>Данные!I332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32" s="63">
        <f>Данные!J332</f>
        <v>12</v>
      </c>
      <c r="K332" s="63">
        <f>Данные!K332</f>
        <v>24</v>
      </c>
      <c r="L332" s="63">
        <f>Данные!L332</f>
        <v>0</v>
      </c>
      <c r="M332" s="73">
        <f t="shared" si="20"/>
        <v>3.6</v>
      </c>
      <c r="N332" s="74">
        <f t="shared" ca="1" si="21"/>
        <v>11.57</v>
      </c>
      <c r="O332" s="74">
        <f t="shared" ca="1" si="22"/>
        <v>7.25</v>
      </c>
      <c r="P332" s="74">
        <f t="shared" ca="1" si="23"/>
        <v>7.25</v>
      </c>
      <c r="Q332" s="58">
        <f>Данные!Q332</f>
        <v>0</v>
      </c>
      <c r="R332" s="58">
        <f>Данные!R332</f>
        <v>0</v>
      </c>
      <c r="S332" s="58">
        <f>Данные!S332</f>
        <v>0</v>
      </c>
      <c r="T332" s="53">
        <f>Данные!T332</f>
        <v>0</v>
      </c>
      <c r="U332" s="63">
        <f>Данные!U332</f>
        <v>0</v>
      </c>
      <c r="V332" s="63">
        <f>Данные!V332</f>
        <v>0</v>
      </c>
      <c r="W332" s="63">
        <f ca="1">Данные!W332</f>
        <v>29</v>
      </c>
      <c r="X332" s="55" t="str">
        <f ca="1">Данные!X332</f>
        <v>1 группа</v>
      </c>
      <c r="Y332" s="55" t="str">
        <f ca="1">Данные!Y332</f>
        <v>2 подгруппы</v>
      </c>
      <c r="Z332" s="63">
        <f>Данные!Z332</f>
        <v>0</v>
      </c>
      <c r="AA332" s="63">
        <f>Данные!AA332</f>
        <v>0</v>
      </c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</row>
    <row r="333" spans="1:57" ht="38.25" x14ac:dyDescent="0.25">
      <c r="A333" s="57">
        <f>Данные!A333</f>
        <v>5791</v>
      </c>
      <c r="B333" s="54">
        <f>Данные!B333</f>
        <v>2020</v>
      </c>
      <c r="C333" s="55" t="str">
        <f>Данные!C333</f>
        <v>компьютерных технологий и электронного обучения</v>
      </c>
      <c r="D333" s="62" t="str">
        <f>Данные!D333</f>
        <v>Иванова Екатерина Алексеевна</v>
      </c>
      <c r="E333" s="55" t="str">
        <f>Данные!E333</f>
        <v>нет</v>
      </c>
      <c r="F333" s="55" t="str">
        <f>Данные!F333</f>
        <v>ассистент</v>
      </c>
      <c r="G333" s="56">
        <f>Данные!G333</f>
        <v>0.25</v>
      </c>
      <c r="H333" s="63" t="str">
        <f>Данные!H333</f>
        <v>4 курс 2017 год/пост</v>
      </c>
      <c r="I333" s="62" t="str">
        <f>Данные!I333</f>
        <v>Модуль "Информационные ресурсы и средства профессиональной деятельности инженера". Визуализация данных и инфографика</v>
      </c>
      <c r="J333" s="63">
        <f>Данные!J333</f>
        <v>0</v>
      </c>
      <c r="K333" s="63">
        <f>Данные!K333</f>
        <v>0</v>
      </c>
      <c r="L333" s="63">
        <f>Данные!L333</f>
        <v>36</v>
      </c>
      <c r="M333" s="73">
        <f t="shared" si="20"/>
        <v>3.6</v>
      </c>
      <c r="N333" s="74">
        <f t="shared" ca="1" si="21"/>
        <v>11.57</v>
      </c>
      <c r="O333" s="74">
        <f t="shared" ca="1" si="22"/>
        <v>7.25</v>
      </c>
      <c r="P333" s="74">
        <f t="shared" ca="1" si="23"/>
        <v>7.25</v>
      </c>
      <c r="Q333" s="58">
        <f>Данные!Q333</f>
        <v>0</v>
      </c>
      <c r="R333" s="58">
        <f>Данные!R333</f>
        <v>0</v>
      </c>
      <c r="S333" s="58">
        <f>Данные!S333</f>
        <v>0</v>
      </c>
      <c r="T333" s="53">
        <f>Данные!T333</f>
        <v>0</v>
      </c>
      <c r="U333" s="63">
        <f>Данные!U333</f>
        <v>0</v>
      </c>
      <c r="V333" s="63">
        <f>Данные!V333</f>
        <v>0</v>
      </c>
      <c r="W333" s="63">
        <f ca="1">Данные!W333</f>
        <v>29</v>
      </c>
      <c r="X333" s="55" t="str">
        <f ca="1">Данные!X333</f>
        <v>1 группа</v>
      </c>
      <c r="Y333" s="55" t="str">
        <f ca="1">Данные!Y333</f>
        <v>2 подгруппы</v>
      </c>
      <c r="Z333" s="63">
        <f>Данные!Z333</f>
        <v>0</v>
      </c>
      <c r="AA333" s="63">
        <f>Данные!AA333</f>
        <v>0</v>
      </c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</row>
    <row r="334" spans="1:57" ht="38.25" x14ac:dyDescent="0.25">
      <c r="A334" s="57">
        <f>Данные!A334</f>
        <v>5791</v>
      </c>
      <c r="B334" s="54">
        <f>Данные!B334</f>
        <v>2020</v>
      </c>
      <c r="C334" s="55" t="str">
        <f>Данные!C334</f>
        <v>компьютерных технологий и электронного обучения</v>
      </c>
      <c r="D334" s="62" t="str">
        <f>Данные!D334</f>
        <v>Жуков Николай Николаевич</v>
      </c>
      <c r="E334" s="55" t="str">
        <f>Данные!E334</f>
        <v>нет</v>
      </c>
      <c r="F334" s="55" t="str">
        <f>Данные!F334</f>
        <v>ассистент</v>
      </c>
      <c r="G334" s="62">
        <f>Данные!G334</f>
        <v>1</v>
      </c>
      <c r="H334" s="63" t="str">
        <f>Данные!H334</f>
        <v>4 курс 2017 год/пост</v>
      </c>
      <c r="I334" s="62" t="str">
        <f>Данные!I334</f>
        <v>Модуль "Информационные ресурсы и средства профессиональной деятельности инженера". Программная инженерия</v>
      </c>
      <c r="J334" s="63">
        <f>Данные!J334</f>
        <v>0</v>
      </c>
      <c r="K334" s="63">
        <f>Данные!K334</f>
        <v>24</v>
      </c>
      <c r="L334" s="63">
        <f>Данные!L334</f>
        <v>0</v>
      </c>
      <c r="M334" s="73">
        <f t="shared" si="20"/>
        <v>2.4000000000000004</v>
      </c>
      <c r="N334" s="74">
        <f t="shared" ca="1" si="21"/>
        <v>11.57</v>
      </c>
      <c r="O334" s="74">
        <f t="shared" ca="1" si="22"/>
        <v>7.25</v>
      </c>
      <c r="P334" s="74">
        <f t="shared" ca="1" si="23"/>
        <v>7.25</v>
      </c>
      <c r="Q334" s="58">
        <f>Данные!Q334</f>
        <v>0</v>
      </c>
      <c r="R334" s="58">
        <f>Данные!R334</f>
        <v>0</v>
      </c>
      <c r="S334" s="58">
        <f>Данные!S334</f>
        <v>0</v>
      </c>
      <c r="T334" s="53">
        <f>Данные!T334</f>
        <v>0</v>
      </c>
      <c r="U334" s="63">
        <f>Данные!U334</f>
        <v>0</v>
      </c>
      <c r="V334" s="63">
        <f>Данные!V334</f>
        <v>0</v>
      </c>
      <c r="W334" s="63">
        <f ca="1">Данные!W334</f>
        <v>29</v>
      </c>
      <c r="X334" s="55" t="str">
        <f ca="1">Данные!X334</f>
        <v>1 группа</v>
      </c>
      <c r="Y334" s="55" t="str">
        <f ca="1">Данные!Y334</f>
        <v>2 подгруппы</v>
      </c>
      <c r="Z334" s="63">
        <f>Данные!Z334</f>
        <v>0</v>
      </c>
      <c r="AA334" s="63">
        <f>Данные!AA334</f>
        <v>0</v>
      </c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</row>
    <row r="335" spans="1:57" ht="38.25" x14ac:dyDescent="0.25">
      <c r="A335" s="57">
        <f>Данные!A335</f>
        <v>5791</v>
      </c>
      <c r="B335" s="54">
        <f>Данные!B335</f>
        <v>2020</v>
      </c>
      <c r="C335" s="55" t="str">
        <f>Данные!C335</f>
        <v>компьютерных технологий и электронного обучения</v>
      </c>
      <c r="D335" s="62" t="str">
        <f>Данные!D335</f>
        <v>Воробьев Владимир Иванович</v>
      </c>
      <c r="E335" s="55" t="str">
        <f>Данные!E335</f>
        <v>доктор технических наук</v>
      </c>
      <c r="F335" s="55" t="str">
        <f>Данные!F335</f>
        <v>профессор</v>
      </c>
      <c r="G335" s="62">
        <f>Данные!G335</f>
        <v>1</v>
      </c>
      <c r="H335" s="63" t="str">
        <f>Данные!H335</f>
        <v>4 курс 2017 год/пост</v>
      </c>
      <c r="I335" s="62" t="str">
        <f>Данные!I335</f>
        <v>Модуль "Информационные ресурсы и средства профессиональной деятельности инженера". Программная инженерия</v>
      </c>
      <c r="J335" s="63">
        <f>Данные!J335</f>
        <v>12</v>
      </c>
      <c r="K335" s="63">
        <f>Данные!K335</f>
        <v>0</v>
      </c>
      <c r="L335" s="63">
        <f>Данные!L335</f>
        <v>0</v>
      </c>
      <c r="M335" s="73">
        <f t="shared" si="20"/>
        <v>1.2000000000000002</v>
      </c>
      <c r="N335" s="74">
        <f t="shared" ca="1" si="21"/>
        <v>11.57</v>
      </c>
      <c r="O335" s="74">
        <f t="shared" ca="1" si="22"/>
        <v>7.25</v>
      </c>
      <c r="P335" s="74">
        <f t="shared" ca="1" si="23"/>
        <v>7.25</v>
      </c>
      <c r="Q335" s="58">
        <f>Данные!Q335</f>
        <v>0</v>
      </c>
      <c r="R335" s="58">
        <f>Данные!R335</f>
        <v>0</v>
      </c>
      <c r="S335" s="58">
        <f>Данные!S335</f>
        <v>0</v>
      </c>
      <c r="T335" s="53">
        <f>Данные!T335</f>
        <v>0</v>
      </c>
      <c r="U335" s="63">
        <f>Данные!U335</f>
        <v>0</v>
      </c>
      <c r="V335" s="63">
        <f>Данные!V335</f>
        <v>0</v>
      </c>
      <c r="W335" s="63">
        <f ca="1">Данные!W335</f>
        <v>29</v>
      </c>
      <c r="X335" s="55" t="str">
        <f ca="1">Данные!X335</f>
        <v>1 группа</v>
      </c>
      <c r="Y335" s="55" t="str">
        <f ca="1">Данные!Y335</f>
        <v>2 подгруппы</v>
      </c>
      <c r="Z335" s="63">
        <f>Данные!Z335</f>
        <v>0</v>
      </c>
      <c r="AA335" s="63">
        <f>Данные!AA335</f>
        <v>0</v>
      </c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</row>
    <row r="336" spans="1:57" ht="38.25" x14ac:dyDescent="0.25">
      <c r="A336" s="57">
        <f>Данные!A336</f>
        <v>5791</v>
      </c>
      <c r="B336" s="54">
        <f>Данные!B336</f>
        <v>2020</v>
      </c>
      <c r="C336" s="55" t="str">
        <f>Данные!C336</f>
        <v>компьютерных технологий и электронного обучения</v>
      </c>
      <c r="D336" s="62" t="str">
        <f>Данные!D336</f>
        <v>Атаян Ануш Михайловна</v>
      </c>
      <c r="E336" s="55" t="str">
        <f>Данные!E336</f>
        <v>кандидат педагогических наук</v>
      </c>
      <c r="F336" s="55" t="str">
        <f>Данные!F336</f>
        <v>доцент</v>
      </c>
      <c r="G336" s="62">
        <f>Данные!G336</f>
        <v>1</v>
      </c>
      <c r="H336" s="63" t="str">
        <f>Данные!H336</f>
        <v>4 курс 2017 год/пост</v>
      </c>
      <c r="I336" s="62" t="str">
        <f>Данные!I336</f>
        <v>Модуль "Информационные технологии в управлении IT-компании". Информационные технологии оценки персонала</v>
      </c>
      <c r="J336" s="63">
        <f>Данные!J336</f>
        <v>18</v>
      </c>
      <c r="K336" s="63">
        <f>Данные!K336</f>
        <v>0</v>
      </c>
      <c r="L336" s="63">
        <f>Данные!L336</f>
        <v>36</v>
      </c>
      <c r="M336" s="73">
        <f t="shared" si="20"/>
        <v>5.4</v>
      </c>
      <c r="N336" s="74">
        <f t="shared" ca="1" si="21"/>
        <v>11.57</v>
      </c>
      <c r="O336" s="74">
        <f t="shared" ca="1" si="22"/>
        <v>7.25</v>
      </c>
      <c r="P336" s="74">
        <f t="shared" ca="1" si="23"/>
        <v>7.25</v>
      </c>
      <c r="Q336" s="58">
        <f>Данные!Q336</f>
        <v>0</v>
      </c>
      <c r="R336" s="58">
        <f>Данные!R336</f>
        <v>0</v>
      </c>
      <c r="S336" s="58">
        <f>Данные!S336</f>
        <v>0</v>
      </c>
      <c r="T336" s="53">
        <f>Данные!T336</f>
        <v>0</v>
      </c>
      <c r="U336" s="63">
        <f>Данные!U336</f>
        <v>0</v>
      </c>
      <c r="V336" s="63">
        <f>Данные!V336</f>
        <v>0</v>
      </c>
      <c r="W336" s="63">
        <f ca="1">Данные!W336</f>
        <v>29</v>
      </c>
      <c r="X336" s="55" t="str">
        <f ca="1">Данные!X336</f>
        <v>1 группа</v>
      </c>
      <c r="Y336" s="55" t="str">
        <f ca="1">Данные!Y336</f>
        <v>2 подгруппы</v>
      </c>
      <c r="Z336" s="63">
        <f>Данные!Z336</f>
        <v>0</v>
      </c>
      <c r="AA336" s="63">
        <f>Данные!AA336</f>
        <v>0</v>
      </c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</row>
    <row r="337" spans="1:57" ht="38.25" x14ac:dyDescent="0.25">
      <c r="A337" s="57">
        <f>Данные!A337</f>
        <v>5791</v>
      </c>
      <c r="B337" s="54">
        <f>Данные!B337</f>
        <v>2020</v>
      </c>
      <c r="C337" s="55" t="str">
        <f>Данные!C337</f>
        <v>компьютерных технологий и электронного обучения</v>
      </c>
      <c r="D337" s="62" t="str">
        <f>Данные!D337</f>
        <v>Власова Елена Зотиковна</v>
      </c>
      <c r="E337" s="55" t="str">
        <f>Данные!E337</f>
        <v>доктор педагогических наук</v>
      </c>
      <c r="F337" s="55" t="str">
        <f>Данные!F337</f>
        <v>заведующий кафедрой</v>
      </c>
      <c r="G337" s="62">
        <f>Данные!G337</f>
        <v>1</v>
      </c>
      <c r="H337" s="63" t="str">
        <f>Данные!H337</f>
        <v>4 курс 2017 год/пост</v>
      </c>
      <c r="I337" s="62" t="str">
        <f>Данные!I337</f>
        <v>Модуль "Информационные технологии и системы"</v>
      </c>
      <c r="J337" s="63">
        <f>Данные!J337</f>
        <v>0</v>
      </c>
      <c r="K337" s="63">
        <f>Данные!K337</f>
        <v>0</v>
      </c>
      <c r="L337" s="63">
        <f>Данные!L337</f>
        <v>0</v>
      </c>
      <c r="M337" s="73">
        <f t="shared" si="20"/>
        <v>0</v>
      </c>
      <c r="N337" s="74">
        <f t="shared" ca="1" si="21"/>
        <v>11.57</v>
      </c>
      <c r="O337" s="74">
        <f t="shared" ca="1" si="22"/>
        <v>7.25</v>
      </c>
      <c r="P337" s="74">
        <f t="shared" ca="1" si="23"/>
        <v>7.25</v>
      </c>
      <c r="Q337" s="58">
        <f>Данные!Q337</f>
        <v>0</v>
      </c>
      <c r="R337" s="58">
        <f>Данные!R337</f>
        <v>0</v>
      </c>
      <c r="S337" s="58">
        <f>Данные!S337</f>
        <v>0</v>
      </c>
      <c r="T337" s="53">
        <f>Данные!T337</f>
        <v>0</v>
      </c>
      <c r="U337" s="63">
        <f>Данные!U337</f>
        <v>0</v>
      </c>
      <c r="V337" s="63">
        <f>Данные!V337</f>
        <v>0</v>
      </c>
      <c r="W337" s="63">
        <f ca="1">Данные!W337</f>
        <v>29</v>
      </c>
      <c r="X337" s="55" t="str">
        <f ca="1">Данные!X337</f>
        <v>1 группа</v>
      </c>
      <c r="Y337" s="55" t="str">
        <f ca="1">Данные!Y337</f>
        <v>2 подгруппы</v>
      </c>
      <c r="Z337" s="63">
        <f>Данные!Z337</f>
        <v>0</v>
      </c>
      <c r="AA337" s="63">
        <f>Данные!AA337</f>
        <v>0</v>
      </c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</row>
    <row r="338" spans="1:57" ht="38.25" x14ac:dyDescent="0.25">
      <c r="A338" s="57">
        <f>Данные!A338</f>
        <v>5791</v>
      </c>
      <c r="B338" s="54">
        <f>Данные!B338</f>
        <v>2020</v>
      </c>
      <c r="C338" s="55" t="str">
        <f>Данные!C338</f>
        <v>компьютерных технологий и электронного обучения</v>
      </c>
      <c r="D338" s="62" t="str">
        <f>Данные!D338</f>
        <v>Абрамян Геннадий Владимирович</v>
      </c>
      <c r="E338" s="55" t="str">
        <f>Данные!E338</f>
        <v>доктор педагогических наук</v>
      </c>
      <c r="F338" s="55" t="str">
        <f>Данные!F338</f>
        <v>профессор</v>
      </c>
      <c r="G338" s="62">
        <f>Данные!G338</f>
        <v>1</v>
      </c>
      <c r="H338" s="63" t="str">
        <f>Данные!H338</f>
        <v>4 курс 2017 год/пост</v>
      </c>
      <c r="I338" s="62" t="str">
        <f>Данные!I338</f>
        <v>Модуль "Информационные технологии и системы"</v>
      </c>
      <c r="J338" s="63">
        <f>Данные!J338</f>
        <v>0</v>
      </c>
      <c r="K338" s="63">
        <f>Данные!K338</f>
        <v>0</v>
      </c>
      <c r="L338" s="63">
        <f>Данные!L338</f>
        <v>0</v>
      </c>
      <c r="M338" s="73">
        <f t="shared" si="20"/>
        <v>0</v>
      </c>
      <c r="N338" s="74">
        <f t="shared" ca="1" si="21"/>
        <v>11.57</v>
      </c>
      <c r="O338" s="74">
        <f t="shared" ca="1" si="22"/>
        <v>7.25</v>
      </c>
      <c r="P338" s="74">
        <f t="shared" ca="1" si="23"/>
        <v>7.25</v>
      </c>
      <c r="Q338" s="58">
        <f>Данные!Q338</f>
        <v>0</v>
      </c>
      <c r="R338" s="58">
        <f>Данные!R338</f>
        <v>0</v>
      </c>
      <c r="S338" s="58">
        <f>Данные!S338</f>
        <v>0</v>
      </c>
      <c r="T338" s="53">
        <f>Данные!T338</f>
        <v>0</v>
      </c>
      <c r="U338" s="63">
        <f>Данные!U338</f>
        <v>0</v>
      </c>
      <c r="V338" s="63">
        <f>Данные!V338</f>
        <v>0</v>
      </c>
      <c r="W338" s="63">
        <f ca="1">Данные!W338</f>
        <v>29</v>
      </c>
      <c r="X338" s="55" t="str">
        <f ca="1">Данные!X338</f>
        <v>1 группа</v>
      </c>
      <c r="Y338" s="55" t="str">
        <f ca="1">Данные!Y338</f>
        <v>2 подгруппы</v>
      </c>
      <c r="Z338" s="63">
        <f>Данные!Z338</f>
        <v>0</v>
      </c>
      <c r="AA338" s="63">
        <f>Данные!AA338</f>
        <v>0</v>
      </c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</row>
    <row r="339" spans="1:57" ht="38.25" x14ac:dyDescent="0.25">
      <c r="A339" s="57">
        <f>Данные!A339</f>
        <v>5791</v>
      </c>
      <c r="B339" s="54">
        <f>Данные!B339</f>
        <v>2020</v>
      </c>
      <c r="C339" s="55" t="str">
        <f>Данные!C339</f>
        <v>компьютерных технологий и электронного обучения</v>
      </c>
      <c r="D339" s="62" t="str">
        <f>Данные!D339</f>
        <v>Власова Елена Зотиковна</v>
      </c>
      <c r="E339" s="55" t="str">
        <f>Данные!E339</f>
        <v>доктор педагогических наук</v>
      </c>
      <c r="F339" s="55" t="str">
        <f>Данные!F339</f>
        <v>заведующий кафедрой</v>
      </c>
      <c r="G339" s="56">
        <f>Данные!G339</f>
        <v>1</v>
      </c>
      <c r="H339" s="63" t="str">
        <f>Данные!H339</f>
        <v>4 курс 2017 год/пост</v>
      </c>
      <c r="I339" s="62" t="str">
        <f>Данные!I339</f>
        <v>Модуль "Информационные технологии и системы". Инженерия знаний</v>
      </c>
      <c r="J339" s="63">
        <f>Данные!J339</f>
        <v>18</v>
      </c>
      <c r="K339" s="63">
        <f>Данные!K339</f>
        <v>0</v>
      </c>
      <c r="L339" s="63">
        <f>Данные!L339</f>
        <v>36</v>
      </c>
      <c r="M339" s="73">
        <f t="shared" si="20"/>
        <v>5.4</v>
      </c>
      <c r="N339" s="74">
        <f t="shared" ca="1" si="21"/>
        <v>11.57</v>
      </c>
      <c r="O339" s="74">
        <f t="shared" ca="1" si="22"/>
        <v>7.25</v>
      </c>
      <c r="P339" s="74">
        <f t="shared" ca="1" si="23"/>
        <v>7.25</v>
      </c>
      <c r="Q339" s="58">
        <f>Данные!Q339</f>
        <v>0</v>
      </c>
      <c r="R339" s="58">
        <f>Данные!R339</f>
        <v>0</v>
      </c>
      <c r="S339" s="58">
        <f>Данные!S339</f>
        <v>0</v>
      </c>
      <c r="T339" s="53">
        <f>Данные!T339</f>
        <v>0</v>
      </c>
      <c r="U339" s="63">
        <f>Данные!U339</f>
        <v>0</v>
      </c>
      <c r="V339" s="63">
        <f>Данные!V339</f>
        <v>0</v>
      </c>
      <c r="W339" s="63">
        <f ca="1">Данные!W339</f>
        <v>29</v>
      </c>
      <c r="X339" s="55" t="str">
        <f ca="1">Данные!X339</f>
        <v>1 группа</v>
      </c>
      <c r="Y339" s="55" t="str">
        <f ca="1">Данные!Y339</f>
        <v>2 подгруппы</v>
      </c>
      <c r="Z339" s="63">
        <f>Данные!Z339</f>
        <v>0</v>
      </c>
      <c r="AA339" s="63">
        <f>Данные!AA339</f>
        <v>0</v>
      </c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</row>
    <row r="340" spans="1:57" ht="38.25" x14ac:dyDescent="0.25">
      <c r="A340" s="57">
        <f>Данные!A340</f>
        <v>5791</v>
      </c>
      <c r="B340" s="54">
        <f>Данные!B340</f>
        <v>2020</v>
      </c>
      <c r="C340" s="55" t="str">
        <f>Данные!C340</f>
        <v>компьютерных технологий и электронного обучения</v>
      </c>
      <c r="D340" s="62" t="str">
        <f>Данные!D340</f>
        <v>Абрамян Геннадий Владимирович</v>
      </c>
      <c r="E340" s="55" t="str">
        <f>Данные!E340</f>
        <v>доктор педагогических наук</v>
      </c>
      <c r="F340" s="55" t="str">
        <f>Данные!F340</f>
        <v>профессор</v>
      </c>
      <c r="G340" s="56">
        <f>Данные!G340</f>
        <v>1</v>
      </c>
      <c r="H340" s="63" t="str">
        <f>Данные!H340</f>
        <v>4 курс 2017 год/пост</v>
      </c>
      <c r="I340" s="62" t="str">
        <f>Данные!I340</f>
        <v>Модуль "Информационные технологии и системы". Теория информационных процессов и систем</v>
      </c>
      <c r="J340" s="63">
        <f>Данные!J340</f>
        <v>18</v>
      </c>
      <c r="K340" s="63">
        <f>Данные!K340</f>
        <v>0</v>
      </c>
      <c r="L340" s="63">
        <f>Данные!L340</f>
        <v>0</v>
      </c>
      <c r="M340" s="73">
        <f t="shared" si="20"/>
        <v>1.8</v>
      </c>
      <c r="N340" s="74">
        <f t="shared" ca="1" si="21"/>
        <v>11.57</v>
      </c>
      <c r="O340" s="74">
        <f t="shared" ca="1" si="22"/>
        <v>7.25</v>
      </c>
      <c r="P340" s="74">
        <f t="shared" ca="1" si="23"/>
        <v>7.25</v>
      </c>
      <c r="Q340" s="58">
        <f>Данные!Q340</f>
        <v>0</v>
      </c>
      <c r="R340" s="58">
        <f>Данные!R340</f>
        <v>0</v>
      </c>
      <c r="S340" s="58">
        <f>Данные!S340</f>
        <v>0</v>
      </c>
      <c r="T340" s="53">
        <f>Данные!T340</f>
        <v>0</v>
      </c>
      <c r="U340" s="63">
        <f>Данные!U340</f>
        <v>0</v>
      </c>
      <c r="V340" s="63">
        <f>Данные!V340</f>
        <v>0</v>
      </c>
      <c r="W340" s="63">
        <f ca="1">Данные!W340</f>
        <v>29</v>
      </c>
      <c r="X340" s="55" t="str">
        <f ca="1">Данные!X340</f>
        <v>1 группа</v>
      </c>
      <c r="Y340" s="55" t="str">
        <f ca="1">Данные!Y340</f>
        <v>2 подгруппы</v>
      </c>
      <c r="Z340" s="63">
        <f>Данные!Z340</f>
        <v>0</v>
      </c>
      <c r="AA340" s="63">
        <f>Данные!AA340</f>
        <v>0</v>
      </c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</row>
    <row r="341" spans="1:57" ht="38.25" x14ac:dyDescent="0.25">
      <c r="A341" s="57">
        <f>Данные!A341</f>
        <v>5791</v>
      </c>
      <c r="B341" s="54">
        <f>Данные!B341</f>
        <v>2020</v>
      </c>
      <c r="C341" s="55" t="str">
        <f>Данные!C341</f>
        <v>компьютерных технологий и электронного обучения</v>
      </c>
      <c r="D341" s="62" t="str">
        <f>Данные!D341</f>
        <v>Государев Илья Борисович</v>
      </c>
      <c r="E341" s="55" t="str">
        <f>Данные!E341</f>
        <v>кандидат педагогических наук</v>
      </c>
      <c r="F341" s="55" t="str">
        <f>Данные!F341</f>
        <v>доцент</v>
      </c>
      <c r="G341" s="56">
        <f>Данные!G341</f>
        <v>1</v>
      </c>
      <c r="H341" s="63" t="str">
        <f>Данные!H341</f>
        <v>4 курс 2017 год/пост</v>
      </c>
      <c r="I341" s="62" t="str">
        <f>Данные!I341</f>
        <v>Модуль "Учебно-исследовательский"</v>
      </c>
      <c r="J341" s="63">
        <f>Данные!J341</f>
        <v>0</v>
      </c>
      <c r="K341" s="63">
        <f>Данные!K341</f>
        <v>0</v>
      </c>
      <c r="L341" s="63">
        <f>Данные!L341</f>
        <v>0</v>
      </c>
      <c r="M341" s="73">
        <f t="shared" si="20"/>
        <v>0</v>
      </c>
      <c r="N341" s="74">
        <f t="shared" ca="1" si="21"/>
        <v>11.57</v>
      </c>
      <c r="O341" s="74">
        <f t="shared" ca="1" si="22"/>
        <v>7.25</v>
      </c>
      <c r="P341" s="74">
        <f t="shared" ca="1" si="23"/>
        <v>7.25</v>
      </c>
      <c r="Q341" s="58">
        <f>Данные!Q341</f>
        <v>0</v>
      </c>
      <c r="R341" s="58">
        <f>Данные!R341</f>
        <v>0</v>
      </c>
      <c r="S341" s="58">
        <f>Данные!S341</f>
        <v>0</v>
      </c>
      <c r="T341" s="53">
        <f>Данные!T341</f>
        <v>0</v>
      </c>
      <c r="U341" s="63">
        <f>Данные!U341</f>
        <v>0</v>
      </c>
      <c r="V341" s="63">
        <f>Данные!V341</f>
        <v>0</v>
      </c>
      <c r="W341" s="63">
        <f ca="1">Данные!W341</f>
        <v>29</v>
      </c>
      <c r="X341" s="55" t="str">
        <f ca="1">Данные!X341</f>
        <v>1 группа</v>
      </c>
      <c r="Y341" s="55" t="str">
        <f ca="1">Данные!Y341</f>
        <v>2 подгруппы</v>
      </c>
      <c r="Z341" s="63">
        <f>Данные!Z341</f>
        <v>0</v>
      </c>
      <c r="AA341" s="63">
        <f>Данные!AA341</f>
        <v>0</v>
      </c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</row>
    <row r="342" spans="1:57" ht="38.25" x14ac:dyDescent="0.25">
      <c r="A342" s="57">
        <f>Данные!A342</f>
        <v>5791</v>
      </c>
      <c r="B342" s="54">
        <f>Данные!B342</f>
        <v>2020</v>
      </c>
      <c r="C342" s="55" t="str">
        <f>Данные!C342</f>
        <v>компьютерных технологий и электронного обучения</v>
      </c>
      <c r="D342" s="62" t="str">
        <f>Данные!D342</f>
        <v>Авксентьева Елена Юрьевна</v>
      </c>
      <c r="E342" s="55" t="str">
        <f>Данные!E342</f>
        <v>кандидат педагогических наук</v>
      </c>
      <c r="F342" s="55" t="str">
        <f>Данные!F342</f>
        <v>доцент</v>
      </c>
      <c r="G342" s="56">
        <f>Данные!G342</f>
        <v>1</v>
      </c>
      <c r="H342" s="63" t="str">
        <f>Данные!H342</f>
        <v>4 курс 2017 год/пост</v>
      </c>
      <c r="I342" s="62" t="str">
        <f>Данные!I342</f>
        <v>Модуль "Учебно-исследовательский"</v>
      </c>
      <c r="J342" s="63">
        <f>Данные!J342</f>
        <v>0</v>
      </c>
      <c r="K342" s="63">
        <f>Данные!K342</f>
        <v>0</v>
      </c>
      <c r="L342" s="63">
        <f>Данные!L342</f>
        <v>0</v>
      </c>
      <c r="M342" s="73">
        <f t="shared" si="20"/>
        <v>0</v>
      </c>
      <c r="N342" s="74">
        <f t="shared" ca="1" si="21"/>
        <v>11.57</v>
      </c>
      <c r="O342" s="74">
        <f t="shared" ca="1" si="22"/>
        <v>7.25</v>
      </c>
      <c r="P342" s="74">
        <f t="shared" ca="1" si="23"/>
        <v>7.25</v>
      </c>
      <c r="Q342" s="58">
        <f>Данные!Q342</f>
        <v>0</v>
      </c>
      <c r="R342" s="58">
        <f>Данные!R342</f>
        <v>0</v>
      </c>
      <c r="S342" s="58">
        <f>Данные!S342</f>
        <v>0</v>
      </c>
      <c r="T342" s="53">
        <f>Данные!T342</f>
        <v>0</v>
      </c>
      <c r="U342" s="63">
        <f>Данные!U342</f>
        <v>0</v>
      </c>
      <c r="V342" s="63">
        <f>Данные!V342</f>
        <v>0</v>
      </c>
      <c r="W342" s="63">
        <f ca="1">Данные!W342</f>
        <v>29</v>
      </c>
      <c r="X342" s="55" t="str">
        <f ca="1">Данные!X342</f>
        <v>1 группа</v>
      </c>
      <c r="Y342" s="55" t="str">
        <f ca="1">Данные!Y342</f>
        <v>2 подгруппы</v>
      </c>
      <c r="Z342" s="63">
        <f>Данные!Z342</f>
        <v>0</v>
      </c>
      <c r="AA342" s="63">
        <f>Данные!AA342</f>
        <v>0</v>
      </c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</row>
    <row r="343" spans="1:57" ht="38.25" x14ac:dyDescent="0.25">
      <c r="A343" s="57">
        <f>Данные!A343</f>
        <v>5791</v>
      </c>
      <c r="B343" s="54">
        <f>Данные!B343</f>
        <v>2020</v>
      </c>
      <c r="C343" s="55" t="str">
        <f>Данные!C343</f>
        <v>компьютерных технологий и электронного обучения</v>
      </c>
      <c r="D343" s="62" t="str">
        <f>Данные!D343</f>
        <v>Государев Илья Борисович</v>
      </c>
      <c r="E343" s="55" t="str">
        <f>Данные!E343</f>
        <v>кандидат педагогических наук</v>
      </c>
      <c r="F343" s="55" t="str">
        <f>Данные!F343</f>
        <v>доцент</v>
      </c>
      <c r="G343" s="56">
        <f>Данные!G343</f>
        <v>1</v>
      </c>
      <c r="H343" s="63" t="str">
        <f>Данные!H343</f>
        <v>4 курс 2017 год/пост</v>
      </c>
      <c r="I343" s="62" t="str">
        <f>Данные!I343</f>
        <v>Модуль "Учебно-исследовательский". Учебно-технологический практикум</v>
      </c>
      <c r="J343" s="63">
        <f>Данные!J343</f>
        <v>0</v>
      </c>
      <c r="K343" s="63">
        <f>Данные!K343</f>
        <v>0</v>
      </c>
      <c r="L343" s="63">
        <f>Данные!L343</f>
        <v>36</v>
      </c>
      <c r="M343" s="73">
        <f t="shared" si="20"/>
        <v>3.6</v>
      </c>
      <c r="N343" s="74">
        <f t="shared" ca="1" si="21"/>
        <v>11.57</v>
      </c>
      <c r="O343" s="74">
        <f t="shared" ca="1" si="22"/>
        <v>7.25</v>
      </c>
      <c r="P343" s="74">
        <f t="shared" ca="1" si="23"/>
        <v>7.25</v>
      </c>
      <c r="Q343" s="58">
        <f>Данные!Q343</f>
        <v>0</v>
      </c>
      <c r="R343" s="58">
        <f>Данные!R343</f>
        <v>0</v>
      </c>
      <c r="S343" s="58">
        <f>Данные!S343</f>
        <v>0</v>
      </c>
      <c r="T343" s="53">
        <f>Данные!T343</f>
        <v>0</v>
      </c>
      <c r="U343" s="63">
        <f>Данные!U343</f>
        <v>0</v>
      </c>
      <c r="V343" s="63">
        <f>Данные!V343</f>
        <v>0</v>
      </c>
      <c r="W343" s="63">
        <f ca="1">Данные!W343</f>
        <v>29</v>
      </c>
      <c r="X343" s="55" t="str">
        <f ca="1">Данные!X343</f>
        <v>1 группа</v>
      </c>
      <c r="Y343" s="55" t="str">
        <f ca="1">Данные!Y343</f>
        <v>2 подгруппы</v>
      </c>
      <c r="Z343" s="63">
        <f>Данные!Z343</f>
        <v>0</v>
      </c>
      <c r="AA343" s="63">
        <f>Данные!AA343</f>
        <v>0</v>
      </c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</row>
    <row r="344" spans="1:57" ht="38.25" x14ac:dyDescent="0.25">
      <c r="A344" s="57">
        <f>Данные!A344</f>
        <v>5791</v>
      </c>
      <c r="B344" s="54">
        <f>Данные!B344</f>
        <v>2020</v>
      </c>
      <c r="C344" s="55" t="str">
        <f>Данные!C344</f>
        <v>компьютерных технологий и электронного обучения</v>
      </c>
      <c r="D344" s="62" t="str">
        <f>Данные!D344</f>
        <v>Власова Елена Зотиковна</v>
      </c>
      <c r="E344" s="55" t="str">
        <f>Данные!E344</f>
        <v>доктор педагогических наук</v>
      </c>
      <c r="F344" s="55" t="str">
        <f>Данные!F344</f>
        <v>заведующий кафедрой</v>
      </c>
      <c r="G344" s="56">
        <f>Данные!G344</f>
        <v>1</v>
      </c>
      <c r="H344" s="63" t="str">
        <f>Данные!H344</f>
        <v>4 курс 2017 год/пост</v>
      </c>
      <c r="I344" s="62" t="str">
        <f>Данные!I344</f>
        <v>Модуль "Учебно-исследовательский". Подготовка к государственной итоговой аттестации</v>
      </c>
      <c r="J344" s="63">
        <f>Данные!J344</f>
        <v>12</v>
      </c>
      <c r="K344" s="63">
        <f>Данные!K344</f>
        <v>0</v>
      </c>
      <c r="L344" s="63">
        <f>Данные!L344</f>
        <v>48</v>
      </c>
      <c r="M344" s="73">
        <f t="shared" si="20"/>
        <v>6</v>
      </c>
      <c r="N344" s="74">
        <f t="shared" ca="1" si="21"/>
        <v>11.57</v>
      </c>
      <c r="O344" s="74">
        <f t="shared" ca="1" si="22"/>
        <v>7.25</v>
      </c>
      <c r="P344" s="74">
        <f t="shared" ca="1" si="23"/>
        <v>7.25</v>
      </c>
      <c r="Q344" s="58">
        <f>Данные!Q344</f>
        <v>0</v>
      </c>
      <c r="R344" s="58">
        <f>Данные!R344</f>
        <v>0</v>
      </c>
      <c r="S344" s="58">
        <f>Данные!S344</f>
        <v>0</v>
      </c>
      <c r="T344" s="53">
        <f>Данные!T344</f>
        <v>0</v>
      </c>
      <c r="U344" s="63">
        <f>Данные!U344</f>
        <v>0</v>
      </c>
      <c r="V344" s="63">
        <f>Данные!V344</f>
        <v>0</v>
      </c>
      <c r="W344" s="63">
        <f ca="1">Данные!W344</f>
        <v>29</v>
      </c>
      <c r="X344" s="55" t="str">
        <f ca="1">Данные!X344</f>
        <v>1 группа</v>
      </c>
      <c r="Y344" s="55" t="str">
        <f ca="1">Данные!Y344</f>
        <v>2 подгруппы</v>
      </c>
      <c r="Z344" s="63">
        <f>Данные!Z344</f>
        <v>0</v>
      </c>
      <c r="AA344" s="63">
        <f>Данные!AA344</f>
        <v>0</v>
      </c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</row>
    <row r="345" spans="1:57" ht="38.25" x14ac:dyDescent="0.25">
      <c r="A345" s="57">
        <f>Данные!A345</f>
        <v>5791</v>
      </c>
      <c r="B345" s="54">
        <f>Данные!B345</f>
        <v>2020</v>
      </c>
      <c r="C345" s="55" t="str">
        <f>Данные!C345</f>
        <v>компьютерных технологий и электронного обучения</v>
      </c>
      <c r="D345" s="62" t="str">
        <f>Данные!D345</f>
        <v>Авксентьева Елена Юрьевна</v>
      </c>
      <c r="E345" s="62" t="str">
        <f>Данные!E345</f>
        <v>кандидат педагогических наук</v>
      </c>
      <c r="F345" s="62" t="str">
        <f>Данные!F345</f>
        <v>доцент</v>
      </c>
      <c r="G345" s="62">
        <f>Данные!G345</f>
        <v>1</v>
      </c>
      <c r="H345" s="63" t="str">
        <f>Данные!H345</f>
        <v>4 курс 2017 год/пост</v>
      </c>
      <c r="I345" s="62" t="str">
        <f>Данные!I345</f>
        <v>Модуль "Учебно-исследовательский". Информационные средства и технологии инженерных и научных расчетов</v>
      </c>
      <c r="J345" s="63">
        <f>Данные!J345</f>
        <v>18</v>
      </c>
      <c r="K345" s="63">
        <f>Данные!K345</f>
        <v>0</v>
      </c>
      <c r="L345" s="63">
        <f>Данные!L345</f>
        <v>36</v>
      </c>
      <c r="M345" s="73">
        <f t="shared" si="20"/>
        <v>5.4</v>
      </c>
      <c r="N345" s="74">
        <f t="shared" ca="1" si="21"/>
        <v>11.57</v>
      </c>
      <c r="O345" s="74">
        <f t="shared" ca="1" si="22"/>
        <v>7.25</v>
      </c>
      <c r="P345" s="74">
        <f t="shared" ca="1" si="23"/>
        <v>7.25</v>
      </c>
      <c r="Q345" s="58">
        <f>Данные!Q345</f>
        <v>0</v>
      </c>
      <c r="R345" s="58">
        <f>Данные!R345</f>
        <v>0</v>
      </c>
      <c r="S345" s="58">
        <f>Данные!S345</f>
        <v>0</v>
      </c>
      <c r="T345" s="53">
        <f>Данные!T345</f>
        <v>0</v>
      </c>
      <c r="U345" s="63">
        <f>Данные!U345</f>
        <v>0</v>
      </c>
      <c r="V345" s="63">
        <f>Данные!V345</f>
        <v>0</v>
      </c>
      <c r="W345" s="63">
        <f ca="1">Данные!W345</f>
        <v>29</v>
      </c>
      <c r="X345" s="55" t="str">
        <f ca="1">Данные!X345</f>
        <v>1 группа</v>
      </c>
      <c r="Y345" s="55" t="str">
        <f ca="1">Данные!Y345</f>
        <v>2 подгруппы</v>
      </c>
      <c r="Z345" s="63">
        <f>Данные!Z345</f>
        <v>0</v>
      </c>
      <c r="AA345" s="63">
        <f>Данные!AA345</f>
        <v>0</v>
      </c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</row>
    <row r="346" spans="1:57" ht="38.25" x14ac:dyDescent="0.25">
      <c r="A346" s="57">
        <f>Данные!A346</f>
        <v>5791</v>
      </c>
      <c r="B346" s="54">
        <f>Данные!B346</f>
        <v>2020</v>
      </c>
      <c r="C346" s="55" t="str">
        <f>Данные!C346</f>
        <v>компьютерных технологий и электронного обучения</v>
      </c>
      <c r="D346" s="62" t="str">
        <f>Данные!D346</f>
        <v>Воробьев Владимир Иванович</v>
      </c>
      <c r="E346" s="62" t="str">
        <f>Данные!E346</f>
        <v>доктор технических наук</v>
      </c>
      <c r="F346" s="62" t="str">
        <f>Данные!F346</f>
        <v>профессор</v>
      </c>
      <c r="G346" s="62">
        <f>Данные!G346</f>
        <v>1</v>
      </c>
      <c r="H346" s="63" t="str">
        <f>Данные!H346</f>
        <v>4 курс 2017 год/пост</v>
      </c>
      <c r="I346" s="62" t="str">
        <f>Данные!I346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6" s="63">
        <f>Данные!J346</f>
        <v>0</v>
      </c>
      <c r="K346" s="63">
        <f>Данные!K346</f>
        <v>0</v>
      </c>
      <c r="L346" s="63">
        <f>Данные!L346</f>
        <v>0</v>
      </c>
      <c r="M346" s="73">
        <f t="shared" si="20"/>
        <v>0</v>
      </c>
      <c r="N346" s="74">
        <f t="shared" ca="1" si="21"/>
        <v>11.57</v>
      </c>
      <c r="O346" s="74">
        <f t="shared" ca="1" si="22"/>
        <v>7.25</v>
      </c>
      <c r="P346" s="74">
        <f t="shared" ca="1" si="23"/>
        <v>7.25</v>
      </c>
      <c r="Q346" s="58">
        <f>Данные!Q346</f>
        <v>0</v>
      </c>
      <c r="R346" s="58">
        <f>Данные!R346</f>
        <v>0</v>
      </c>
      <c r="S346" s="58">
        <f>Данные!S346</f>
        <v>0</v>
      </c>
      <c r="T346" s="53">
        <f>Данные!T346</f>
        <v>0</v>
      </c>
      <c r="U346" s="63">
        <f>Данные!U346</f>
        <v>12</v>
      </c>
      <c r="V346" s="63">
        <f>Данные!V346</f>
        <v>0</v>
      </c>
      <c r="W346" s="63">
        <f ca="1">Данные!W346</f>
        <v>29</v>
      </c>
      <c r="X346" s="55" t="str">
        <f ca="1">Данные!X346</f>
        <v>1 группа</v>
      </c>
      <c r="Y346" s="55" t="str">
        <f ca="1">Данные!Y346</f>
        <v>2 подгруппы</v>
      </c>
      <c r="Z346" s="63">
        <f>Данные!Z346</f>
        <v>0</v>
      </c>
      <c r="AA346" s="63">
        <f>Данные!AA346</f>
        <v>0</v>
      </c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</row>
    <row r="347" spans="1:57" ht="38.25" x14ac:dyDescent="0.25">
      <c r="A347" s="57">
        <f>Данные!A347</f>
        <v>5791</v>
      </c>
      <c r="B347" s="54">
        <f>Данные!B347</f>
        <v>2020</v>
      </c>
      <c r="C347" s="55" t="str">
        <f>Данные!C347</f>
        <v>компьютерных технологий и электронного обучения</v>
      </c>
      <c r="D347" s="62" t="str">
        <f>Данные!D347</f>
        <v>Абрамян Геннадий Владимирович</v>
      </c>
      <c r="E347" s="62" t="str">
        <f>Данные!E347</f>
        <v>доктор педагогических наук</v>
      </c>
      <c r="F347" s="62" t="str">
        <f>Данные!F347</f>
        <v>профессор</v>
      </c>
      <c r="G347" s="62">
        <f>Данные!G347</f>
        <v>1</v>
      </c>
      <c r="H347" s="63" t="str">
        <f>Данные!H347</f>
        <v>4 курс 2017 год/пост</v>
      </c>
      <c r="I347" s="62" t="str">
        <f>Данные!I347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7" s="63">
        <f>Данные!J347</f>
        <v>0</v>
      </c>
      <c r="K347" s="63">
        <f>Данные!K347</f>
        <v>0</v>
      </c>
      <c r="L347" s="63">
        <f>Данные!L347</f>
        <v>0</v>
      </c>
      <c r="M347" s="73">
        <f t="shared" si="20"/>
        <v>0</v>
      </c>
      <c r="N347" s="74">
        <f t="shared" ca="1" si="21"/>
        <v>11.57</v>
      </c>
      <c r="O347" s="74">
        <f t="shared" ca="1" si="22"/>
        <v>7.25</v>
      </c>
      <c r="P347" s="74">
        <f t="shared" ca="1" si="23"/>
        <v>7.25</v>
      </c>
      <c r="Q347" s="58">
        <f>Данные!Q347</f>
        <v>0</v>
      </c>
      <c r="R347" s="58">
        <f>Данные!R347</f>
        <v>0</v>
      </c>
      <c r="S347" s="58">
        <f>Данные!S347</f>
        <v>0</v>
      </c>
      <c r="T347" s="53">
        <f>Данные!T347</f>
        <v>0</v>
      </c>
      <c r="U347" s="63">
        <f>Данные!U347</f>
        <v>4</v>
      </c>
      <c r="V347" s="63">
        <f>Данные!V347</f>
        <v>0</v>
      </c>
      <c r="W347" s="63">
        <f ca="1">Данные!W347</f>
        <v>29</v>
      </c>
      <c r="X347" s="55" t="str">
        <f ca="1">Данные!X347</f>
        <v>1 группа</v>
      </c>
      <c r="Y347" s="55" t="str">
        <f ca="1">Данные!Y347</f>
        <v>2 подгруппы</v>
      </c>
      <c r="Z347" s="63">
        <f>Данные!Z347</f>
        <v>0</v>
      </c>
      <c r="AA347" s="63">
        <f>Данные!AA347</f>
        <v>0</v>
      </c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</row>
    <row r="348" spans="1:57" ht="38.25" x14ac:dyDescent="0.25">
      <c r="A348" s="57">
        <f>Данные!A348</f>
        <v>5791</v>
      </c>
      <c r="B348" s="54">
        <f>Данные!B348</f>
        <v>2020</v>
      </c>
      <c r="C348" s="55" t="str">
        <f>Данные!C348</f>
        <v>компьютерных технологий и электронного обучения</v>
      </c>
      <c r="D348" s="62" t="str">
        <f>Данные!D348</f>
        <v>Копыльцов Александр Васильевич</v>
      </c>
      <c r="E348" s="62" t="str">
        <f>Данные!E348</f>
        <v>доктор технических наук</v>
      </c>
      <c r="F348" s="62" t="str">
        <f>Данные!F348</f>
        <v>профессор</v>
      </c>
      <c r="G348" s="62">
        <f>Данные!G348</f>
        <v>1</v>
      </c>
      <c r="H348" s="63" t="str">
        <f>Данные!H348</f>
        <v>4 курс 2017 год/пост</v>
      </c>
      <c r="I348" s="62" t="str">
        <f>Данные!I348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8" s="63">
        <f>Данные!J348</f>
        <v>0</v>
      </c>
      <c r="K348" s="63">
        <f>Данные!K348</f>
        <v>0</v>
      </c>
      <c r="L348" s="63">
        <f>Данные!L348</f>
        <v>0</v>
      </c>
      <c r="M348" s="73">
        <f t="shared" si="20"/>
        <v>0</v>
      </c>
      <c r="N348" s="74">
        <f t="shared" ca="1" si="21"/>
        <v>11.57</v>
      </c>
      <c r="O348" s="74">
        <f t="shared" ca="1" si="22"/>
        <v>7.25</v>
      </c>
      <c r="P348" s="74">
        <f t="shared" ca="1" si="23"/>
        <v>7.25</v>
      </c>
      <c r="Q348" s="58">
        <f>Данные!Q348</f>
        <v>0</v>
      </c>
      <c r="R348" s="58">
        <f>Данные!R348</f>
        <v>0</v>
      </c>
      <c r="S348" s="58">
        <f>Данные!S348</f>
        <v>0</v>
      </c>
      <c r="T348" s="53">
        <f>Данные!T348</f>
        <v>0</v>
      </c>
      <c r="U348" s="63">
        <f>Данные!U348</f>
        <v>12</v>
      </c>
      <c r="V348" s="63">
        <f>Данные!V348</f>
        <v>0</v>
      </c>
      <c r="W348" s="63">
        <f ca="1">Данные!W348</f>
        <v>29</v>
      </c>
      <c r="X348" s="55" t="str">
        <f ca="1">Данные!X348</f>
        <v>1 группа</v>
      </c>
      <c r="Y348" s="55" t="str">
        <f ca="1">Данные!Y348</f>
        <v>2 подгруппы</v>
      </c>
      <c r="Z348" s="63">
        <f>Данные!Z348</f>
        <v>0</v>
      </c>
      <c r="AA348" s="63">
        <f>Данные!AA348</f>
        <v>0</v>
      </c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</row>
    <row r="349" spans="1:57" ht="38.25" x14ac:dyDescent="0.25">
      <c r="A349" s="57">
        <f>Данные!A349</f>
        <v>5791</v>
      </c>
      <c r="B349" s="54">
        <f>Данные!B349</f>
        <v>2020</v>
      </c>
      <c r="C349" s="55" t="str">
        <f>Данные!C349</f>
        <v>компьютерных технологий и электронного обучения</v>
      </c>
      <c r="D349" s="62" t="str">
        <f>Данные!D349</f>
        <v>Карпова Наталья Александровна</v>
      </c>
      <c r="E349" s="55" t="str">
        <f>Данные!E349</f>
        <v>кандидат технических наук</v>
      </c>
      <c r="F349" s="55" t="str">
        <f>Данные!F349</f>
        <v>доцент</v>
      </c>
      <c r="G349" s="56">
        <f>Данные!G349</f>
        <v>0.75</v>
      </c>
      <c r="H349" s="63" t="str">
        <f>Данные!H349</f>
        <v>4 курс 2017 год/пост</v>
      </c>
      <c r="I349" s="62" t="str">
        <f>Данные!I349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9" s="63">
        <f>Данные!J349</f>
        <v>0</v>
      </c>
      <c r="K349" s="63">
        <f>Данные!K349</f>
        <v>0</v>
      </c>
      <c r="L349" s="63">
        <f>Данные!L349</f>
        <v>0</v>
      </c>
      <c r="M349" s="73">
        <f t="shared" si="20"/>
        <v>0</v>
      </c>
      <c r="N349" s="74">
        <f t="shared" ca="1" si="21"/>
        <v>11.57</v>
      </c>
      <c r="O349" s="74">
        <f t="shared" ca="1" si="22"/>
        <v>7.25</v>
      </c>
      <c r="P349" s="74">
        <f t="shared" ca="1" si="23"/>
        <v>7.25</v>
      </c>
      <c r="Q349" s="58">
        <f>Данные!Q349</f>
        <v>0</v>
      </c>
      <c r="R349" s="58">
        <f>Данные!R349</f>
        <v>0</v>
      </c>
      <c r="S349" s="58">
        <f>Данные!S349</f>
        <v>0</v>
      </c>
      <c r="T349" s="53">
        <f>Данные!T349</f>
        <v>0</v>
      </c>
      <c r="U349" s="63">
        <f>Данные!U349</f>
        <v>2</v>
      </c>
      <c r="V349" s="63">
        <f>Данные!V349</f>
        <v>0</v>
      </c>
      <c r="W349" s="63">
        <f ca="1">Данные!W349</f>
        <v>29</v>
      </c>
      <c r="X349" s="55" t="str">
        <f ca="1">Данные!X349</f>
        <v>1 группа</v>
      </c>
      <c r="Y349" s="55" t="str">
        <f ca="1">Данные!Y349</f>
        <v>2 подгруппы</v>
      </c>
      <c r="Z349" s="63">
        <f>Данные!Z349</f>
        <v>0</v>
      </c>
      <c r="AA349" s="63">
        <f>Данные!AA349</f>
        <v>0</v>
      </c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</row>
    <row r="350" spans="1:57" ht="38.25" x14ac:dyDescent="0.25">
      <c r="A350" s="57">
        <f>Данные!A350</f>
        <v>5791</v>
      </c>
      <c r="B350" s="54">
        <f>Данные!B350</f>
        <v>2020</v>
      </c>
      <c r="C350" s="55" t="str">
        <f>Данные!C350</f>
        <v>компьютерных технологий и электронного обучения</v>
      </c>
      <c r="D350" s="62" t="str">
        <f>Данные!D350</f>
        <v>Авксентьева Елена Юрьевна</v>
      </c>
      <c r="E350" s="62" t="str">
        <f>Данные!E350</f>
        <v>кандидат педагогических наук</v>
      </c>
      <c r="F350" s="62" t="str">
        <f>Данные!F350</f>
        <v>доцент</v>
      </c>
      <c r="G350" s="62">
        <f>Данные!G350</f>
        <v>1</v>
      </c>
      <c r="H350" s="63" t="str">
        <f>Данные!H350</f>
        <v>4 курс 2017 год/пост</v>
      </c>
      <c r="I350" s="62" t="str">
        <f>Данные!I350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0" s="63">
        <f>Данные!J350</f>
        <v>0</v>
      </c>
      <c r="K350" s="63">
        <f>Данные!K350</f>
        <v>0</v>
      </c>
      <c r="L350" s="63">
        <f>Данные!L350</f>
        <v>0</v>
      </c>
      <c r="M350" s="73">
        <f t="shared" si="20"/>
        <v>0</v>
      </c>
      <c r="N350" s="74">
        <f t="shared" ca="1" si="21"/>
        <v>11.57</v>
      </c>
      <c r="O350" s="74">
        <f t="shared" ca="1" si="22"/>
        <v>7.25</v>
      </c>
      <c r="P350" s="74">
        <f t="shared" ca="1" si="23"/>
        <v>7.25</v>
      </c>
      <c r="Q350" s="58">
        <f>Данные!Q350</f>
        <v>0</v>
      </c>
      <c r="R350" s="58">
        <f>Данные!R350</f>
        <v>0</v>
      </c>
      <c r="S350" s="58">
        <f>Данные!S350</f>
        <v>0</v>
      </c>
      <c r="T350" s="53">
        <f>Данные!T350</f>
        <v>0</v>
      </c>
      <c r="U350" s="63">
        <f>Данные!U350</f>
        <v>5</v>
      </c>
      <c r="V350" s="63">
        <f>Данные!V350</f>
        <v>0</v>
      </c>
      <c r="W350" s="63">
        <f ca="1">Данные!W350</f>
        <v>29</v>
      </c>
      <c r="X350" s="55" t="str">
        <f ca="1">Данные!X350</f>
        <v>1 группа</v>
      </c>
      <c r="Y350" s="55" t="str">
        <f ca="1">Данные!Y350</f>
        <v>2 подгруппы</v>
      </c>
      <c r="Z350" s="63">
        <f>Данные!Z350</f>
        <v>0</v>
      </c>
      <c r="AA350" s="63">
        <f>Данные!AA350</f>
        <v>0</v>
      </c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</row>
    <row r="351" spans="1:57" ht="38.25" x14ac:dyDescent="0.25">
      <c r="A351" s="57">
        <f>Данные!A351</f>
        <v>5791</v>
      </c>
      <c r="B351" s="54">
        <f>Данные!B351</f>
        <v>2020</v>
      </c>
      <c r="C351" s="55" t="str">
        <f>Данные!C351</f>
        <v>компьютерных технологий и электронного обучения</v>
      </c>
      <c r="D351" s="62" t="str">
        <f>Данные!D351</f>
        <v>Жуков Николай Николаевич</v>
      </c>
      <c r="E351" s="55" t="str">
        <f>Данные!E351</f>
        <v>нет</v>
      </c>
      <c r="F351" s="55" t="str">
        <f>Данные!F351</f>
        <v>ассистент</v>
      </c>
      <c r="G351" s="62">
        <f>Данные!G351</f>
        <v>1</v>
      </c>
      <c r="H351" s="63" t="str">
        <f>Данные!H351</f>
        <v>4 курс 2017 год/пост</v>
      </c>
      <c r="I351" s="62" t="str">
        <f>Данные!I351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1" s="63">
        <f>Данные!J351</f>
        <v>0</v>
      </c>
      <c r="K351" s="63">
        <f>Данные!K351</f>
        <v>0</v>
      </c>
      <c r="L351" s="63">
        <f>Данные!L351</f>
        <v>0</v>
      </c>
      <c r="M351" s="73">
        <f t="shared" si="20"/>
        <v>0</v>
      </c>
      <c r="N351" s="74">
        <f t="shared" ca="1" si="21"/>
        <v>11.57</v>
      </c>
      <c r="O351" s="74">
        <f t="shared" ca="1" si="22"/>
        <v>7.25</v>
      </c>
      <c r="P351" s="74">
        <f t="shared" ca="1" si="23"/>
        <v>7.25</v>
      </c>
      <c r="Q351" s="58">
        <f>Данные!Q351</f>
        <v>0</v>
      </c>
      <c r="R351" s="58">
        <f>Данные!R351</f>
        <v>0</v>
      </c>
      <c r="S351" s="58">
        <f>Данные!S351</f>
        <v>0</v>
      </c>
      <c r="T351" s="53">
        <f>Данные!T351</f>
        <v>0</v>
      </c>
      <c r="U351" s="63">
        <f>Данные!U351</f>
        <v>5</v>
      </c>
      <c r="V351" s="63">
        <f>Данные!V351</f>
        <v>0</v>
      </c>
      <c r="W351" s="63">
        <f ca="1">Данные!W351</f>
        <v>29</v>
      </c>
      <c r="X351" s="55" t="str">
        <f ca="1">Данные!X351</f>
        <v>1 группа</v>
      </c>
      <c r="Y351" s="55" t="str">
        <f ca="1">Данные!Y351</f>
        <v>2 подгруппы</v>
      </c>
      <c r="Z351" s="63">
        <f>Данные!Z351</f>
        <v>0</v>
      </c>
      <c r="AA351" s="63">
        <f>Данные!AA351</f>
        <v>0</v>
      </c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</row>
    <row r="352" spans="1:57" ht="38.25" x14ac:dyDescent="0.25">
      <c r="A352" s="57">
        <f>Данные!A352</f>
        <v>5791</v>
      </c>
      <c r="B352" s="54">
        <f>Данные!B352</f>
        <v>2020</v>
      </c>
      <c r="C352" s="55" t="str">
        <f>Данные!C352</f>
        <v>компьютерных технологий и электронного обучения</v>
      </c>
      <c r="D352" s="62" t="str">
        <f>Данные!D352</f>
        <v>Государев Илья Борисович</v>
      </c>
      <c r="E352" s="55" t="str">
        <f>Данные!E352</f>
        <v>кандидат педагогических наук</v>
      </c>
      <c r="F352" s="55" t="str">
        <f>Данные!F352</f>
        <v>доцент</v>
      </c>
      <c r="G352" s="56">
        <f>Данные!G352</f>
        <v>1</v>
      </c>
      <c r="H352" s="63" t="str">
        <f>Данные!H352</f>
        <v>4 курс 2017 год/пост</v>
      </c>
      <c r="I352" s="62" t="str">
        <f>Данные!I352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2" s="63">
        <f>Данные!J352</f>
        <v>0</v>
      </c>
      <c r="K352" s="63">
        <f>Данные!K352</f>
        <v>0</v>
      </c>
      <c r="L352" s="63">
        <f>Данные!L352</f>
        <v>0</v>
      </c>
      <c r="M352" s="73">
        <f t="shared" si="20"/>
        <v>0</v>
      </c>
      <c r="N352" s="74">
        <f t="shared" ca="1" si="21"/>
        <v>11.57</v>
      </c>
      <c r="O352" s="74">
        <f t="shared" ca="1" si="22"/>
        <v>7.25</v>
      </c>
      <c r="P352" s="74">
        <f t="shared" ca="1" si="23"/>
        <v>7.25</v>
      </c>
      <c r="Q352" s="58">
        <f>Данные!Q352</f>
        <v>0</v>
      </c>
      <c r="R352" s="58">
        <f>Данные!R352</f>
        <v>0</v>
      </c>
      <c r="S352" s="58">
        <f>Данные!S352</f>
        <v>0</v>
      </c>
      <c r="T352" s="53">
        <f>Данные!T352</f>
        <v>0</v>
      </c>
      <c r="U352" s="63">
        <f>Данные!U352</f>
        <v>5</v>
      </c>
      <c r="V352" s="63">
        <f>Данные!V352</f>
        <v>0</v>
      </c>
      <c r="W352" s="63">
        <f ca="1">Данные!W352</f>
        <v>29</v>
      </c>
      <c r="X352" s="55" t="str">
        <f ca="1">Данные!X352</f>
        <v>1 группа</v>
      </c>
      <c r="Y352" s="55" t="str">
        <f ca="1">Данные!Y352</f>
        <v>2 подгруппы</v>
      </c>
      <c r="Z352" s="63">
        <f>Данные!Z352</f>
        <v>0</v>
      </c>
      <c r="AA352" s="63">
        <f>Данные!AA352</f>
        <v>0</v>
      </c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</row>
    <row r="353" spans="1:57" ht="38.25" x14ac:dyDescent="0.25">
      <c r="A353" s="57">
        <f>Данные!A353</f>
        <v>5791</v>
      </c>
      <c r="B353" s="54">
        <f>Данные!B353</f>
        <v>2020</v>
      </c>
      <c r="C353" s="55" t="str">
        <f>Данные!C353</f>
        <v>компьютерных технологий и электронного обучения</v>
      </c>
      <c r="D353" s="62" t="str">
        <f>Данные!D353</f>
        <v>Государев Илья Борисович</v>
      </c>
      <c r="E353" s="55" t="str">
        <f>Данные!E353</f>
        <v>кандидат педагогических наук</v>
      </c>
      <c r="F353" s="55" t="str">
        <f>Данные!F353</f>
        <v>доцент</v>
      </c>
      <c r="G353" s="56">
        <f>Данные!G353</f>
        <v>1</v>
      </c>
      <c r="H353" s="63" t="str">
        <f>Данные!H353</f>
        <v>4 курс 2017 год/пост</v>
      </c>
      <c r="I353" s="62" t="str">
        <f>Данные!I353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3" s="63">
        <f>Данные!J353</f>
        <v>0</v>
      </c>
      <c r="K353" s="63">
        <f>Данные!K353</f>
        <v>0</v>
      </c>
      <c r="L353" s="63">
        <f>Данные!L353</f>
        <v>0</v>
      </c>
      <c r="M353" s="73">
        <f t="shared" si="20"/>
        <v>0</v>
      </c>
      <c r="N353" s="74">
        <f t="shared" ca="1" si="21"/>
        <v>11.57</v>
      </c>
      <c r="O353" s="74">
        <f t="shared" ca="1" si="22"/>
        <v>7.25</v>
      </c>
      <c r="P353" s="74">
        <f t="shared" ca="1" si="23"/>
        <v>7.25</v>
      </c>
      <c r="Q353" s="58">
        <f>Данные!Q353</f>
        <v>0</v>
      </c>
      <c r="R353" s="58">
        <f>Данные!R353</f>
        <v>0</v>
      </c>
      <c r="S353" s="58">
        <f>Данные!S353</f>
        <v>0</v>
      </c>
      <c r="T353" s="53">
        <f>Данные!T353</f>
        <v>0</v>
      </c>
      <c r="U353" s="63">
        <f>Данные!U353</f>
        <v>10</v>
      </c>
      <c r="V353" s="63">
        <f>Данные!V353</f>
        <v>0</v>
      </c>
      <c r="W353" s="63">
        <f ca="1">Данные!W353</f>
        <v>29</v>
      </c>
      <c r="X353" s="55" t="str">
        <f ca="1">Данные!X353</f>
        <v>1 группа</v>
      </c>
      <c r="Y353" s="55" t="str">
        <f ca="1">Данные!Y353</f>
        <v>2 подгруппы</v>
      </c>
      <c r="Z353" s="63">
        <f>Данные!Z353</f>
        <v>0</v>
      </c>
      <c r="AA353" s="63">
        <f>Данные!AA353</f>
        <v>0</v>
      </c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</row>
    <row r="354" spans="1:57" ht="38.25" x14ac:dyDescent="0.25">
      <c r="A354" s="57">
        <f>Данные!A354</f>
        <v>5791</v>
      </c>
      <c r="B354" s="54">
        <f>Данные!B354</f>
        <v>2020</v>
      </c>
      <c r="C354" s="55" t="str">
        <f>Данные!C354</f>
        <v>компьютерных технологий и электронного обучения</v>
      </c>
      <c r="D354" s="62" t="str">
        <f>Данные!D354</f>
        <v>Авксентьева Елена Юрьевна</v>
      </c>
      <c r="E354" s="55" t="str">
        <f>Данные!E354</f>
        <v>кандидат педагогических наук</v>
      </c>
      <c r="F354" s="55" t="str">
        <f>Данные!F354</f>
        <v>доцент</v>
      </c>
      <c r="G354" s="56">
        <f>Данные!G354</f>
        <v>1</v>
      </c>
      <c r="H354" s="63" t="str">
        <f>Данные!H354</f>
        <v>4 курс 2017 год/пост</v>
      </c>
      <c r="I354" s="62" t="str">
        <f>Данные!I354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4" s="63">
        <f>Данные!J354</f>
        <v>0</v>
      </c>
      <c r="K354" s="63">
        <f>Данные!K354</f>
        <v>0</v>
      </c>
      <c r="L354" s="63">
        <f>Данные!L354</f>
        <v>0</v>
      </c>
      <c r="M354" s="73">
        <f t="shared" si="20"/>
        <v>0</v>
      </c>
      <c r="N354" s="74">
        <f t="shared" ca="1" si="21"/>
        <v>11.57</v>
      </c>
      <c r="O354" s="74">
        <f t="shared" ca="1" si="22"/>
        <v>7.25</v>
      </c>
      <c r="P354" s="74">
        <f t="shared" ca="1" si="23"/>
        <v>7.25</v>
      </c>
      <c r="Q354" s="58">
        <f>Данные!Q354</f>
        <v>0</v>
      </c>
      <c r="R354" s="58">
        <f>Данные!R354</f>
        <v>0</v>
      </c>
      <c r="S354" s="58">
        <f>Данные!S354</f>
        <v>0</v>
      </c>
      <c r="T354" s="53">
        <f>Данные!T354</f>
        <v>0</v>
      </c>
      <c r="U354" s="63">
        <f>Данные!U354</f>
        <v>10</v>
      </c>
      <c r="V354" s="63">
        <f>Данные!V354</f>
        <v>0</v>
      </c>
      <c r="W354" s="63">
        <f ca="1">Данные!W354</f>
        <v>29</v>
      </c>
      <c r="X354" s="55" t="str">
        <f ca="1">Данные!X354</f>
        <v>1 группа</v>
      </c>
      <c r="Y354" s="55" t="str">
        <f ca="1">Данные!Y354</f>
        <v>2 подгруппы</v>
      </c>
      <c r="Z354" s="63">
        <f>Данные!Z354</f>
        <v>0</v>
      </c>
      <c r="AA354" s="63">
        <f>Данные!AA354</f>
        <v>0</v>
      </c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</row>
    <row r="355" spans="1:57" ht="38.25" x14ac:dyDescent="0.25">
      <c r="A355" s="57">
        <f>Данные!A355</f>
        <v>5791</v>
      </c>
      <c r="B355" s="54">
        <f>Данные!B355</f>
        <v>2020</v>
      </c>
      <c r="C355" s="55" t="str">
        <f>Данные!C355</f>
        <v>компьютерных технологий и электронного обучения</v>
      </c>
      <c r="D355" s="62" t="str">
        <f>Данные!D355</f>
        <v>Воробьев Владимир Иванович</v>
      </c>
      <c r="E355" s="62" t="str">
        <f>Данные!E355</f>
        <v>доктор технических наук</v>
      </c>
      <c r="F355" s="62" t="str">
        <f>Данные!F355</f>
        <v>профессор</v>
      </c>
      <c r="G355" s="62">
        <f>Данные!G355</f>
        <v>1</v>
      </c>
      <c r="H355" s="63" t="str">
        <f>Данные!H355</f>
        <v>4 курс 2017 год/пост</v>
      </c>
      <c r="I355" s="62" t="str">
        <f>Данные!I355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5" s="63">
        <f>Данные!J355</f>
        <v>0</v>
      </c>
      <c r="K355" s="63">
        <f>Данные!K355</f>
        <v>0</v>
      </c>
      <c r="L355" s="63">
        <f>Данные!L355</f>
        <v>0</v>
      </c>
      <c r="M355" s="73">
        <f t="shared" si="20"/>
        <v>0</v>
      </c>
      <c r="N355" s="74">
        <f t="shared" ca="1" si="21"/>
        <v>11.57</v>
      </c>
      <c r="O355" s="74">
        <f t="shared" ca="1" si="22"/>
        <v>7.25</v>
      </c>
      <c r="P355" s="74">
        <f t="shared" ca="1" si="23"/>
        <v>7.25</v>
      </c>
      <c r="Q355" s="58">
        <f>Данные!Q355</f>
        <v>0</v>
      </c>
      <c r="R355" s="58">
        <f>Данные!R355</f>
        <v>0</v>
      </c>
      <c r="S355" s="58">
        <f>Данные!S355</f>
        <v>0</v>
      </c>
      <c r="T355" s="53">
        <f>Данные!T355</f>
        <v>0</v>
      </c>
      <c r="U355" s="63">
        <f>Данные!U355</f>
        <v>10</v>
      </c>
      <c r="V355" s="63">
        <f>Данные!V355</f>
        <v>0</v>
      </c>
      <c r="W355" s="63">
        <f ca="1">Данные!W355</f>
        <v>29</v>
      </c>
      <c r="X355" s="55" t="str">
        <f ca="1">Данные!X355</f>
        <v>1 группа</v>
      </c>
      <c r="Y355" s="55" t="str">
        <f ca="1">Данные!Y355</f>
        <v>2 подгруппы</v>
      </c>
      <c r="Z355" s="63">
        <f>Данные!Z355</f>
        <v>0</v>
      </c>
      <c r="AA355" s="63">
        <f>Данные!AA355</f>
        <v>0</v>
      </c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</row>
    <row r="356" spans="1:57" ht="38.25" x14ac:dyDescent="0.25">
      <c r="A356" s="57">
        <f>Данные!A356</f>
        <v>5791</v>
      </c>
      <c r="B356" s="54">
        <f>Данные!B356</f>
        <v>2020</v>
      </c>
      <c r="C356" s="55" t="str">
        <f>Данные!C356</f>
        <v>компьютерных технологий и электронного обучения</v>
      </c>
      <c r="D356" s="62" t="str">
        <f>Данные!D356</f>
        <v>Копыльцов Александр Васильевич</v>
      </c>
      <c r="E356" s="62" t="str">
        <f>Данные!E356</f>
        <v>доктор технических наук</v>
      </c>
      <c r="F356" s="62" t="str">
        <f>Данные!F356</f>
        <v>профессор</v>
      </c>
      <c r="G356" s="62">
        <f>Данные!G356</f>
        <v>1</v>
      </c>
      <c r="H356" s="63" t="str">
        <f>Данные!H356</f>
        <v>4 курс 2017 год/пост</v>
      </c>
      <c r="I356" s="62" t="str">
        <f>Данные!I356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6" s="63">
        <f>Данные!J356</f>
        <v>0</v>
      </c>
      <c r="K356" s="63">
        <f>Данные!K356</f>
        <v>0</v>
      </c>
      <c r="L356" s="63">
        <f>Данные!L356</f>
        <v>0</v>
      </c>
      <c r="M356" s="73">
        <f t="shared" si="20"/>
        <v>0</v>
      </c>
      <c r="N356" s="74">
        <f t="shared" ca="1" si="21"/>
        <v>11.57</v>
      </c>
      <c r="O356" s="74">
        <f t="shared" ca="1" si="22"/>
        <v>7.25</v>
      </c>
      <c r="P356" s="74">
        <f t="shared" ca="1" si="23"/>
        <v>7.25</v>
      </c>
      <c r="Q356" s="58">
        <f>Данные!Q356</f>
        <v>0</v>
      </c>
      <c r="R356" s="58">
        <f>Данные!R356</f>
        <v>0</v>
      </c>
      <c r="S356" s="58">
        <f>Данные!S356</f>
        <v>0</v>
      </c>
      <c r="T356" s="53">
        <f>Данные!T356</f>
        <v>0</v>
      </c>
      <c r="U356" s="63">
        <f>Данные!U356</f>
        <v>8</v>
      </c>
      <c r="V356" s="63">
        <f>Данные!V356</f>
        <v>0</v>
      </c>
      <c r="W356" s="63">
        <f ca="1">Данные!W356</f>
        <v>29</v>
      </c>
      <c r="X356" s="55" t="str">
        <f ca="1">Данные!X356</f>
        <v>1 группа</v>
      </c>
      <c r="Y356" s="55" t="str">
        <f ca="1">Данные!Y356</f>
        <v>2 подгруппы</v>
      </c>
      <c r="Z356" s="63">
        <f>Данные!Z356</f>
        <v>0</v>
      </c>
      <c r="AA356" s="63">
        <f>Данные!AA356</f>
        <v>0</v>
      </c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</row>
    <row r="357" spans="1:57" ht="38.25" x14ac:dyDescent="0.25">
      <c r="A357" s="57">
        <f>Данные!A357</f>
        <v>5791</v>
      </c>
      <c r="B357" s="54">
        <f>Данные!B357</f>
        <v>2020</v>
      </c>
      <c r="C357" s="55" t="str">
        <f>Данные!C357</f>
        <v>компьютерных технологий и электронного обучения</v>
      </c>
      <c r="D357" s="62" t="str">
        <f>Данные!D357</f>
        <v>Карпова Наталья Александровна</v>
      </c>
      <c r="E357" s="55" t="str">
        <f>Данные!E357</f>
        <v>кандидат технических наук</v>
      </c>
      <c r="F357" s="55" t="str">
        <f>Данные!F357</f>
        <v>доцент</v>
      </c>
      <c r="G357" s="56">
        <f>Данные!G357</f>
        <v>0.75</v>
      </c>
      <c r="H357" s="63" t="str">
        <f>Данные!H357</f>
        <v>4 курс 2017 год/пост</v>
      </c>
      <c r="I357" s="62" t="str">
        <f>Данные!I357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7" s="63">
        <f>Данные!J357</f>
        <v>0</v>
      </c>
      <c r="K357" s="63">
        <f>Данные!K357</f>
        <v>0</v>
      </c>
      <c r="L357" s="63">
        <f>Данные!L357</f>
        <v>0</v>
      </c>
      <c r="M357" s="73">
        <f t="shared" si="20"/>
        <v>0</v>
      </c>
      <c r="N357" s="74">
        <f t="shared" ca="1" si="21"/>
        <v>11.57</v>
      </c>
      <c r="O357" s="74">
        <f t="shared" ca="1" si="22"/>
        <v>7.25</v>
      </c>
      <c r="P357" s="74">
        <f t="shared" ca="1" si="23"/>
        <v>7.25</v>
      </c>
      <c r="Q357" s="58">
        <f>Данные!Q357</f>
        <v>0</v>
      </c>
      <c r="R357" s="58">
        <f>Данные!R357</f>
        <v>0</v>
      </c>
      <c r="S357" s="58">
        <f>Данные!S357</f>
        <v>0</v>
      </c>
      <c r="T357" s="53">
        <f>Данные!T357</f>
        <v>0</v>
      </c>
      <c r="U357" s="63">
        <f>Данные!U357</f>
        <v>6</v>
      </c>
      <c r="V357" s="63">
        <f>Данные!V357</f>
        <v>0</v>
      </c>
      <c r="W357" s="63">
        <f ca="1">Данные!W357</f>
        <v>29</v>
      </c>
      <c r="X357" s="55" t="str">
        <f ca="1">Данные!X357</f>
        <v>1 группа</v>
      </c>
      <c r="Y357" s="55" t="str">
        <f ca="1">Данные!Y357</f>
        <v>2 подгруппы</v>
      </c>
      <c r="Z357" s="63">
        <f>Данные!Z357</f>
        <v>0</v>
      </c>
      <c r="AA357" s="63">
        <f>Данные!AA357</f>
        <v>0</v>
      </c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</row>
    <row r="358" spans="1:57" ht="38.25" x14ac:dyDescent="0.25">
      <c r="A358" s="57">
        <f>Данные!A358</f>
        <v>5791</v>
      </c>
      <c r="B358" s="54">
        <f>Данные!B358</f>
        <v>2020</v>
      </c>
      <c r="C358" s="55" t="str">
        <f>Данные!C358</f>
        <v>компьютерных технологий и электронного обучения</v>
      </c>
      <c r="D358" s="62" t="str">
        <f>Данные!D358</f>
        <v>Абрамян Геннадий Владимирович</v>
      </c>
      <c r="E358" s="55" t="str">
        <f>Данные!E358</f>
        <v>доктор педагогических наук</v>
      </c>
      <c r="F358" s="55" t="str">
        <f>Данные!F358</f>
        <v>профессор</v>
      </c>
      <c r="G358" s="56">
        <f>Данные!G358</f>
        <v>1</v>
      </c>
      <c r="H358" s="63" t="str">
        <f>Данные!H358</f>
        <v>4 курс 2017 год/пост</v>
      </c>
      <c r="I358" s="62" t="str">
        <f>Данные!I358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8" s="63">
        <f>Данные!J358</f>
        <v>0</v>
      </c>
      <c r="K358" s="63">
        <f>Данные!K358</f>
        <v>0</v>
      </c>
      <c r="L358" s="63">
        <f>Данные!L358</f>
        <v>0</v>
      </c>
      <c r="M358" s="73">
        <f t="shared" si="20"/>
        <v>0</v>
      </c>
      <c r="N358" s="74">
        <f t="shared" ca="1" si="21"/>
        <v>11.57</v>
      </c>
      <c r="O358" s="74">
        <f t="shared" ca="1" si="22"/>
        <v>7.25</v>
      </c>
      <c r="P358" s="74">
        <f t="shared" ca="1" si="23"/>
        <v>7.25</v>
      </c>
      <c r="Q358" s="58">
        <f>Данные!Q358</f>
        <v>0</v>
      </c>
      <c r="R358" s="58">
        <f>Данные!R358</f>
        <v>0</v>
      </c>
      <c r="S358" s="58">
        <f>Данные!S358</f>
        <v>0</v>
      </c>
      <c r="T358" s="53">
        <f>Данные!T358</f>
        <v>0</v>
      </c>
      <c r="U358" s="63">
        <f>Данные!U358</f>
        <v>6</v>
      </c>
      <c r="V358" s="63">
        <f>Данные!V358</f>
        <v>0</v>
      </c>
      <c r="W358" s="63">
        <f ca="1">Данные!W358</f>
        <v>29</v>
      </c>
      <c r="X358" s="55" t="str">
        <f ca="1">Данные!X358</f>
        <v>1 группа</v>
      </c>
      <c r="Y358" s="55" t="str">
        <f ca="1">Данные!Y358</f>
        <v>2 подгруппы</v>
      </c>
      <c r="Z358" s="63">
        <f>Данные!Z358</f>
        <v>0</v>
      </c>
      <c r="AA358" s="63">
        <f>Данные!AA358</f>
        <v>0</v>
      </c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</row>
    <row r="359" spans="1:57" ht="38.25" x14ac:dyDescent="0.25">
      <c r="A359" s="57">
        <f>Данные!A359</f>
        <v>5791</v>
      </c>
      <c r="B359" s="54">
        <f>Данные!B359</f>
        <v>2020</v>
      </c>
      <c r="C359" s="55" t="str">
        <f>Данные!C359</f>
        <v>компьютерных технологий и электронного обучения</v>
      </c>
      <c r="D359" s="62" t="str">
        <f>Данные!D359</f>
        <v>Жуков Николай Николаевич</v>
      </c>
      <c r="E359" s="55" t="str">
        <f>Данные!E359</f>
        <v>нет</v>
      </c>
      <c r="F359" s="55" t="str">
        <f>Данные!F359</f>
        <v>ассистент</v>
      </c>
      <c r="G359" s="62">
        <f>Данные!G359</f>
        <v>1</v>
      </c>
      <c r="H359" s="63" t="str">
        <f>Данные!H359</f>
        <v>4 курс 2017 год/пост</v>
      </c>
      <c r="I359" s="62" t="str">
        <f>Данные!I359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9" s="63">
        <f>Данные!J359</f>
        <v>0</v>
      </c>
      <c r="K359" s="63">
        <f>Данные!K359</f>
        <v>0</v>
      </c>
      <c r="L359" s="63">
        <f>Данные!L359</f>
        <v>0</v>
      </c>
      <c r="M359" s="73">
        <f t="shared" si="20"/>
        <v>0</v>
      </c>
      <c r="N359" s="74">
        <f t="shared" ca="1" si="21"/>
        <v>11.57</v>
      </c>
      <c r="O359" s="74">
        <f t="shared" ca="1" si="22"/>
        <v>7.25</v>
      </c>
      <c r="P359" s="74">
        <f t="shared" ca="1" si="23"/>
        <v>7.25</v>
      </c>
      <c r="Q359" s="58">
        <f>Данные!Q359</f>
        <v>0</v>
      </c>
      <c r="R359" s="58">
        <f>Данные!R359</f>
        <v>0</v>
      </c>
      <c r="S359" s="58">
        <f>Данные!S359</f>
        <v>0</v>
      </c>
      <c r="T359" s="53">
        <f>Данные!T359</f>
        <v>0</v>
      </c>
      <c r="U359" s="63">
        <f>Данные!U359</f>
        <v>0</v>
      </c>
      <c r="V359" s="63">
        <f>Данные!V359</f>
        <v>0</v>
      </c>
      <c r="W359" s="63">
        <f ca="1">Данные!W359</f>
        <v>29</v>
      </c>
      <c r="X359" s="55" t="str">
        <f ca="1">Данные!X359</f>
        <v>1 группа</v>
      </c>
      <c r="Y359" s="55" t="str">
        <f ca="1">Данные!Y359</f>
        <v>2 подгруппы</v>
      </c>
      <c r="Z359" s="63">
        <f>Данные!Z359</f>
        <v>0</v>
      </c>
      <c r="AA359" s="63">
        <f>Данные!AA359</f>
        <v>0</v>
      </c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</row>
    <row r="360" spans="1:57" ht="38.25" x14ac:dyDescent="0.25">
      <c r="A360" s="57">
        <f>Данные!A360</f>
        <v>5791</v>
      </c>
      <c r="B360" s="54">
        <f>Данные!B360</f>
        <v>2020</v>
      </c>
      <c r="C360" s="55" t="str">
        <f>Данные!C360</f>
        <v>компьютерных технологий и электронного обучения</v>
      </c>
      <c r="D360" s="62" t="str">
        <f>Данные!D360</f>
        <v>Государев Илья Борисович</v>
      </c>
      <c r="E360" s="55" t="str">
        <f>Данные!E360</f>
        <v>кандидат педагогических наук</v>
      </c>
      <c r="F360" s="55" t="str">
        <f>Данные!F360</f>
        <v>доцент</v>
      </c>
      <c r="G360" s="56">
        <f>Данные!G360</f>
        <v>1</v>
      </c>
      <c r="H360" s="63" t="str">
        <f>Данные!H360</f>
        <v>4 курс 2017 год/пост</v>
      </c>
      <c r="I360" s="62" t="str">
        <f>Данные!I360</f>
        <v>Руководство ВКР</v>
      </c>
      <c r="J360" s="63">
        <f>Данные!J360</f>
        <v>0</v>
      </c>
      <c r="K360" s="63">
        <f>Данные!K360</f>
        <v>0</v>
      </c>
      <c r="L360" s="63">
        <f>Данные!L360</f>
        <v>0</v>
      </c>
      <c r="M360" s="73">
        <f t="shared" si="20"/>
        <v>0</v>
      </c>
      <c r="N360" s="74">
        <f t="shared" ca="1" si="21"/>
        <v>11.57</v>
      </c>
      <c r="O360" s="74">
        <f t="shared" ca="1" si="22"/>
        <v>7.25</v>
      </c>
      <c r="P360" s="74">
        <f t="shared" ca="1" si="23"/>
        <v>7.25</v>
      </c>
      <c r="Q360" s="58">
        <f>Данные!Q360</f>
        <v>0</v>
      </c>
      <c r="R360" s="58">
        <f>Данные!R360</f>
        <v>0</v>
      </c>
      <c r="S360" s="58">
        <f>Данные!S360</f>
        <v>0</v>
      </c>
      <c r="T360" s="53">
        <f>Данные!T360</f>
        <v>0</v>
      </c>
      <c r="U360" s="63">
        <f>Данные!U360</f>
        <v>0</v>
      </c>
      <c r="V360" s="63">
        <f>Данные!V360</f>
        <v>100</v>
      </c>
      <c r="W360" s="63">
        <f ca="1">Данные!W360</f>
        <v>29</v>
      </c>
      <c r="X360" s="55" t="str">
        <f ca="1">Данные!X360</f>
        <v>1 группа</v>
      </c>
      <c r="Y360" s="55" t="str">
        <f ca="1">Данные!Y360</f>
        <v>2 подгруппы</v>
      </c>
      <c r="Z360" s="63">
        <f>Данные!Z360</f>
        <v>0</v>
      </c>
      <c r="AA360" s="63">
        <f>Данные!AA360</f>
        <v>0</v>
      </c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</row>
    <row r="361" spans="1:57" ht="38.25" x14ac:dyDescent="0.25">
      <c r="A361" s="57">
        <f>Данные!A361</f>
        <v>5791</v>
      </c>
      <c r="B361" s="54">
        <f>Данные!B361</f>
        <v>2020</v>
      </c>
      <c r="C361" s="55" t="str">
        <f>Данные!C361</f>
        <v>компьютерных технологий и электронного обучения</v>
      </c>
      <c r="D361" s="62" t="str">
        <f>Данные!D361</f>
        <v>Авксентьева Елена Юрьевна</v>
      </c>
      <c r="E361" s="55" t="str">
        <f>Данные!E361</f>
        <v>кандидат педагогических наук</v>
      </c>
      <c r="F361" s="55" t="str">
        <f>Данные!F361</f>
        <v>доцент</v>
      </c>
      <c r="G361" s="56">
        <f>Данные!G361</f>
        <v>1</v>
      </c>
      <c r="H361" s="63" t="str">
        <f>Данные!H361</f>
        <v>4 курс 2017 год/пост</v>
      </c>
      <c r="I361" s="62" t="str">
        <f>Данные!I361</f>
        <v>Руководство ВКР</v>
      </c>
      <c r="J361" s="63">
        <f>Данные!J361</f>
        <v>0</v>
      </c>
      <c r="K361" s="63">
        <f>Данные!K361</f>
        <v>0</v>
      </c>
      <c r="L361" s="63">
        <f>Данные!L361</f>
        <v>0</v>
      </c>
      <c r="M361" s="73">
        <f t="shared" si="20"/>
        <v>0</v>
      </c>
      <c r="N361" s="74">
        <f t="shared" ca="1" si="21"/>
        <v>11.57</v>
      </c>
      <c r="O361" s="74">
        <f t="shared" ca="1" si="22"/>
        <v>7.25</v>
      </c>
      <c r="P361" s="74">
        <f t="shared" ca="1" si="23"/>
        <v>7.25</v>
      </c>
      <c r="Q361" s="58">
        <f>Данные!Q361</f>
        <v>0</v>
      </c>
      <c r="R361" s="58">
        <f>Данные!R361</f>
        <v>0</v>
      </c>
      <c r="S361" s="58">
        <f>Данные!S361</f>
        <v>0</v>
      </c>
      <c r="T361" s="53">
        <f>Данные!T361</f>
        <v>0</v>
      </c>
      <c r="U361" s="63">
        <f>Данные!U361</f>
        <v>0</v>
      </c>
      <c r="V361" s="63">
        <f>Данные!V361</f>
        <v>100</v>
      </c>
      <c r="W361" s="63">
        <f ca="1">Данные!W361</f>
        <v>29</v>
      </c>
      <c r="X361" s="55" t="str">
        <f ca="1">Данные!X361</f>
        <v>1 группа</v>
      </c>
      <c r="Y361" s="55" t="str">
        <f ca="1">Данные!Y361</f>
        <v>2 подгруппы</v>
      </c>
      <c r="Z361" s="63">
        <f>Данные!Z361</f>
        <v>0</v>
      </c>
      <c r="AA361" s="63">
        <f>Данные!AA361</f>
        <v>0</v>
      </c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</row>
    <row r="362" spans="1:57" ht="38.25" x14ac:dyDescent="0.25">
      <c r="A362" s="57">
        <f>Данные!A362</f>
        <v>5791</v>
      </c>
      <c r="B362" s="54">
        <f>Данные!B362</f>
        <v>2020</v>
      </c>
      <c r="C362" s="55" t="str">
        <f>Данные!C362</f>
        <v>компьютерных технологий и электронного обучения</v>
      </c>
      <c r="D362" s="62" t="str">
        <f>Данные!D362</f>
        <v>Воробьев Владимир Иванович</v>
      </c>
      <c r="E362" s="62" t="str">
        <f>Данные!E362</f>
        <v>доктор технических наук</v>
      </c>
      <c r="F362" s="62" t="str">
        <f>Данные!F362</f>
        <v>профессор</v>
      </c>
      <c r="G362" s="62">
        <f>Данные!G362</f>
        <v>1</v>
      </c>
      <c r="H362" s="63" t="str">
        <f>Данные!H362</f>
        <v>4 курс 2017 год/пост</v>
      </c>
      <c r="I362" s="62" t="str">
        <f>Данные!I362</f>
        <v>Руководство ВКР</v>
      </c>
      <c r="J362" s="63">
        <f>Данные!J362</f>
        <v>0</v>
      </c>
      <c r="K362" s="63">
        <f>Данные!K362</f>
        <v>0</v>
      </c>
      <c r="L362" s="63">
        <f>Данные!L362</f>
        <v>0</v>
      </c>
      <c r="M362" s="73">
        <f t="shared" si="20"/>
        <v>0</v>
      </c>
      <c r="N362" s="74">
        <f t="shared" ca="1" si="21"/>
        <v>11.57</v>
      </c>
      <c r="O362" s="74">
        <f t="shared" ca="1" si="22"/>
        <v>7.25</v>
      </c>
      <c r="P362" s="74">
        <f t="shared" ca="1" si="23"/>
        <v>7.25</v>
      </c>
      <c r="Q362" s="58">
        <f>Данные!Q362</f>
        <v>0</v>
      </c>
      <c r="R362" s="58">
        <f>Данные!R362</f>
        <v>0</v>
      </c>
      <c r="S362" s="58">
        <f>Данные!S362</f>
        <v>0</v>
      </c>
      <c r="T362" s="53">
        <f>Данные!T362</f>
        <v>0</v>
      </c>
      <c r="U362" s="63">
        <f>Данные!U362</f>
        <v>0</v>
      </c>
      <c r="V362" s="63">
        <f>Данные!V362</f>
        <v>100</v>
      </c>
      <c r="W362" s="63">
        <f ca="1">Данные!W362</f>
        <v>29</v>
      </c>
      <c r="X362" s="55" t="str">
        <f ca="1">Данные!X362</f>
        <v>1 группа</v>
      </c>
      <c r="Y362" s="55" t="str">
        <f ca="1">Данные!Y362</f>
        <v>2 подгруппы</v>
      </c>
      <c r="Z362" s="63">
        <f>Данные!Z362</f>
        <v>0</v>
      </c>
      <c r="AA362" s="63">
        <f>Данные!AA362</f>
        <v>0</v>
      </c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</row>
    <row r="363" spans="1:57" ht="38.25" x14ac:dyDescent="0.25">
      <c r="A363" s="57">
        <f>Данные!A363</f>
        <v>5791</v>
      </c>
      <c r="B363" s="54">
        <f>Данные!B363</f>
        <v>2020</v>
      </c>
      <c r="C363" s="55" t="str">
        <f>Данные!C363</f>
        <v>компьютерных технологий и электронного обучения</v>
      </c>
      <c r="D363" s="62" t="str">
        <f>Данные!D363</f>
        <v>Копыльцов Александр Васильевич</v>
      </c>
      <c r="E363" s="62" t="str">
        <f>Данные!E363</f>
        <v>доктор технических наук</v>
      </c>
      <c r="F363" s="62" t="str">
        <f>Данные!F363</f>
        <v>профессор</v>
      </c>
      <c r="G363" s="62">
        <f>Данные!G363</f>
        <v>1</v>
      </c>
      <c r="H363" s="63" t="str">
        <f>Данные!H363</f>
        <v>4 курс 2017 год/пост</v>
      </c>
      <c r="I363" s="62" t="str">
        <f>Данные!I363</f>
        <v>Руководство ВКР</v>
      </c>
      <c r="J363" s="63">
        <f>Данные!J363</f>
        <v>0</v>
      </c>
      <c r="K363" s="63">
        <f>Данные!K363</f>
        <v>0</v>
      </c>
      <c r="L363" s="63">
        <f>Данные!L363</f>
        <v>0</v>
      </c>
      <c r="M363" s="73">
        <f t="shared" si="20"/>
        <v>0</v>
      </c>
      <c r="N363" s="74">
        <f t="shared" ca="1" si="21"/>
        <v>11.57</v>
      </c>
      <c r="O363" s="74">
        <f t="shared" ca="1" si="22"/>
        <v>7.25</v>
      </c>
      <c r="P363" s="74">
        <f t="shared" ca="1" si="23"/>
        <v>7.25</v>
      </c>
      <c r="Q363" s="58">
        <f>Данные!Q363</f>
        <v>0</v>
      </c>
      <c r="R363" s="58">
        <f>Данные!R363</f>
        <v>0</v>
      </c>
      <c r="S363" s="58">
        <f>Данные!S363</f>
        <v>0</v>
      </c>
      <c r="T363" s="53">
        <f>Данные!T363</f>
        <v>0</v>
      </c>
      <c r="U363" s="63">
        <f>Данные!U363</f>
        <v>0</v>
      </c>
      <c r="V363" s="63">
        <f>Данные!V363</f>
        <v>80</v>
      </c>
      <c r="W363" s="63">
        <f ca="1">Данные!W363</f>
        <v>29</v>
      </c>
      <c r="X363" s="55" t="str">
        <f ca="1">Данные!X363</f>
        <v>1 группа</v>
      </c>
      <c r="Y363" s="55" t="str">
        <f ca="1">Данные!Y363</f>
        <v>2 подгруппы</v>
      </c>
      <c r="Z363" s="63">
        <f>Данные!Z363</f>
        <v>0</v>
      </c>
      <c r="AA363" s="63">
        <f>Данные!AA363</f>
        <v>0</v>
      </c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</row>
    <row r="364" spans="1:57" ht="38.25" x14ac:dyDescent="0.25">
      <c r="A364" s="57">
        <f>Данные!A364</f>
        <v>5791</v>
      </c>
      <c r="B364" s="54">
        <f>Данные!B364</f>
        <v>2020</v>
      </c>
      <c r="C364" s="55" t="str">
        <f>Данные!C364</f>
        <v>компьютерных технологий и электронного обучения</v>
      </c>
      <c r="D364" s="62" t="str">
        <f>Данные!D364</f>
        <v>Карпова Наталья Александровна</v>
      </c>
      <c r="E364" s="55" t="str">
        <f>Данные!E364</f>
        <v>кандидат технических наук</v>
      </c>
      <c r="F364" s="55" t="str">
        <f>Данные!F364</f>
        <v>доцент</v>
      </c>
      <c r="G364" s="56">
        <f>Данные!G364</f>
        <v>0.75</v>
      </c>
      <c r="H364" s="63" t="str">
        <f>Данные!H364</f>
        <v>4 курс 2017 год/пост</v>
      </c>
      <c r="I364" s="62" t="str">
        <f>Данные!I364</f>
        <v>Руководство ВКР</v>
      </c>
      <c r="J364" s="63">
        <f>Данные!J364</f>
        <v>0</v>
      </c>
      <c r="K364" s="63">
        <f>Данные!K364</f>
        <v>0</v>
      </c>
      <c r="L364" s="63">
        <f>Данные!L364</f>
        <v>0</v>
      </c>
      <c r="M364" s="73">
        <f t="shared" si="20"/>
        <v>0</v>
      </c>
      <c r="N364" s="74">
        <f t="shared" ca="1" si="21"/>
        <v>11.57</v>
      </c>
      <c r="O364" s="74">
        <f t="shared" ca="1" si="22"/>
        <v>7.25</v>
      </c>
      <c r="P364" s="74">
        <f t="shared" ca="1" si="23"/>
        <v>7.25</v>
      </c>
      <c r="Q364" s="58">
        <f>Данные!Q364</f>
        <v>0</v>
      </c>
      <c r="R364" s="58">
        <f>Данные!R364</f>
        <v>0</v>
      </c>
      <c r="S364" s="58">
        <f>Данные!S364</f>
        <v>0</v>
      </c>
      <c r="T364" s="53">
        <f>Данные!T364</f>
        <v>0</v>
      </c>
      <c r="U364" s="63">
        <f>Данные!U364</f>
        <v>0</v>
      </c>
      <c r="V364" s="63">
        <f>Данные!V364</f>
        <v>60</v>
      </c>
      <c r="W364" s="63">
        <f ca="1">Данные!W364</f>
        <v>29</v>
      </c>
      <c r="X364" s="55" t="str">
        <f ca="1">Данные!X364</f>
        <v>1 группа</v>
      </c>
      <c r="Y364" s="55" t="str">
        <f ca="1">Данные!Y364</f>
        <v>2 подгруппы</v>
      </c>
      <c r="Z364" s="63">
        <f>Данные!Z364</f>
        <v>0</v>
      </c>
      <c r="AA364" s="63">
        <f>Данные!AA364</f>
        <v>0</v>
      </c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</row>
    <row r="365" spans="1:57" ht="38.25" x14ac:dyDescent="0.25">
      <c r="A365" s="57">
        <f>Данные!A365</f>
        <v>5791</v>
      </c>
      <c r="B365" s="54">
        <f>Данные!B365</f>
        <v>2020</v>
      </c>
      <c r="C365" s="55" t="str">
        <f>Данные!C365</f>
        <v>компьютерных технологий и электронного обучения</v>
      </c>
      <c r="D365" s="62" t="str">
        <f>Данные!D365</f>
        <v>Абрамян Геннадий Владимирович</v>
      </c>
      <c r="E365" s="55" t="str">
        <f>Данные!E365</f>
        <v>доктор педагогических наук</v>
      </c>
      <c r="F365" s="55" t="str">
        <f>Данные!F365</f>
        <v>профессор</v>
      </c>
      <c r="G365" s="56">
        <f>Данные!G365</f>
        <v>1</v>
      </c>
      <c r="H365" s="63" t="str">
        <f>Данные!H365</f>
        <v>4 курс 2017 год/пост</v>
      </c>
      <c r="I365" s="62" t="str">
        <f>Данные!I365</f>
        <v>Руководство ВКР</v>
      </c>
      <c r="J365" s="63">
        <f>Данные!J365</f>
        <v>0</v>
      </c>
      <c r="K365" s="63">
        <f>Данные!K365</f>
        <v>0</v>
      </c>
      <c r="L365" s="63">
        <f>Данные!L365</f>
        <v>0</v>
      </c>
      <c r="M365" s="73">
        <f t="shared" si="20"/>
        <v>0</v>
      </c>
      <c r="N365" s="74">
        <f t="shared" ca="1" si="21"/>
        <v>11.57</v>
      </c>
      <c r="O365" s="74">
        <f t="shared" ca="1" si="22"/>
        <v>7.25</v>
      </c>
      <c r="P365" s="74">
        <f t="shared" ca="1" si="23"/>
        <v>7.25</v>
      </c>
      <c r="Q365" s="58">
        <f>Данные!Q365</f>
        <v>0</v>
      </c>
      <c r="R365" s="58">
        <f>Данные!R365</f>
        <v>0</v>
      </c>
      <c r="S365" s="58">
        <f>Данные!S365</f>
        <v>0</v>
      </c>
      <c r="T365" s="53">
        <f>Данные!T365</f>
        <v>0</v>
      </c>
      <c r="U365" s="63">
        <f>Данные!U365</f>
        <v>0</v>
      </c>
      <c r="V365" s="63">
        <f>Данные!V365</f>
        <v>60</v>
      </c>
      <c r="W365" s="63">
        <f ca="1">Данные!W365</f>
        <v>29</v>
      </c>
      <c r="X365" s="55" t="str">
        <f ca="1">Данные!X365</f>
        <v>1 группа</v>
      </c>
      <c r="Y365" s="55" t="str">
        <f ca="1">Данные!Y365</f>
        <v>2 подгруппы</v>
      </c>
      <c r="Z365" s="63">
        <f>Данные!Z365</f>
        <v>0</v>
      </c>
      <c r="AA365" s="63">
        <f>Данные!AA365</f>
        <v>0</v>
      </c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</row>
    <row r="366" spans="1:57" ht="38.25" x14ac:dyDescent="0.25">
      <c r="A366" s="57">
        <f>Данные!A366</f>
        <v>5791</v>
      </c>
      <c r="B366" s="54">
        <f>Данные!B366</f>
        <v>2020</v>
      </c>
      <c r="C366" s="55" t="str">
        <f>Данные!C366</f>
        <v>компьютерных технологий и электронного обучения</v>
      </c>
      <c r="D366" s="62" t="str">
        <f>Данные!D366</f>
        <v>Жуков Николай Николаевич</v>
      </c>
      <c r="E366" s="55" t="str">
        <f>Данные!E366</f>
        <v>нет</v>
      </c>
      <c r="F366" s="55" t="str">
        <f>Данные!F366</f>
        <v>ассистент</v>
      </c>
      <c r="G366" s="62">
        <f>Данные!G366</f>
        <v>1</v>
      </c>
      <c r="H366" s="63" t="str">
        <f>Данные!H366</f>
        <v>4 курс 2017 год/пост</v>
      </c>
      <c r="I366" s="62" t="str">
        <f>Данные!I366</f>
        <v>Руководство ВКР</v>
      </c>
      <c r="J366" s="63">
        <f>Данные!J366</f>
        <v>0</v>
      </c>
      <c r="K366" s="63">
        <f>Данные!K366</f>
        <v>0</v>
      </c>
      <c r="L366" s="63">
        <f>Данные!L366</f>
        <v>0</v>
      </c>
      <c r="M366" s="73">
        <f t="shared" si="20"/>
        <v>0</v>
      </c>
      <c r="N366" s="74">
        <f t="shared" ca="1" si="21"/>
        <v>11.57</v>
      </c>
      <c r="O366" s="74">
        <f t="shared" ca="1" si="22"/>
        <v>7.25</v>
      </c>
      <c r="P366" s="74">
        <f t="shared" ca="1" si="23"/>
        <v>7.25</v>
      </c>
      <c r="Q366" s="58">
        <f>Данные!Q366</f>
        <v>0</v>
      </c>
      <c r="R366" s="58">
        <f>Данные!R366</f>
        <v>0</v>
      </c>
      <c r="S366" s="58">
        <f>Данные!S366</f>
        <v>0</v>
      </c>
      <c r="T366" s="53">
        <f>Данные!T366</f>
        <v>0</v>
      </c>
      <c r="U366" s="63">
        <f>Данные!U366</f>
        <v>0</v>
      </c>
      <c r="V366" s="63">
        <f>Данные!V366</f>
        <v>0</v>
      </c>
      <c r="W366" s="63">
        <f ca="1">Данные!W366</f>
        <v>29</v>
      </c>
      <c r="X366" s="55" t="str">
        <f ca="1">Данные!X366</f>
        <v>1 группа</v>
      </c>
      <c r="Y366" s="55" t="str">
        <f ca="1">Данные!Y366</f>
        <v>2 подгруппы</v>
      </c>
      <c r="Z366" s="63">
        <f>Данные!Z366</f>
        <v>0</v>
      </c>
      <c r="AA366" s="63">
        <f>Данные!AA366</f>
        <v>0</v>
      </c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</row>
    <row r="367" spans="1:57" ht="38.25" x14ac:dyDescent="0.25">
      <c r="A367" s="57">
        <f>Данные!A367</f>
        <v>5791</v>
      </c>
      <c r="B367" s="54">
        <f>Данные!B367</f>
        <v>2020</v>
      </c>
      <c r="C367" s="55" t="str">
        <f>Данные!C367</f>
        <v>компьютерных технологий и электронного обучения</v>
      </c>
      <c r="D367" s="62" t="str">
        <f>Данные!D367</f>
        <v>Копыльцов Александр Васильевич</v>
      </c>
      <c r="E367" s="55" t="str">
        <f>Данные!E367</f>
        <v>доктор технических наук</v>
      </c>
      <c r="F367" s="55" t="str">
        <f>Данные!F367</f>
        <v>профессор</v>
      </c>
      <c r="G367" s="62">
        <f>Данные!G367</f>
        <v>1</v>
      </c>
      <c r="H367" s="63" t="str">
        <f>Данные!H367</f>
        <v>4 курс 2017 год/пост</v>
      </c>
      <c r="I367" s="62" t="str">
        <f>Данные!I367</f>
        <v>Участие в ГЭК (защита, экзамен)</v>
      </c>
      <c r="J367" s="63">
        <f>Данные!J367</f>
        <v>0</v>
      </c>
      <c r="K367" s="63">
        <f>Данные!K367</f>
        <v>0</v>
      </c>
      <c r="L367" s="63">
        <f>Данные!L367</f>
        <v>0</v>
      </c>
      <c r="M367" s="73">
        <f t="shared" si="20"/>
        <v>0</v>
      </c>
      <c r="N367" s="74">
        <f t="shared" ca="1" si="21"/>
        <v>11.57</v>
      </c>
      <c r="O367" s="74">
        <f t="shared" ca="1" si="22"/>
        <v>7.25</v>
      </c>
      <c r="P367" s="74">
        <f t="shared" ca="1" si="23"/>
        <v>7.25</v>
      </c>
      <c r="Q367" s="58">
        <f>Данные!Q367</f>
        <v>0</v>
      </c>
      <c r="R367" s="58">
        <f>Данные!R367</f>
        <v>5</v>
      </c>
      <c r="S367" s="58">
        <f>Данные!S367</f>
        <v>4</v>
      </c>
      <c r="T367" s="53">
        <f>Данные!T367</f>
        <v>0</v>
      </c>
      <c r="U367" s="63">
        <f>Данные!U367</f>
        <v>0</v>
      </c>
      <c r="V367" s="63">
        <f>Данные!V367</f>
        <v>0</v>
      </c>
      <c r="W367" s="63">
        <f ca="1">Данные!W367</f>
        <v>29</v>
      </c>
      <c r="X367" s="55" t="str">
        <f ca="1">Данные!X367</f>
        <v>1 группа</v>
      </c>
      <c r="Y367" s="55" t="str">
        <f ca="1">Данные!Y367</f>
        <v>2 подгруппы</v>
      </c>
      <c r="Z367" s="63">
        <f>Данные!Z367</f>
        <v>0</v>
      </c>
      <c r="AA367" s="63">
        <f>Данные!AA367</f>
        <v>0</v>
      </c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</row>
    <row r="368" spans="1:57" ht="38.25" x14ac:dyDescent="0.25">
      <c r="A368" s="57">
        <f>Данные!A368</f>
        <v>5791</v>
      </c>
      <c r="B368" s="54">
        <f>Данные!B368</f>
        <v>2020</v>
      </c>
      <c r="C368" s="55" t="str">
        <f>Данные!C368</f>
        <v>компьютерных технологий и электронного обучения</v>
      </c>
      <c r="D368" s="62" t="str">
        <f>Данные!D368</f>
        <v>Карпова Наталья Александровна</v>
      </c>
      <c r="E368" s="55" t="str">
        <f>Данные!E368</f>
        <v>кандидат технических наук</v>
      </c>
      <c r="F368" s="55" t="str">
        <f>Данные!F368</f>
        <v>доцент</v>
      </c>
      <c r="G368" s="62">
        <f>Данные!G368</f>
        <v>0.75</v>
      </c>
      <c r="H368" s="63" t="str">
        <f>Данные!H368</f>
        <v>4 курс 2017 год/пост</v>
      </c>
      <c r="I368" s="62" t="str">
        <f>Данные!I368</f>
        <v>Участие в ГЭК (защита, экзамен)</v>
      </c>
      <c r="J368" s="63">
        <f>Данные!J368</f>
        <v>0</v>
      </c>
      <c r="K368" s="63">
        <f>Данные!K368</f>
        <v>0</v>
      </c>
      <c r="L368" s="63">
        <f>Данные!L368</f>
        <v>0</v>
      </c>
      <c r="M368" s="73">
        <f t="shared" si="20"/>
        <v>0</v>
      </c>
      <c r="N368" s="74">
        <f t="shared" ca="1" si="21"/>
        <v>11.57</v>
      </c>
      <c r="O368" s="74">
        <f t="shared" ca="1" si="22"/>
        <v>7.25</v>
      </c>
      <c r="P368" s="74">
        <f t="shared" ca="1" si="23"/>
        <v>7.25</v>
      </c>
      <c r="Q368" s="58">
        <f>Данные!Q368</f>
        <v>0</v>
      </c>
      <c r="R368" s="58">
        <f>Данные!R368</f>
        <v>5</v>
      </c>
      <c r="S368" s="58">
        <f>Данные!S368</f>
        <v>4</v>
      </c>
      <c r="T368" s="53">
        <f>Данные!T368</f>
        <v>0</v>
      </c>
      <c r="U368" s="63">
        <f>Данные!U368</f>
        <v>0</v>
      </c>
      <c r="V368" s="63">
        <f>Данные!V368</f>
        <v>0</v>
      </c>
      <c r="W368" s="63">
        <f ca="1">Данные!W368</f>
        <v>29</v>
      </c>
      <c r="X368" s="55" t="str">
        <f ca="1">Данные!X368</f>
        <v>1 группа</v>
      </c>
      <c r="Y368" s="55" t="str">
        <f ca="1">Данные!Y368</f>
        <v>2 подгруппы</v>
      </c>
      <c r="Z368" s="63">
        <f>Данные!Z368</f>
        <v>0</v>
      </c>
      <c r="AA368" s="63">
        <f>Данные!AA368</f>
        <v>0</v>
      </c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</row>
    <row r="369" spans="1:57" ht="38.25" x14ac:dyDescent="0.25">
      <c r="A369" s="57">
        <f>Данные!A369</f>
        <v>5791</v>
      </c>
      <c r="B369" s="54">
        <f>Данные!B369</f>
        <v>2020</v>
      </c>
      <c r="C369" s="55" t="str">
        <f>Данные!C369</f>
        <v>компьютерных технологий и электронного обучения</v>
      </c>
      <c r="D369" s="62" t="str">
        <f>Данные!D369</f>
        <v>Власова Елена Зотиковна</v>
      </c>
      <c r="E369" s="55" t="str">
        <f>Данные!E369</f>
        <v>доктор педагогических наук</v>
      </c>
      <c r="F369" s="55" t="str">
        <f>Данные!F369</f>
        <v>заведующий кафедрой</v>
      </c>
      <c r="G369" s="62">
        <f>Данные!G369</f>
        <v>1</v>
      </c>
      <c r="H369" s="63" t="str">
        <f>Данные!H369</f>
        <v>4 курс 2017 год/пост</v>
      </c>
      <c r="I369" s="62" t="str">
        <f>Данные!I369</f>
        <v>Участие в ГЭК (защита, экзамен)</v>
      </c>
      <c r="J369" s="63">
        <f>Данные!J369</f>
        <v>0</v>
      </c>
      <c r="K369" s="63">
        <f>Данные!K369</f>
        <v>0</v>
      </c>
      <c r="L369" s="63">
        <f>Данные!L369</f>
        <v>0</v>
      </c>
      <c r="M369" s="73">
        <f t="shared" si="20"/>
        <v>0</v>
      </c>
      <c r="N369" s="74">
        <f t="shared" ca="1" si="21"/>
        <v>11.57</v>
      </c>
      <c r="O369" s="74">
        <f t="shared" ca="1" si="22"/>
        <v>7.25</v>
      </c>
      <c r="P369" s="74">
        <f t="shared" ca="1" si="23"/>
        <v>7.25</v>
      </c>
      <c r="Q369" s="58">
        <f>Данные!Q369</f>
        <v>0</v>
      </c>
      <c r="R369" s="58">
        <f>Данные!R369</f>
        <v>5</v>
      </c>
      <c r="S369" s="58">
        <f>Данные!S369</f>
        <v>2</v>
      </c>
      <c r="T369" s="53">
        <f>Данные!T369</f>
        <v>0</v>
      </c>
      <c r="U369" s="63">
        <f>Данные!U369</f>
        <v>0</v>
      </c>
      <c r="V369" s="63">
        <f>Данные!V369</f>
        <v>0</v>
      </c>
      <c r="W369" s="63">
        <f ca="1">Данные!W369</f>
        <v>29</v>
      </c>
      <c r="X369" s="55" t="str">
        <f ca="1">Данные!X369</f>
        <v>1 группа</v>
      </c>
      <c r="Y369" s="55" t="str">
        <f ca="1">Данные!Y369</f>
        <v>2 подгруппы</v>
      </c>
      <c r="Z369" s="63">
        <f>Данные!Z369</f>
        <v>0</v>
      </c>
      <c r="AA369" s="63">
        <f>Данные!AA369</f>
        <v>0</v>
      </c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</row>
    <row r="370" spans="1:57" ht="38.25" x14ac:dyDescent="0.25">
      <c r="A370" s="57">
        <f>Данные!A370</f>
        <v>6368</v>
      </c>
      <c r="B370" s="54">
        <f>Данные!B370</f>
        <v>2021</v>
      </c>
      <c r="C370" s="55" t="str">
        <f>Данные!C370</f>
        <v>компьютерных технологий и электронного обучения</v>
      </c>
      <c r="D370" s="62" t="str">
        <f>Данные!D370</f>
        <v>Авксентьева Елена Юрьевна</v>
      </c>
      <c r="E370" s="55" t="str">
        <f>Данные!E370</f>
        <v>кандидат педагогических наук</v>
      </c>
      <c r="F370" s="55" t="str">
        <f>Данные!F370</f>
        <v>доцент</v>
      </c>
      <c r="G370" s="62">
        <f>Данные!G370</f>
        <v>1</v>
      </c>
      <c r="H370" s="63" t="str">
        <f>Данные!H370</f>
        <v>4 курс 2018 год/пост</v>
      </c>
      <c r="I370" s="62" t="str">
        <f>Данные!I370</f>
        <v>Модуль "Системное и прикладное программное обеспечние". Программирование</v>
      </c>
      <c r="J370" s="63">
        <f>Данные!J370</f>
        <v>18</v>
      </c>
      <c r="K370" s="63">
        <f>Данные!K370</f>
        <v>0</v>
      </c>
      <c r="L370" s="63">
        <f>Данные!L370</f>
        <v>0</v>
      </c>
      <c r="M370" s="73">
        <f t="shared" si="20"/>
        <v>1.8</v>
      </c>
      <c r="N370" s="74">
        <f t="shared" ca="1" si="21"/>
        <v>14.870000000000001</v>
      </c>
      <c r="O370" s="74">
        <f t="shared" ca="1" si="22"/>
        <v>9.75</v>
      </c>
      <c r="P370" s="74">
        <f t="shared" ca="1" si="23"/>
        <v>9.75</v>
      </c>
      <c r="Q370" s="58">
        <f>Данные!Q370</f>
        <v>0</v>
      </c>
      <c r="R370" s="58">
        <f>Данные!R370</f>
        <v>0</v>
      </c>
      <c r="S370" s="58">
        <f>Данные!S370</f>
        <v>0</v>
      </c>
      <c r="T370" s="53">
        <f>Данные!T370</f>
        <v>0</v>
      </c>
      <c r="U370" s="63">
        <f>Данные!U370</f>
        <v>0</v>
      </c>
      <c r="V370" s="63">
        <f>Данные!V370</f>
        <v>0</v>
      </c>
      <c r="W370" s="63">
        <f ca="1">Данные!W370</f>
        <v>39</v>
      </c>
      <c r="X370" s="55" t="str">
        <f ca="1">Данные!X370</f>
        <v>2 группы</v>
      </c>
      <c r="Y370" s="55" t="str">
        <f ca="1">Данные!Y370</f>
        <v>3 подгруппы</v>
      </c>
      <c r="Z370" s="63">
        <f>Данные!Z370</f>
        <v>0</v>
      </c>
      <c r="AA370" s="63">
        <f>Данные!AA370</f>
        <v>0</v>
      </c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</row>
    <row r="371" spans="1:57" ht="38.25" x14ac:dyDescent="0.25">
      <c r="A371" s="57">
        <f>Данные!A371</f>
        <v>6368</v>
      </c>
      <c r="B371" s="54">
        <f>Данные!B371</f>
        <v>2021</v>
      </c>
      <c r="C371" s="55" t="str">
        <f>Данные!C371</f>
        <v>компьютерных технологий и электронного обучения</v>
      </c>
      <c r="D371" s="62" t="str">
        <f>Данные!D371</f>
        <v>Жуков Николай Николаевич</v>
      </c>
      <c r="E371" s="55" t="str">
        <f>Данные!E371</f>
        <v>нет</v>
      </c>
      <c r="F371" s="55" t="str">
        <f>Данные!F371</f>
        <v>ассистент</v>
      </c>
      <c r="G371" s="62">
        <f>Данные!G371</f>
        <v>1</v>
      </c>
      <c r="H371" s="63" t="str">
        <f>Данные!H371</f>
        <v>4 курс 2018 год/пост</v>
      </c>
      <c r="I371" s="62" t="str">
        <f>Данные!I371</f>
        <v>Модуль "Системное и прикладное программное обеспечние". Программирование</v>
      </c>
      <c r="J371" s="63">
        <f>Данные!J371</f>
        <v>0</v>
      </c>
      <c r="K371" s="63">
        <f>Данные!K371</f>
        <v>0</v>
      </c>
      <c r="L371" s="63">
        <f>Данные!L371</f>
        <v>108</v>
      </c>
      <c r="M371" s="73">
        <f t="shared" si="20"/>
        <v>10.8</v>
      </c>
      <c r="N371" s="74">
        <f t="shared" ca="1" si="21"/>
        <v>14.870000000000001</v>
      </c>
      <c r="O371" s="74">
        <f t="shared" ca="1" si="22"/>
        <v>9.75</v>
      </c>
      <c r="P371" s="74">
        <f t="shared" ca="1" si="23"/>
        <v>9.75</v>
      </c>
      <c r="Q371" s="58">
        <f>Данные!Q371</f>
        <v>0</v>
      </c>
      <c r="R371" s="58">
        <f>Данные!R371</f>
        <v>0</v>
      </c>
      <c r="S371" s="58">
        <f>Данные!S371</f>
        <v>0</v>
      </c>
      <c r="T371" s="53">
        <f>Данные!T371</f>
        <v>0</v>
      </c>
      <c r="U371" s="63">
        <f>Данные!U371</f>
        <v>0</v>
      </c>
      <c r="V371" s="63">
        <f>Данные!V371</f>
        <v>0</v>
      </c>
      <c r="W371" s="63">
        <f ca="1">Данные!W371</f>
        <v>39</v>
      </c>
      <c r="X371" s="55" t="str">
        <f ca="1">Данные!X371</f>
        <v>2 группы</v>
      </c>
      <c r="Y371" s="55" t="str">
        <f ca="1">Данные!Y371</f>
        <v>3 подгруппы</v>
      </c>
      <c r="Z371" s="63">
        <f>Данные!Z371</f>
        <v>0</v>
      </c>
      <c r="AA371" s="63">
        <f>Данные!AA371</f>
        <v>0</v>
      </c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</row>
    <row r="372" spans="1:57" ht="38.25" x14ac:dyDescent="0.25">
      <c r="A372" s="57">
        <f>Данные!A372</f>
        <v>6368</v>
      </c>
      <c r="B372" s="54">
        <f>Данные!B372</f>
        <v>2021</v>
      </c>
      <c r="C372" s="55" t="str">
        <f>Данные!C372</f>
        <v>компьютерных технологий и электронного обучения</v>
      </c>
      <c r="D372" s="62" t="str">
        <f>Данные!D372</f>
        <v>Атаян Ануш Михайловна</v>
      </c>
      <c r="E372" s="55" t="str">
        <f>Данные!E372</f>
        <v>кандидат педагогических наук</v>
      </c>
      <c r="F372" s="55" t="str">
        <f>Данные!F372</f>
        <v>доцент</v>
      </c>
      <c r="G372" s="56">
        <f>Данные!G372</f>
        <v>1</v>
      </c>
      <c r="H372" s="63" t="str">
        <f>Данные!H372</f>
        <v>4 курс 2018 год/пост</v>
      </c>
      <c r="I372" s="62" t="str">
        <f>Данные!I372</f>
        <v>IT-рекрутмент</v>
      </c>
      <c r="J372" s="63">
        <f>Данные!J372</f>
        <v>0</v>
      </c>
      <c r="K372" s="63">
        <f>Данные!K372</f>
        <v>0</v>
      </c>
      <c r="L372" s="63">
        <f>Данные!L372</f>
        <v>0</v>
      </c>
      <c r="M372" s="73">
        <f t="shared" si="20"/>
        <v>0</v>
      </c>
      <c r="N372" s="74">
        <f t="shared" ca="1" si="21"/>
        <v>14.870000000000001</v>
      </c>
      <c r="O372" s="74">
        <f t="shared" ca="1" si="22"/>
        <v>9.75</v>
      </c>
      <c r="P372" s="74">
        <f t="shared" ca="1" si="23"/>
        <v>9.75</v>
      </c>
      <c r="Q372" s="58">
        <f>Данные!Q372</f>
        <v>0</v>
      </c>
      <c r="R372" s="58">
        <f>Данные!R372</f>
        <v>0</v>
      </c>
      <c r="S372" s="58">
        <f>Данные!S372</f>
        <v>0</v>
      </c>
      <c r="T372" s="53">
        <f>Данные!T372</f>
        <v>0</v>
      </c>
      <c r="U372" s="63">
        <f>Данные!U372</f>
        <v>0</v>
      </c>
      <c r="V372" s="63">
        <f>Данные!V372</f>
        <v>0</v>
      </c>
      <c r="W372" s="63">
        <f ca="1">Данные!W372</f>
        <v>39</v>
      </c>
      <c r="X372" s="55" t="str">
        <f ca="1">Данные!X372</f>
        <v>2 группы</v>
      </c>
      <c r="Y372" s="55" t="str">
        <f ca="1">Данные!Y372</f>
        <v>3 подгруппы</v>
      </c>
      <c r="Z372" s="63">
        <f>Данные!Z372</f>
        <v>0</v>
      </c>
      <c r="AA372" s="63">
        <f>Данные!AA372</f>
        <v>0</v>
      </c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</row>
    <row r="373" spans="1:57" ht="38.25" x14ac:dyDescent="0.25">
      <c r="A373" s="57">
        <f>Данные!A373</f>
        <v>6368</v>
      </c>
      <c r="B373" s="54">
        <f>Данные!B373</f>
        <v>2021</v>
      </c>
      <c r="C373" s="55" t="str">
        <f>Данные!C373</f>
        <v>компьютерных технологий и электронного обучения</v>
      </c>
      <c r="D373" s="62" t="str">
        <f>Данные!D373</f>
        <v>Воробьев Владимир Иванович</v>
      </c>
      <c r="E373" s="55" t="str">
        <f>Данные!E373</f>
        <v>доктор технических наук</v>
      </c>
      <c r="F373" s="55" t="str">
        <f>Данные!F373</f>
        <v>профессор</v>
      </c>
      <c r="G373" s="56">
        <f>Данные!G373</f>
        <v>1</v>
      </c>
      <c r="H373" s="63" t="str">
        <f>Данные!H373</f>
        <v>4 курс 2018 год/пост</v>
      </c>
      <c r="I373" s="62" t="str">
        <f>Данные!I373</f>
        <v>Модуль "Информационные ресурсы и средства профессиональной деятельности инженера"</v>
      </c>
      <c r="J373" s="63">
        <f>Данные!J373</f>
        <v>0</v>
      </c>
      <c r="K373" s="63">
        <f>Данные!K373</f>
        <v>0</v>
      </c>
      <c r="L373" s="63">
        <f>Данные!L373</f>
        <v>0</v>
      </c>
      <c r="M373" s="73">
        <f t="shared" si="20"/>
        <v>0</v>
      </c>
      <c r="N373" s="74">
        <f t="shared" ca="1" si="21"/>
        <v>14.870000000000001</v>
      </c>
      <c r="O373" s="74">
        <f t="shared" ca="1" si="22"/>
        <v>9.75</v>
      </c>
      <c r="P373" s="74">
        <f t="shared" ca="1" si="23"/>
        <v>9.75</v>
      </c>
      <c r="Q373" s="58">
        <f>Данные!Q373</f>
        <v>0</v>
      </c>
      <c r="R373" s="58">
        <f>Данные!R373</f>
        <v>0</v>
      </c>
      <c r="S373" s="58">
        <f>Данные!S373</f>
        <v>0</v>
      </c>
      <c r="T373" s="53">
        <f>Данные!T373</f>
        <v>0</v>
      </c>
      <c r="U373" s="63">
        <f>Данные!U373</f>
        <v>0</v>
      </c>
      <c r="V373" s="63">
        <f>Данные!V373</f>
        <v>0</v>
      </c>
      <c r="W373" s="63">
        <f ca="1">Данные!W373</f>
        <v>39</v>
      </c>
      <c r="X373" s="55" t="str">
        <f ca="1">Данные!X373</f>
        <v>2 группы</v>
      </c>
      <c r="Y373" s="55" t="str">
        <f ca="1">Данные!Y373</f>
        <v>3 подгруппы</v>
      </c>
      <c r="Z373" s="63">
        <f>Данные!Z373</f>
        <v>0</v>
      </c>
      <c r="AA373" s="63">
        <f>Данные!AA373</f>
        <v>0</v>
      </c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</row>
    <row r="374" spans="1:57" ht="38.25" x14ac:dyDescent="0.25">
      <c r="A374" s="57">
        <f>Данные!A374</f>
        <v>6368</v>
      </c>
      <c r="B374" s="54">
        <f>Данные!B374</f>
        <v>2021</v>
      </c>
      <c r="C374" s="55" t="str">
        <f>Данные!C374</f>
        <v>компьютерных технологий и электронного обучения</v>
      </c>
      <c r="D374" s="62" t="str">
        <f>Данные!D374</f>
        <v>Карпова Наталья Александровна</v>
      </c>
      <c r="E374" s="55" t="str">
        <f>Данные!E374</f>
        <v>кандидат технических наук</v>
      </c>
      <c r="F374" s="55" t="str">
        <f>Данные!F374</f>
        <v>доцент</v>
      </c>
      <c r="G374" s="56">
        <f>Данные!G374</f>
        <v>0.75</v>
      </c>
      <c r="H374" s="63" t="str">
        <f>Данные!H374</f>
        <v>4 курс 2018 год/пост</v>
      </c>
      <c r="I374" s="62" t="str">
        <f>Данные!I374</f>
        <v>Модуль "Информационные ресурсы и средства профессиональной деятельности инженера"</v>
      </c>
      <c r="J374" s="63">
        <f>Данные!J374</f>
        <v>0</v>
      </c>
      <c r="K374" s="63">
        <f>Данные!K374</f>
        <v>0</v>
      </c>
      <c r="L374" s="63">
        <f>Данные!L374</f>
        <v>0</v>
      </c>
      <c r="M374" s="73">
        <f t="shared" si="20"/>
        <v>0</v>
      </c>
      <c r="N374" s="74">
        <f t="shared" ca="1" si="21"/>
        <v>14.870000000000001</v>
      </c>
      <c r="O374" s="74">
        <f t="shared" ca="1" si="22"/>
        <v>9.75</v>
      </c>
      <c r="P374" s="74">
        <f t="shared" ca="1" si="23"/>
        <v>9.75</v>
      </c>
      <c r="Q374" s="58">
        <f>Данные!Q374</f>
        <v>0</v>
      </c>
      <c r="R374" s="58">
        <f>Данные!R374</f>
        <v>0</v>
      </c>
      <c r="S374" s="58">
        <f>Данные!S374</f>
        <v>0</v>
      </c>
      <c r="T374" s="53">
        <f>Данные!T374</f>
        <v>0</v>
      </c>
      <c r="U374" s="63">
        <f>Данные!U374</f>
        <v>0</v>
      </c>
      <c r="V374" s="63">
        <f>Данные!V374</f>
        <v>0</v>
      </c>
      <c r="W374" s="63">
        <f ca="1">Данные!W374</f>
        <v>39</v>
      </c>
      <c r="X374" s="55" t="str">
        <f ca="1">Данные!X374</f>
        <v>2 группы</v>
      </c>
      <c r="Y374" s="55" t="str">
        <f ca="1">Данные!Y374</f>
        <v>3 подгруппы</v>
      </c>
      <c r="Z374" s="63">
        <f>Данные!Z374</f>
        <v>0</v>
      </c>
      <c r="AA374" s="63">
        <f>Данные!AA374</f>
        <v>0</v>
      </c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</row>
    <row r="375" spans="1:57" ht="38.25" x14ac:dyDescent="0.25">
      <c r="A375" s="57">
        <f>Данные!A375</f>
        <v>6368</v>
      </c>
      <c r="B375" s="54">
        <f>Данные!B375</f>
        <v>2021</v>
      </c>
      <c r="C375" s="55" t="str">
        <f>Данные!C375</f>
        <v>компьютерных технологий и электронного обучения</v>
      </c>
      <c r="D375" s="62" t="str">
        <f>Данные!D375</f>
        <v>Карпова Наталья Александровна</v>
      </c>
      <c r="E375" s="55" t="str">
        <f>Данные!E375</f>
        <v>кандидат технических наук</v>
      </c>
      <c r="F375" s="55" t="str">
        <f>Данные!F375</f>
        <v>доцент</v>
      </c>
      <c r="G375" s="56">
        <f>Данные!G375</f>
        <v>0.75</v>
      </c>
      <c r="H375" s="63" t="str">
        <f>Данные!H375</f>
        <v>4 курс 2018 год/пост</v>
      </c>
      <c r="I375" s="62" t="str">
        <f>Данные!I375</f>
        <v>Модуль "Информационные ресурсы и средства профессиональной деятельности инженера".Мировые информационные ресурсы и цифровые библиотеки</v>
      </c>
      <c r="J375" s="63">
        <f>Данные!J375</f>
        <v>14</v>
      </c>
      <c r="K375" s="63">
        <f>Данные!K375</f>
        <v>44</v>
      </c>
      <c r="L375" s="63">
        <f>Данные!L375</f>
        <v>0</v>
      </c>
      <c r="M375" s="73">
        <f t="shared" si="20"/>
        <v>5.8000000000000007</v>
      </c>
      <c r="N375" s="74">
        <f t="shared" ca="1" si="21"/>
        <v>14.870000000000001</v>
      </c>
      <c r="O375" s="74">
        <f t="shared" ca="1" si="22"/>
        <v>9.75</v>
      </c>
      <c r="P375" s="74">
        <f t="shared" ca="1" si="23"/>
        <v>9.75</v>
      </c>
      <c r="Q375" s="58">
        <f>Данные!Q375</f>
        <v>0</v>
      </c>
      <c r="R375" s="58">
        <f>Данные!R375</f>
        <v>0</v>
      </c>
      <c r="S375" s="58">
        <f>Данные!S375</f>
        <v>0</v>
      </c>
      <c r="T375" s="53">
        <f>Данные!T375</f>
        <v>0</v>
      </c>
      <c r="U375" s="63">
        <f>Данные!U375</f>
        <v>0</v>
      </c>
      <c r="V375" s="63">
        <f>Данные!V375</f>
        <v>0</v>
      </c>
      <c r="W375" s="63">
        <f ca="1">Данные!W375</f>
        <v>39</v>
      </c>
      <c r="X375" s="55" t="str">
        <f ca="1">Данные!X375</f>
        <v>2 группы</v>
      </c>
      <c r="Y375" s="55" t="str">
        <f ca="1">Данные!Y375</f>
        <v>3 подгруппы</v>
      </c>
      <c r="Z375" s="63">
        <f>Данные!Z375</f>
        <v>0</v>
      </c>
      <c r="AA375" s="63">
        <f>Данные!AA375</f>
        <v>0</v>
      </c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</row>
    <row r="376" spans="1:57" ht="38.25" x14ac:dyDescent="0.25">
      <c r="A376" s="57">
        <f>Данные!A376</f>
        <v>6368</v>
      </c>
      <c r="B376" s="54">
        <f>Данные!B376</f>
        <v>2021</v>
      </c>
      <c r="C376" s="55" t="str">
        <f>Данные!C376</f>
        <v>компьютерных технологий и электронного обучения</v>
      </c>
      <c r="D376" s="62" t="str">
        <f>Данные!D376</f>
        <v>Государев Илья Борисович</v>
      </c>
      <c r="E376" s="55" t="str">
        <f>Данные!E376</f>
        <v>кандидат педагогических наук</v>
      </c>
      <c r="F376" s="55" t="str">
        <f>Данные!F376</f>
        <v>доцент</v>
      </c>
      <c r="G376" s="56">
        <f>Данные!G376</f>
        <v>1</v>
      </c>
      <c r="H376" s="63" t="str">
        <f>Данные!H376</f>
        <v>4 курс 2018 год/пост</v>
      </c>
      <c r="I376" s="62" t="str">
        <f>Данные!I376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76" s="63">
        <f>Данные!J376</f>
        <v>0</v>
      </c>
      <c r="K376" s="63">
        <f>Данные!K376</f>
        <v>0</v>
      </c>
      <c r="L376" s="63">
        <f>Данные!L376</f>
        <v>0</v>
      </c>
      <c r="M376" s="73">
        <f t="shared" si="20"/>
        <v>0</v>
      </c>
      <c r="N376" s="74">
        <f t="shared" ca="1" si="21"/>
        <v>14.870000000000001</v>
      </c>
      <c r="O376" s="74">
        <f t="shared" ca="1" si="22"/>
        <v>9.75</v>
      </c>
      <c r="P376" s="74">
        <f t="shared" ca="1" si="23"/>
        <v>9.75</v>
      </c>
      <c r="Q376" s="58">
        <f>Данные!Q376</f>
        <v>0</v>
      </c>
      <c r="R376" s="58">
        <f>Данные!R376</f>
        <v>0</v>
      </c>
      <c r="S376" s="58">
        <f>Данные!S376</f>
        <v>0</v>
      </c>
      <c r="T376" s="53">
        <f>Данные!T376</f>
        <v>0</v>
      </c>
      <c r="U376" s="63">
        <f>Данные!U376</f>
        <v>0</v>
      </c>
      <c r="V376" s="63">
        <f>Данные!V376</f>
        <v>0</v>
      </c>
      <c r="W376" s="63">
        <f ca="1">Данные!W376</f>
        <v>39</v>
      </c>
      <c r="X376" s="55" t="str">
        <f ca="1">Данные!X376</f>
        <v>2 группы</v>
      </c>
      <c r="Y376" s="55" t="str">
        <f ca="1">Данные!Y376</f>
        <v>3 подгруппы</v>
      </c>
      <c r="Z376" s="63">
        <f>Данные!Z376</f>
        <v>0</v>
      </c>
      <c r="AA376" s="63">
        <f>Данные!AA376</f>
        <v>0</v>
      </c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</row>
    <row r="377" spans="1:57" ht="38.25" x14ac:dyDescent="0.25">
      <c r="A377" s="57">
        <f>Данные!A377</f>
        <v>6368</v>
      </c>
      <c r="B377" s="54">
        <f>Данные!B377</f>
        <v>2021</v>
      </c>
      <c r="C377" s="55" t="str">
        <f>Данные!C377</f>
        <v>компьютерных технологий и электронного обучения</v>
      </c>
      <c r="D377" s="62" t="str">
        <f>Данные!D377</f>
        <v>Карпова Наталья Александровна</v>
      </c>
      <c r="E377" s="55" t="str">
        <f>Данные!E377</f>
        <v>кандидат технических наук</v>
      </c>
      <c r="F377" s="55" t="str">
        <f>Данные!F377</f>
        <v>доцент</v>
      </c>
      <c r="G377" s="56">
        <f>Данные!G377</f>
        <v>0.75</v>
      </c>
      <c r="H377" s="63" t="str">
        <f>Данные!H377</f>
        <v>4 курс 2018 год/пост</v>
      </c>
      <c r="I377" s="62" t="str">
        <f>Данные!I377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77" s="63">
        <f>Данные!J377</f>
        <v>12</v>
      </c>
      <c r="K377" s="63">
        <f>Данные!K377</f>
        <v>48</v>
      </c>
      <c r="L377" s="63">
        <f>Данные!L377</f>
        <v>0</v>
      </c>
      <c r="M377" s="73">
        <f t="shared" si="20"/>
        <v>6</v>
      </c>
      <c r="N377" s="74">
        <f t="shared" ca="1" si="21"/>
        <v>14.870000000000001</v>
      </c>
      <c r="O377" s="74">
        <f t="shared" ca="1" si="22"/>
        <v>9.75</v>
      </c>
      <c r="P377" s="74">
        <f t="shared" ca="1" si="23"/>
        <v>9.75</v>
      </c>
      <c r="Q377" s="58">
        <f>Данные!Q377</f>
        <v>0</v>
      </c>
      <c r="R377" s="58">
        <f>Данные!R377</f>
        <v>0</v>
      </c>
      <c r="S377" s="58">
        <f>Данные!S377</f>
        <v>0</v>
      </c>
      <c r="T377" s="53">
        <f>Данные!T377</f>
        <v>0</v>
      </c>
      <c r="U377" s="63">
        <f>Данные!U377</f>
        <v>0</v>
      </c>
      <c r="V377" s="63">
        <f>Данные!V377</f>
        <v>0</v>
      </c>
      <c r="W377" s="63">
        <f ca="1">Данные!W377</f>
        <v>39</v>
      </c>
      <c r="X377" s="55" t="str">
        <f ca="1">Данные!X377</f>
        <v>2 группы</v>
      </c>
      <c r="Y377" s="55" t="str">
        <f ca="1">Данные!Y377</f>
        <v>3 подгруппы</v>
      </c>
      <c r="Z377" s="63">
        <f>Данные!Z377</f>
        <v>0</v>
      </c>
      <c r="AA377" s="63">
        <f>Данные!AA377</f>
        <v>0</v>
      </c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</row>
    <row r="378" spans="1:57" ht="38.25" x14ac:dyDescent="0.25">
      <c r="A378" s="57">
        <f>Данные!A378</f>
        <v>6368</v>
      </c>
      <c r="B378" s="54">
        <f>Данные!B378</f>
        <v>2021</v>
      </c>
      <c r="C378" s="55" t="str">
        <f>Данные!C378</f>
        <v>компьютерных технологий и электронного обучения</v>
      </c>
      <c r="D378" s="62" t="str">
        <f>Данные!D378</f>
        <v>Иванова Екатерина Алексеевна</v>
      </c>
      <c r="E378" s="55" t="str">
        <f>Данные!E378</f>
        <v>нет</v>
      </c>
      <c r="F378" s="55" t="str">
        <f>Данные!F378</f>
        <v>ассистент</v>
      </c>
      <c r="G378" s="56">
        <f>Данные!G378</f>
        <v>0.25</v>
      </c>
      <c r="H378" s="63" t="str">
        <f>Данные!H378</f>
        <v>4 курс 2018 год/пост</v>
      </c>
      <c r="I378" s="62" t="str">
        <f>Данные!I378</f>
        <v>Модуль "Информационные ресурсы и средства профессиональной деятельности инженера". Визуализация данных и инфографика</v>
      </c>
      <c r="J378" s="63">
        <f>Данные!J378</f>
        <v>0</v>
      </c>
      <c r="K378" s="63">
        <f>Данные!K378</f>
        <v>0</v>
      </c>
      <c r="L378" s="63">
        <f>Данные!L378</f>
        <v>54</v>
      </c>
      <c r="M378" s="73">
        <f t="shared" si="20"/>
        <v>5.4</v>
      </c>
      <c r="N378" s="74">
        <f t="shared" ca="1" si="21"/>
        <v>14.870000000000001</v>
      </c>
      <c r="O378" s="74">
        <f t="shared" ca="1" si="22"/>
        <v>9.75</v>
      </c>
      <c r="P378" s="74">
        <f t="shared" ca="1" si="23"/>
        <v>9.75</v>
      </c>
      <c r="Q378" s="58">
        <f>Данные!Q378</f>
        <v>0</v>
      </c>
      <c r="R378" s="58">
        <f>Данные!R378</f>
        <v>0</v>
      </c>
      <c r="S378" s="58">
        <f>Данные!S378</f>
        <v>0</v>
      </c>
      <c r="T378" s="53">
        <f>Данные!T378</f>
        <v>0</v>
      </c>
      <c r="U378" s="63">
        <f>Данные!U378</f>
        <v>0</v>
      </c>
      <c r="V378" s="63">
        <f>Данные!V378</f>
        <v>0</v>
      </c>
      <c r="W378" s="63">
        <f ca="1">Данные!W378</f>
        <v>39</v>
      </c>
      <c r="X378" s="55" t="str">
        <f ca="1">Данные!X378</f>
        <v>2 группы</v>
      </c>
      <c r="Y378" s="55" t="str">
        <f ca="1">Данные!Y378</f>
        <v>3 подгруппы</v>
      </c>
      <c r="Z378" s="63">
        <f>Данные!Z378</f>
        <v>0</v>
      </c>
      <c r="AA378" s="63">
        <f>Данные!AA378</f>
        <v>0</v>
      </c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</row>
    <row r="379" spans="1:57" ht="38.25" x14ac:dyDescent="0.25">
      <c r="A379" s="57">
        <f>Данные!A379</f>
        <v>6368</v>
      </c>
      <c r="B379" s="54">
        <f>Данные!B379</f>
        <v>2021</v>
      </c>
      <c r="C379" s="55" t="str">
        <f>Данные!C379</f>
        <v>компьютерных технологий и электронного обучения</v>
      </c>
      <c r="D379" s="62" t="str">
        <f>Данные!D379</f>
        <v>Жуков Николай Николаевич</v>
      </c>
      <c r="E379" s="55" t="str">
        <f>Данные!E379</f>
        <v>нет</v>
      </c>
      <c r="F379" s="55" t="str">
        <f>Данные!F379</f>
        <v>ассистент</v>
      </c>
      <c r="G379" s="62">
        <f>Данные!G379</f>
        <v>1</v>
      </c>
      <c r="H379" s="63" t="str">
        <f>Данные!H379</f>
        <v>4 курс 2018 год/пост</v>
      </c>
      <c r="I379" s="62" t="str">
        <f>Данные!I379</f>
        <v>Модуль "Информационные ресурсы и средства профессиональной деятельности инженера". Программная инженерия</v>
      </c>
      <c r="J379" s="63">
        <f>Данные!J379</f>
        <v>0</v>
      </c>
      <c r="K379" s="63">
        <f>Данные!K379</f>
        <v>48</v>
      </c>
      <c r="L379" s="63">
        <f>Данные!L379</f>
        <v>0</v>
      </c>
      <c r="M379" s="73">
        <f t="shared" si="20"/>
        <v>4.8000000000000007</v>
      </c>
      <c r="N379" s="74">
        <f t="shared" ca="1" si="21"/>
        <v>14.870000000000001</v>
      </c>
      <c r="O379" s="74">
        <f t="shared" ca="1" si="22"/>
        <v>9.75</v>
      </c>
      <c r="P379" s="74">
        <f t="shared" ca="1" si="23"/>
        <v>9.75</v>
      </c>
      <c r="Q379" s="58">
        <f>Данные!Q379</f>
        <v>0</v>
      </c>
      <c r="R379" s="58">
        <f>Данные!R379</f>
        <v>0</v>
      </c>
      <c r="S379" s="58">
        <f>Данные!S379</f>
        <v>0</v>
      </c>
      <c r="T379" s="53">
        <f>Данные!T379</f>
        <v>0</v>
      </c>
      <c r="U379" s="63">
        <f>Данные!U379</f>
        <v>0</v>
      </c>
      <c r="V379" s="63">
        <f>Данные!V379</f>
        <v>0</v>
      </c>
      <c r="W379" s="63">
        <f ca="1">Данные!W379</f>
        <v>39</v>
      </c>
      <c r="X379" s="55" t="str">
        <f ca="1">Данные!X379</f>
        <v>2 группы</v>
      </c>
      <c r="Y379" s="55" t="str">
        <f ca="1">Данные!Y379</f>
        <v>3 подгруппы</v>
      </c>
      <c r="Z379" s="63">
        <f>Данные!Z379</f>
        <v>0</v>
      </c>
      <c r="AA379" s="63">
        <f>Данные!AA379</f>
        <v>0</v>
      </c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</row>
    <row r="380" spans="1:57" ht="38.25" x14ac:dyDescent="0.25">
      <c r="A380" s="57">
        <f>Данные!A380</f>
        <v>6368</v>
      </c>
      <c r="B380" s="54">
        <f>Данные!B380</f>
        <v>2021</v>
      </c>
      <c r="C380" s="55" t="str">
        <f>Данные!C380</f>
        <v>компьютерных технологий и электронного обучения</v>
      </c>
      <c r="D380" s="62" t="str">
        <f>Данные!D380</f>
        <v>Воробьев Владимир Иванович</v>
      </c>
      <c r="E380" s="55" t="str">
        <f>Данные!E380</f>
        <v>доктор технических наук</v>
      </c>
      <c r="F380" s="55" t="str">
        <f>Данные!F380</f>
        <v>профессор</v>
      </c>
      <c r="G380" s="62">
        <f>Данные!G380</f>
        <v>1</v>
      </c>
      <c r="H380" s="63" t="str">
        <f>Данные!H380</f>
        <v>4 курс 2018 год/пост</v>
      </c>
      <c r="I380" s="62" t="str">
        <f>Данные!I380</f>
        <v>Модуль "Информационные ресурсы и средства профессиональной деятельности инженера". Программная инженерия</v>
      </c>
      <c r="J380" s="63">
        <f>Данные!J380</f>
        <v>12</v>
      </c>
      <c r="K380" s="63">
        <f>Данные!K380</f>
        <v>0</v>
      </c>
      <c r="L380" s="63">
        <f>Данные!L380</f>
        <v>0</v>
      </c>
      <c r="M380" s="73">
        <f t="shared" si="20"/>
        <v>1.2000000000000002</v>
      </c>
      <c r="N380" s="74">
        <f t="shared" ca="1" si="21"/>
        <v>14.870000000000001</v>
      </c>
      <c r="O380" s="74">
        <f t="shared" ca="1" si="22"/>
        <v>9.75</v>
      </c>
      <c r="P380" s="74">
        <f t="shared" ca="1" si="23"/>
        <v>9.75</v>
      </c>
      <c r="Q380" s="58">
        <f>Данные!Q380</f>
        <v>0</v>
      </c>
      <c r="R380" s="58">
        <f>Данные!R380</f>
        <v>0</v>
      </c>
      <c r="S380" s="58">
        <f>Данные!S380</f>
        <v>0</v>
      </c>
      <c r="T380" s="53">
        <f>Данные!T380</f>
        <v>0</v>
      </c>
      <c r="U380" s="63">
        <f>Данные!U380</f>
        <v>0</v>
      </c>
      <c r="V380" s="63">
        <f>Данные!V380</f>
        <v>0</v>
      </c>
      <c r="W380" s="63">
        <f ca="1">Данные!W380</f>
        <v>39</v>
      </c>
      <c r="X380" s="55" t="str">
        <f ca="1">Данные!X380</f>
        <v>2 группы</v>
      </c>
      <c r="Y380" s="55" t="str">
        <f ca="1">Данные!Y380</f>
        <v>3 подгруппы</v>
      </c>
      <c r="Z380" s="63">
        <f>Данные!Z380</f>
        <v>0</v>
      </c>
      <c r="AA380" s="63">
        <f>Данные!AA380</f>
        <v>0</v>
      </c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</row>
    <row r="381" spans="1:57" ht="38.25" x14ac:dyDescent="0.25">
      <c r="A381" s="57">
        <f>Данные!A381</f>
        <v>6368</v>
      </c>
      <c r="B381" s="54">
        <f>Данные!B381</f>
        <v>2021</v>
      </c>
      <c r="C381" s="55" t="str">
        <f>Данные!C381</f>
        <v>компьютерных технологий и электронного обучения</v>
      </c>
      <c r="D381" s="62" t="str">
        <f>Данные!D381</f>
        <v>Атаян Ануш Михайловна</v>
      </c>
      <c r="E381" s="55" t="str">
        <f>Данные!E381</f>
        <v>кандидат педагогических наук</v>
      </c>
      <c r="F381" s="55" t="str">
        <f>Данные!F381</f>
        <v>доцент</v>
      </c>
      <c r="G381" s="62">
        <f>Данные!G381</f>
        <v>1</v>
      </c>
      <c r="H381" s="63" t="str">
        <f>Данные!H381</f>
        <v>4 курс 2018 год/пост</v>
      </c>
      <c r="I381" s="62" t="str">
        <f>Данные!I381</f>
        <v>Модуль "Информационные технологии в управлении IT-компании". Информационные технологии оценки персонала</v>
      </c>
      <c r="J381" s="63">
        <f>Данные!J381</f>
        <v>18</v>
      </c>
      <c r="K381" s="63">
        <f>Данные!K381</f>
        <v>0</v>
      </c>
      <c r="L381" s="63">
        <f>Данные!L381</f>
        <v>54</v>
      </c>
      <c r="M381" s="73">
        <f t="shared" si="20"/>
        <v>7.2</v>
      </c>
      <c r="N381" s="74">
        <f t="shared" ca="1" si="21"/>
        <v>14.870000000000001</v>
      </c>
      <c r="O381" s="74">
        <f t="shared" ca="1" si="22"/>
        <v>9.75</v>
      </c>
      <c r="P381" s="74">
        <f t="shared" ca="1" si="23"/>
        <v>9.75</v>
      </c>
      <c r="Q381" s="58">
        <f>Данные!Q381</f>
        <v>0</v>
      </c>
      <c r="R381" s="58">
        <f>Данные!R381</f>
        <v>0</v>
      </c>
      <c r="S381" s="58">
        <f>Данные!S381</f>
        <v>0</v>
      </c>
      <c r="T381" s="53">
        <f>Данные!T381</f>
        <v>0</v>
      </c>
      <c r="U381" s="63">
        <f>Данные!U381</f>
        <v>0</v>
      </c>
      <c r="V381" s="63">
        <f>Данные!V381</f>
        <v>0</v>
      </c>
      <c r="W381" s="63">
        <f ca="1">Данные!W381</f>
        <v>39</v>
      </c>
      <c r="X381" s="55" t="str">
        <f ca="1">Данные!X381</f>
        <v>2 группы</v>
      </c>
      <c r="Y381" s="55" t="str">
        <f ca="1">Данные!Y381</f>
        <v>3 подгруппы</v>
      </c>
      <c r="Z381" s="63">
        <f>Данные!Z381</f>
        <v>0</v>
      </c>
      <c r="AA381" s="63">
        <f>Данные!AA381</f>
        <v>0</v>
      </c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</row>
    <row r="382" spans="1:57" ht="38.25" x14ac:dyDescent="0.25">
      <c r="A382" s="57">
        <f>Данные!A382</f>
        <v>6368</v>
      </c>
      <c r="B382" s="54">
        <f>Данные!B382</f>
        <v>2021</v>
      </c>
      <c r="C382" s="55" t="str">
        <f>Данные!C382</f>
        <v>компьютерных технологий и электронного обучения</v>
      </c>
      <c r="D382" s="62" t="str">
        <f>Данные!D382</f>
        <v>Власова Елена Зотиковна</v>
      </c>
      <c r="E382" s="55" t="str">
        <f>Данные!E382</f>
        <v>доктор педагогических наук</v>
      </c>
      <c r="F382" s="55" t="str">
        <f>Данные!F382</f>
        <v>заведующий кафедрой</v>
      </c>
      <c r="G382" s="62">
        <f>Данные!G382</f>
        <v>1</v>
      </c>
      <c r="H382" s="63" t="str">
        <f>Данные!H382</f>
        <v>4 курс 2018 год/пост</v>
      </c>
      <c r="I382" s="62" t="str">
        <f>Данные!I382</f>
        <v>Модуль "Информационные технологии и системы"</v>
      </c>
      <c r="J382" s="63">
        <f>Данные!J382</f>
        <v>0</v>
      </c>
      <c r="K382" s="63">
        <f>Данные!K382</f>
        <v>0</v>
      </c>
      <c r="L382" s="63">
        <f>Данные!L382</f>
        <v>0</v>
      </c>
      <c r="M382" s="73">
        <f t="shared" si="20"/>
        <v>0</v>
      </c>
      <c r="N382" s="74">
        <f t="shared" ca="1" si="21"/>
        <v>14.870000000000001</v>
      </c>
      <c r="O382" s="74">
        <f t="shared" ca="1" si="22"/>
        <v>9.75</v>
      </c>
      <c r="P382" s="74">
        <f t="shared" ca="1" si="23"/>
        <v>9.75</v>
      </c>
      <c r="Q382" s="58">
        <f>Данные!Q382</f>
        <v>0</v>
      </c>
      <c r="R382" s="58">
        <f>Данные!R382</f>
        <v>0</v>
      </c>
      <c r="S382" s="58">
        <f>Данные!S382</f>
        <v>0</v>
      </c>
      <c r="T382" s="53">
        <f>Данные!T382</f>
        <v>0</v>
      </c>
      <c r="U382" s="63">
        <f>Данные!U382</f>
        <v>0</v>
      </c>
      <c r="V382" s="63">
        <f>Данные!V382</f>
        <v>0</v>
      </c>
      <c r="W382" s="63">
        <f ca="1">Данные!W382</f>
        <v>39</v>
      </c>
      <c r="X382" s="55" t="str">
        <f ca="1">Данные!X382</f>
        <v>2 группы</v>
      </c>
      <c r="Y382" s="55" t="str">
        <f ca="1">Данные!Y382</f>
        <v>3 подгруппы</v>
      </c>
      <c r="Z382" s="63">
        <f>Данные!Z382</f>
        <v>0</v>
      </c>
      <c r="AA382" s="63">
        <f>Данные!AA382</f>
        <v>0</v>
      </c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</row>
    <row r="383" spans="1:57" ht="38.25" x14ac:dyDescent="0.25">
      <c r="A383" s="57">
        <f>Данные!A383</f>
        <v>6368</v>
      </c>
      <c r="B383" s="54">
        <f>Данные!B383</f>
        <v>2021</v>
      </c>
      <c r="C383" s="55" t="str">
        <f>Данные!C383</f>
        <v>компьютерных технологий и электронного обучения</v>
      </c>
      <c r="D383" s="62" t="str">
        <f>Данные!D383</f>
        <v>Абрамян Геннадий Владимирович</v>
      </c>
      <c r="E383" s="55" t="str">
        <f>Данные!E383</f>
        <v>доктор педагогических наук</v>
      </c>
      <c r="F383" s="55" t="str">
        <f>Данные!F383</f>
        <v>профессор</v>
      </c>
      <c r="G383" s="62">
        <f>Данные!G383</f>
        <v>1</v>
      </c>
      <c r="H383" s="63" t="str">
        <f>Данные!H383</f>
        <v>4 курс 2018 год/пост</v>
      </c>
      <c r="I383" s="62" t="str">
        <f>Данные!I383</f>
        <v>Модуль "Информационные технологии и системы"</v>
      </c>
      <c r="J383" s="63">
        <f>Данные!J383</f>
        <v>0</v>
      </c>
      <c r="K383" s="63">
        <f>Данные!K383</f>
        <v>0</v>
      </c>
      <c r="L383" s="63">
        <f>Данные!L383</f>
        <v>0</v>
      </c>
      <c r="M383" s="73">
        <f t="shared" si="20"/>
        <v>0</v>
      </c>
      <c r="N383" s="74">
        <f t="shared" ca="1" si="21"/>
        <v>14.870000000000001</v>
      </c>
      <c r="O383" s="74">
        <f t="shared" ca="1" si="22"/>
        <v>9.75</v>
      </c>
      <c r="P383" s="74">
        <f t="shared" ca="1" si="23"/>
        <v>9.75</v>
      </c>
      <c r="Q383" s="58">
        <f>Данные!Q383</f>
        <v>0</v>
      </c>
      <c r="R383" s="58">
        <f>Данные!R383</f>
        <v>0</v>
      </c>
      <c r="S383" s="58">
        <f>Данные!S383</f>
        <v>0</v>
      </c>
      <c r="T383" s="53">
        <f>Данные!T383</f>
        <v>0</v>
      </c>
      <c r="U383" s="63">
        <f>Данные!U383</f>
        <v>0</v>
      </c>
      <c r="V383" s="63">
        <f>Данные!V383</f>
        <v>0</v>
      </c>
      <c r="W383" s="63">
        <f ca="1">Данные!W383</f>
        <v>39</v>
      </c>
      <c r="X383" s="55" t="str">
        <f ca="1">Данные!X383</f>
        <v>2 группы</v>
      </c>
      <c r="Y383" s="55" t="str">
        <f ca="1">Данные!Y383</f>
        <v>3 подгруппы</v>
      </c>
      <c r="Z383" s="63">
        <f>Данные!Z383</f>
        <v>0</v>
      </c>
      <c r="AA383" s="63">
        <f>Данные!AA383</f>
        <v>0</v>
      </c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</row>
    <row r="384" spans="1:57" ht="38.25" x14ac:dyDescent="0.25">
      <c r="A384" s="57">
        <f>Данные!A384</f>
        <v>6368</v>
      </c>
      <c r="B384" s="54">
        <f>Данные!B384</f>
        <v>2021</v>
      </c>
      <c r="C384" s="55" t="str">
        <f>Данные!C384</f>
        <v>компьютерных технологий и электронного обучения</v>
      </c>
      <c r="D384" s="62" t="str">
        <f>Данные!D384</f>
        <v>Власова Елена Зотиковна</v>
      </c>
      <c r="E384" s="55" t="str">
        <f>Данные!E384</f>
        <v>доктор педагогических наук</v>
      </c>
      <c r="F384" s="55" t="str">
        <f>Данные!F384</f>
        <v>заведующий кафедрой</v>
      </c>
      <c r="G384" s="56">
        <f>Данные!G384</f>
        <v>1</v>
      </c>
      <c r="H384" s="63" t="str">
        <f>Данные!H384</f>
        <v>4 курс 2018 год/пост</v>
      </c>
      <c r="I384" s="62" t="str">
        <f>Данные!I384</f>
        <v>Модуль "Информационные технологии и системы". Инженерия знаний</v>
      </c>
      <c r="J384" s="63">
        <f>Данные!J384</f>
        <v>18</v>
      </c>
      <c r="K384" s="63">
        <f>Данные!K384</f>
        <v>0</v>
      </c>
      <c r="L384" s="63">
        <f>Данные!L384</f>
        <v>54</v>
      </c>
      <c r="M384" s="73">
        <f t="shared" si="20"/>
        <v>7.2</v>
      </c>
      <c r="N384" s="74">
        <f t="shared" ca="1" si="21"/>
        <v>14.870000000000001</v>
      </c>
      <c r="O384" s="74">
        <f t="shared" ca="1" si="22"/>
        <v>9.75</v>
      </c>
      <c r="P384" s="74">
        <f t="shared" ca="1" si="23"/>
        <v>9.75</v>
      </c>
      <c r="Q384" s="58">
        <f>Данные!Q384</f>
        <v>0</v>
      </c>
      <c r="R384" s="58">
        <f>Данные!R384</f>
        <v>0</v>
      </c>
      <c r="S384" s="58">
        <f>Данные!S384</f>
        <v>0</v>
      </c>
      <c r="T384" s="53">
        <f>Данные!T384</f>
        <v>0</v>
      </c>
      <c r="U384" s="63">
        <f>Данные!U384</f>
        <v>0</v>
      </c>
      <c r="V384" s="63">
        <f>Данные!V384</f>
        <v>0</v>
      </c>
      <c r="W384" s="63">
        <f ca="1">Данные!W384</f>
        <v>39</v>
      </c>
      <c r="X384" s="55" t="str">
        <f ca="1">Данные!X384</f>
        <v>2 группы</v>
      </c>
      <c r="Y384" s="55" t="str">
        <f ca="1">Данные!Y384</f>
        <v>3 подгруппы</v>
      </c>
      <c r="Z384" s="63">
        <f>Данные!Z384</f>
        <v>0</v>
      </c>
      <c r="AA384" s="63">
        <f>Данные!AA384</f>
        <v>0</v>
      </c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</row>
    <row r="385" spans="1:57" ht="38.25" x14ac:dyDescent="0.25">
      <c r="A385" s="57">
        <f>Данные!A385</f>
        <v>6368</v>
      </c>
      <c r="B385" s="54">
        <f>Данные!B385</f>
        <v>2021</v>
      </c>
      <c r="C385" s="55" t="str">
        <f>Данные!C385</f>
        <v>компьютерных технологий и электронного обучения</v>
      </c>
      <c r="D385" s="62" t="str">
        <f>Данные!D385</f>
        <v>Абрамян Геннадий Владимирович</v>
      </c>
      <c r="E385" s="55" t="str">
        <f>Данные!E385</f>
        <v>доктор педагогических наук</v>
      </c>
      <c r="F385" s="55" t="str">
        <f>Данные!F385</f>
        <v>профессор</v>
      </c>
      <c r="G385" s="56">
        <f>Данные!G385</f>
        <v>1</v>
      </c>
      <c r="H385" s="63" t="str">
        <f>Данные!H385</f>
        <v>4 курс 2018 год/пост</v>
      </c>
      <c r="I385" s="62" t="str">
        <f>Данные!I385</f>
        <v>Модуль "Информационные технологии и системы". Теория информационных процессов и систем</v>
      </c>
      <c r="J385" s="63">
        <f>Данные!J385</f>
        <v>18</v>
      </c>
      <c r="K385" s="63">
        <f>Данные!K385</f>
        <v>0</v>
      </c>
      <c r="L385" s="63">
        <f>Данные!L385</f>
        <v>0</v>
      </c>
      <c r="M385" s="73">
        <f t="shared" si="20"/>
        <v>1.8</v>
      </c>
      <c r="N385" s="74">
        <f t="shared" ca="1" si="21"/>
        <v>14.870000000000001</v>
      </c>
      <c r="O385" s="74">
        <f t="shared" ca="1" si="22"/>
        <v>9.75</v>
      </c>
      <c r="P385" s="74">
        <f t="shared" ca="1" si="23"/>
        <v>9.75</v>
      </c>
      <c r="Q385" s="58">
        <f>Данные!Q385</f>
        <v>0</v>
      </c>
      <c r="R385" s="58">
        <f>Данные!R385</f>
        <v>0</v>
      </c>
      <c r="S385" s="58">
        <f>Данные!S385</f>
        <v>0</v>
      </c>
      <c r="T385" s="53">
        <f>Данные!T385</f>
        <v>0</v>
      </c>
      <c r="U385" s="63">
        <f>Данные!U385</f>
        <v>0</v>
      </c>
      <c r="V385" s="63">
        <f>Данные!V385</f>
        <v>0</v>
      </c>
      <c r="W385" s="63">
        <f ca="1">Данные!W385</f>
        <v>39</v>
      </c>
      <c r="X385" s="55" t="str">
        <f ca="1">Данные!X385</f>
        <v>2 группы</v>
      </c>
      <c r="Y385" s="55" t="str">
        <f ca="1">Данные!Y385</f>
        <v>3 подгруппы</v>
      </c>
      <c r="Z385" s="63">
        <f>Данные!Z385</f>
        <v>0</v>
      </c>
      <c r="AA385" s="63">
        <f>Данные!AA385</f>
        <v>0</v>
      </c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</row>
    <row r="386" spans="1:57" ht="38.25" x14ac:dyDescent="0.25">
      <c r="A386" s="57">
        <f>Данные!A386</f>
        <v>6368</v>
      </c>
      <c r="B386" s="54">
        <f>Данные!B386</f>
        <v>2021</v>
      </c>
      <c r="C386" s="55" t="str">
        <f>Данные!C386</f>
        <v>компьютерных технологий и электронного обучения</v>
      </c>
      <c r="D386" s="62" t="str">
        <f>Данные!D386</f>
        <v>Государев Илья Борисович</v>
      </c>
      <c r="E386" s="55" t="str">
        <f>Данные!E386</f>
        <v>кандидат педагогических наук</v>
      </c>
      <c r="F386" s="55" t="str">
        <f>Данные!F386</f>
        <v>доцент</v>
      </c>
      <c r="G386" s="56">
        <f>Данные!G386</f>
        <v>1</v>
      </c>
      <c r="H386" s="63" t="str">
        <f>Данные!H386</f>
        <v>4 курс 2018 год/пост</v>
      </c>
      <c r="I386" s="62" t="str">
        <f>Данные!I386</f>
        <v>Модуль "Учебно-исследовательский"</v>
      </c>
      <c r="J386" s="63">
        <f>Данные!J386</f>
        <v>0</v>
      </c>
      <c r="K386" s="63">
        <f>Данные!K386</f>
        <v>0</v>
      </c>
      <c r="L386" s="63">
        <f>Данные!L386</f>
        <v>0</v>
      </c>
      <c r="M386" s="73">
        <f t="shared" si="20"/>
        <v>0</v>
      </c>
      <c r="N386" s="74">
        <f t="shared" ca="1" si="21"/>
        <v>14.870000000000001</v>
      </c>
      <c r="O386" s="74">
        <f t="shared" ca="1" si="22"/>
        <v>9.75</v>
      </c>
      <c r="P386" s="74">
        <f t="shared" ca="1" si="23"/>
        <v>9.75</v>
      </c>
      <c r="Q386" s="58">
        <f>Данные!Q386</f>
        <v>0</v>
      </c>
      <c r="R386" s="58">
        <f>Данные!R386</f>
        <v>0</v>
      </c>
      <c r="S386" s="58">
        <f>Данные!S386</f>
        <v>0</v>
      </c>
      <c r="T386" s="53">
        <f>Данные!T386</f>
        <v>0</v>
      </c>
      <c r="U386" s="63">
        <f>Данные!U386</f>
        <v>0</v>
      </c>
      <c r="V386" s="63">
        <f>Данные!V386</f>
        <v>0</v>
      </c>
      <c r="W386" s="63">
        <f ca="1">Данные!W386</f>
        <v>39</v>
      </c>
      <c r="X386" s="55" t="str">
        <f ca="1">Данные!X386</f>
        <v>2 группы</v>
      </c>
      <c r="Y386" s="55" t="str">
        <f ca="1">Данные!Y386</f>
        <v>3 подгруппы</v>
      </c>
      <c r="Z386" s="63">
        <f>Данные!Z386</f>
        <v>0</v>
      </c>
      <c r="AA386" s="63">
        <f>Данные!AA386</f>
        <v>0</v>
      </c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</row>
    <row r="387" spans="1:57" ht="38.25" x14ac:dyDescent="0.25">
      <c r="A387" s="57">
        <f>Данные!A387</f>
        <v>6368</v>
      </c>
      <c r="B387" s="54">
        <f>Данные!B387</f>
        <v>2021</v>
      </c>
      <c r="C387" s="55" t="str">
        <f>Данные!C387</f>
        <v>компьютерных технологий и электронного обучения</v>
      </c>
      <c r="D387" s="62" t="str">
        <f>Данные!D387</f>
        <v>Авксентьева Елена Юрьевна</v>
      </c>
      <c r="E387" s="55" t="str">
        <f>Данные!E387</f>
        <v>кандидат педагогических наук</v>
      </c>
      <c r="F387" s="55" t="str">
        <f>Данные!F387</f>
        <v>доцент</v>
      </c>
      <c r="G387" s="56">
        <f>Данные!G387</f>
        <v>1</v>
      </c>
      <c r="H387" s="63" t="str">
        <f>Данные!H387</f>
        <v>4 курс 2018 год/пост</v>
      </c>
      <c r="I387" s="62" t="str">
        <f>Данные!I387</f>
        <v>Модуль "Учебно-исследовательский"</v>
      </c>
      <c r="J387" s="63">
        <f>Данные!J387</f>
        <v>0</v>
      </c>
      <c r="K387" s="63">
        <f>Данные!K387</f>
        <v>0</v>
      </c>
      <c r="L387" s="63">
        <f>Данные!L387</f>
        <v>0</v>
      </c>
      <c r="M387" s="73">
        <f t="shared" si="20"/>
        <v>0</v>
      </c>
      <c r="N387" s="74">
        <f t="shared" ca="1" si="21"/>
        <v>14.870000000000001</v>
      </c>
      <c r="O387" s="74">
        <f t="shared" ca="1" si="22"/>
        <v>9.75</v>
      </c>
      <c r="P387" s="74">
        <f t="shared" ca="1" si="23"/>
        <v>9.75</v>
      </c>
      <c r="Q387" s="58">
        <f>Данные!Q387</f>
        <v>0</v>
      </c>
      <c r="R387" s="58">
        <f>Данные!R387</f>
        <v>0</v>
      </c>
      <c r="S387" s="58">
        <f>Данные!S387</f>
        <v>0</v>
      </c>
      <c r="T387" s="53">
        <f>Данные!T387</f>
        <v>0</v>
      </c>
      <c r="U387" s="63">
        <f>Данные!U387</f>
        <v>0</v>
      </c>
      <c r="V387" s="63">
        <f>Данные!V387</f>
        <v>0</v>
      </c>
      <c r="W387" s="63">
        <f ca="1">Данные!W387</f>
        <v>39</v>
      </c>
      <c r="X387" s="55" t="str">
        <f ca="1">Данные!X387</f>
        <v>2 группы</v>
      </c>
      <c r="Y387" s="55" t="str">
        <f ca="1">Данные!Y387</f>
        <v>3 подгруппы</v>
      </c>
      <c r="Z387" s="63">
        <f>Данные!Z387</f>
        <v>0</v>
      </c>
      <c r="AA387" s="63">
        <f>Данные!AA387</f>
        <v>0</v>
      </c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</row>
    <row r="388" spans="1:57" ht="38.25" x14ac:dyDescent="0.25">
      <c r="A388" s="57">
        <f>Данные!A388</f>
        <v>6368</v>
      </c>
      <c r="B388" s="54">
        <f>Данные!B388</f>
        <v>2021</v>
      </c>
      <c r="C388" s="55" t="str">
        <f>Данные!C388</f>
        <v>компьютерных технологий и электронного обучения</v>
      </c>
      <c r="D388" s="62" t="str">
        <f>Данные!D388</f>
        <v>Государев Илья Борисович</v>
      </c>
      <c r="E388" s="55" t="str">
        <f>Данные!E388</f>
        <v>кандидат педагогических наук</v>
      </c>
      <c r="F388" s="55" t="str">
        <f>Данные!F388</f>
        <v>доцент</v>
      </c>
      <c r="G388" s="56">
        <f>Данные!G388</f>
        <v>1</v>
      </c>
      <c r="H388" s="63" t="str">
        <f>Данные!H388</f>
        <v>4 курс 2018 год/пост</v>
      </c>
      <c r="I388" s="62" t="str">
        <f>Данные!I388</f>
        <v>Модуль "Учебно-исследовательский". Учебно-технологический практикум</v>
      </c>
      <c r="J388" s="63">
        <f>Данные!J388</f>
        <v>0</v>
      </c>
      <c r="K388" s="63">
        <f>Данные!K388</f>
        <v>0</v>
      </c>
      <c r="L388" s="63">
        <f>Данные!L388</f>
        <v>54</v>
      </c>
      <c r="M388" s="73">
        <f t="shared" ref="M388:M451" si="24">0.1*(SUM(J388:L388))</f>
        <v>5.4</v>
      </c>
      <c r="N388" s="74">
        <f t="shared" ref="N388:N451" ca="1" si="25">2+(0.33*W388)</f>
        <v>14.870000000000001</v>
      </c>
      <c r="O388" s="74">
        <f t="shared" ref="O388:O451" ca="1" si="26">0.25*$W388</f>
        <v>9.75</v>
      </c>
      <c r="P388" s="74">
        <f t="shared" ref="P388:P451" ca="1" si="27">0.25*$W388</f>
        <v>9.75</v>
      </c>
      <c r="Q388" s="58">
        <f>Данные!Q388</f>
        <v>0</v>
      </c>
      <c r="R388" s="58">
        <f>Данные!R388</f>
        <v>0</v>
      </c>
      <c r="S388" s="58">
        <f>Данные!S388</f>
        <v>0</v>
      </c>
      <c r="T388" s="53">
        <f>Данные!T388</f>
        <v>0</v>
      </c>
      <c r="U388" s="63">
        <f>Данные!U388</f>
        <v>0</v>
      </c>
      <c r="V388" s="63">
        <f>Данные!V388</f>
        <v>0</v>
      </c>
      <c r="W388" s="63">
        <f ca="1">Данные!W388</f>
        <v>39</v>
      </c>
      <c r="X388" s="55" t="str">
        <f ca="1">Данные!X388</f>
        <v>2 группы</v>
      </c>
      <c r="Y388" s="55" t="str">
        <f ca="1">Данные!Y388</f>
        <v>3 подгруппы</v>
      </c>
      <c r="Z388" s="63">
        <f>Данные!Z388</f>
        <v>0</v>
      </c>
      <c r="AA388" s="63">
        <f>Данные!AA388</f>
        <v>0</v>
      </c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</row>
    <row r="389" spans="1:57" ht="38.25" x14ac:dyDescent="0.25">
      <c r="A389" s="57">
        <f>Данные!A389</f>
        <v>6368</v>
      </c>
      <c r="B389" s="54">
        <f>Данные!B389</f>
        <v>2021</v>
      </c>
      <c r="C389" s="55" t="str">
        <f>Данные!C389</f>
        <v>компьютерных технологий и электронного обучения</v>
      </c>
      <c r="D389" s="62" t="str">
        <f>Данные!D389</f>
        <v>Власова Елена Зотиковна</v>
      </c>
      <c r="E389" s="55" t="str">
        <f>Данные!E389</f>
        <v>доктор педагогических наук</v>
      </c>
      <c r="F389" s="55" t="str">
        <f>Данные!F389</f>
        <v>заведующий кафедрой</v>
      </c>
      <c r="G389" s="56">
        <f>Данные!G389</f>
        <v>1</v>
      </c>
      <c r="H389" s="63" t="str">
        <f>Данные!H389</f>
        <v>4 курс 2018 год/пост</v>
      </c>
      <c r="I389" s="62" t="str">
        <f>Данные!I389</f>
        <v>Модуль "Учебно-исследовательский". Подготовка к государственной итоговой аттестации</v>
      </c>
      <c r="J389" s="63">
        <f>Данные!J389</f>
        <v>12</v>
      </c>
      <c r="K389" s="63">
        <f>Данные!K389</f>
        <v>0</v>
      </c>
      <c r="L389" s="63">
        <f>Данные!L389</f>
        <v>72</v>
      </c>
      <c r="M389" s="73">
        <f t="shared" si="24"/>
        <v>8.4</v>
      </c>
      <c r="N389" s="74">
        <f t="shared" ca="1" si="25"/>
        <v>14.870000000000001</v>
      </c>
      <c r="O389" s="74">
        <f t="shared" ca="1" si="26"/>
        <v>9.75</v>
      </c>
      <c r="P389" s="74">
        <f t="shared" ca="1" si="27"/>
        <v>9.75</v>
      </c>
      <c r="Q389" s="58">
        <f>Данные!Q389</f>
        <v>0</v>
      </c>
      <c r="R389" s="58">
        <f>Данные!R389</f>
        <v>0</v>
      </c>
      <c r="S389" s="58">
        <f>Данные!S389</f>
        <v>0</v>
      </c>
      <c r="T389" s="53">
        <f>Данные!T389</f>
        <v>0</v>
      </c>
      <c r="U389" s="63">
        <f>Данные!U389</f>
        <v>0</v>
      </c>
      <c r="V389" s="63">
        <f>Данные!V389</f>
        <v>0</v>
      </c>
      <c r="W389" s="63">
        <f ca="1">Данные!W389</f>
        <v>39</v>
      </c>
      <c r="X389" s="55" t="str">
        <f ca="1">Данные!X389</f>
        <v>2 группы</v>
      </c>
      <c r="Y389" s="55" t="str">
        <f ca="1">Данные!Y389</f>
        <v>3 подгруппы</v>
      </c>
      <c r="Z389" s="63">
        <f>Данные!Z389</f>
        <v>0</v>
      </c>
      <c r="AA389" s="63">
        <f>Данные!AA389</f>
        <v>0</v>
      </c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</row>
    <row r="390" spans="1:57" ht="38.25" x14ac:dyDescent="0.25">
      <c r="A390" s="57">
        <f>Данные!A390</f>
        <v>6368</v>
      </c>
      <c r="B390" s="54">
        <f>Данные!B390</f>
        <v>2021</v>
      </c>
      <c r="C390" s="55" t="str">
        <f>Данные!C390</f>
        <v>компьютерных технологий и электронного обучения</v>
      </c>
      <c r="D390" s="62" t="str">
        <f>Данные!D390</f>
        <v>Авксентьева Елена Юрьевна</v>
      </c>
      <c r="E390" s="62" t="str">
        <f>Данные!E390</f>
        <v>кандидат педагогических наук</v>
      </c>
      <c r="F390" s="62" t="str">
        <f>Данные!F390</f>
        <v>доцент</v>
      </c>
      <c r="G390" s="62">
        <f>Данные!G390</f>
        <v>1</v>
      </c>
      <c r="H390" s="63" t="str">
        <f>Данные!H390</f>
        <v>4 курс 2018 год/пост</v>
      </c>
      <c r="I390" s="62" t="str">
        <f>Данные!I390</f>
        <v>Модуль "Учебно-исследовательский". Информационные средства и технологии инженерных и научных расчетов</v>
      </c>
      <c r="J390" s="63">
        <f>Данные!J390</f>
        <v>18</v>
      </c>
      <c r="K390" s="63">
        <f>Данные!K390</f>
        <v>0</v>
      </c>
      <c r="L390" s="63">
        <f>Данные!L390</f>
        <v>54</v>
      </c>
      <c r="M390" s="73">
        <f t="shared" si="24"/>
        <v>7.2</v>
      </c>
      <c r="N390" s="74">
        <f t="shared" ca="1" si="25"/>
        <v>14.870000000000001</v>
      </c>
      <c r="O390" s="74">
        <f t="shared" ca="1" si="26"/>
        <v>9.75</v>
      </c>
      <c r="P390" s="74">
        <f t="shared" ca="1" si="27"/>
        <v>9.75</v>
      </c>
      <c r="Q390" s="58">
        <f>Данные!Q390</f>
        <v>0</v>
      </c>
      <c r="R390" s="58">
        <f>Данные!R390</f>
        <v>0</v>
      </c>
      <c r="S390" s="58">
        <f>Данные!S390</f>
        <v>0</v>
      </c>
      <c r="T390" s="53">
        <f>Данные!T390</f>
        <v>0</v>
      </c>
      <c r="U390" s="63">
        <f>Данные!U390</f>
        <v>0</v>
      </c>
      <c r="V390" s="63">
        <f>Данные!V390</f>
        <v>0</v>
      </c>
      <c r="W390" s="63">
        <f ca="1">Данные!W390</f>
        <v>39</v>
      </c>
      <c r="X390" s="55" t="str">
        <f ca="1">Данные!X390</f>
        <v>2 группы</v>
      </c>
      <c r="Y390" s="55" t="str">
        <f ca="1">Данные!Y390</f>
        <v>3 подгруппы</v>
      </c>
      <c r="Z390" s="63">
        <f>Данные!Z390</f>
        <v>0</v>
      </c>
      <c r="AA390" s="63">
        <f>Данные!AA390</f>
        <v>0</v>
      </c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</row>
    <row r="391" spans="1:57" ht="38.25" x14ac:dyDescent="0.25">
      <c r="A391" s="57">
        <f>Данные!A391</f>
        <v>6368</v>
      </c>
      <c r="B391" s="54">
        <f>Данные!B391</f>
        <v>2021</v>
      </c>
      <c r="C391" s="55" t="str">
        <f>Данные!C391</f>
        <v>компьютерных технологий и электронного обучения</v>
      </c>
      <c r="D391" s="62" t="str">
        <f>Данные!D391</f>
        <v>Воробьев Владимир Иванович</v>
      </c>
      <c r="E391" s="62" t="str">
        <f>Данные!E391</f>
        <v>доктор технических наук</v>
      </c>
      <c r="F391" s="62" t="str">
        <f>Данные!F391</f>
        <v>профессор</v>
      </c>
      <c r="G391" s="62">
        <f>Данные!G391</f>
        <v>1</v>
      </c>
      <c r="H391" s="63" t="str">
        <f>Данные!H391</f>
        <v>4 курс 2018 год/пост</v>
      </c>
      <c r="I391" s="62" t="str">
        <f>Данные!I391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1" s="63">
        <f>Данные!J391</f>
        <v>0</v>
      </c>
      <c r="K391" s="63">
        <f>Данные!K391</f>
        <v>0</v>
      </c>
      <c r="L391" s="63">
        <f>Данные!L391</f>
        <v>0</v>
      </c>
      <c r="M391" s="73">
        <f t="shared" si="24"/>
        <v>0</v>
      </c>
      <c r="N391" s="74">
        <f t="shared" ca="1" si="25"/>
        <v>14.870000000000001</v>
      </c>
      <c r="O391" s="74">
        <f t="shared" ca="1" si="26"/>
        <v>9.75</v>
      </c>
      <c r="P391" s="74">
        <f t="shared" ca="1" si="27"/>
        <v>9.75</v>
      </c>
      <c r="Q391" s="58">
        <f>Данные!Q391</f>
        <v>0</v>
      </c>
      <c r="R391" s="58">
        <f>Данные!R391</f>
        <v>0</v>
      </c>
      <c r="S391" s="58">
        <f>Данные!S391</f>
        <v>0</v>
      </c>
      <c r="T391" s="53">
        <f>Данные!T391</f>
        <v>0</v>
      </c>
      <c r="U391" s="63">
        <f>Данные!U391</f>
        <v>15</v>
      </c>
      <c r="V391" s="63">
        <f>Данные!V391</f>
        <v>0</v>
      </c>
      <c r="W391" s="63">
        <f ca="1">Данные!W391</f>
        <v>39</v>
      </c>
      <c r="X391" s="55" t="str">
        <f ca="1">Данные!X391</f>
        <v>2 группы</v>
      </c>
      <c r="Y391" s="55" t="str">
        <f ca="1">Данные!Y391</f>
        <v>3 подгруппы</v>
      </c>
      <c r="Z391" s="63">
        <f>Данные!Z391</f>
        <v>0</v>
      </c>
      <c r="AA391" s="63">
        <f>Данные!AA391</f>
        <v>0</v>
      </c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</row>
    <row r="392" spans="1:57" ht="38.25" x14ac:dyDescent="0.25">
      <c r="A392" s="57">
        <f>Данные!A392</f>
        <v>6368</v>
      </c>
      <c r="B392" s="54">
        <f>Данные!B392</f>
        <v>2021</v>
      </c>
      <c r="C392" s="55" t="str">
        <f>Данные!C392</f>
        <v>компьютерных технологий и электронного обучения</v>
      </c>
      <c r="D392" s="62" t="str">
        <f>Данные!D392</f>
        <v>Абрамян Геннадий Владимирович</v>
      </c>
      <c r="E392" s="62" t="str">
        <f>Данные!E392</f>
        <v>доктор педагогических наук</v>
      </c>
      <c r="F392" s="62" t="str">
        <f>Данные!F392</f>
        <v>профессор</v>
      </c>
      <c r="G392" s="62">
        <f>Данные!G392</f>
        <v>1</v>
      </c>
      <c r="H392" s="63" t="str">
        <f>Данные!H392</f>
        <v>4 курс 2018 год/пост</v>
      </c>
      <c r="I392" s="62" t="str">
        <f>Данные!I392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2" s="63">
        <f>Данные!J392</f>
        <v>0</v>
      </c>
      <c r="K392" s="63">
        <f>Данные!K392</f>
        <v>0</v>
      </c>
      <c r="L392" s="63">
        <f>Данные!L392</f>
        <v>0</v>
      </c>
      <c r="M392" s="73">
        <f t="shared" si="24"/>
        <v>0</v>
      </c>
      <c r="N392" s="74">
        <f t="shared" ca="1" si="25"/>
        <v>14.870000000000001</v>
      </c>
      <c r="O392" s="74">
        <f t="shared" ca="1" si="26"/>
        <v>9.75</v>
      </c>
      <c r="P392" s="74">
        <f t="shared" ca="1" si="27"/>
        <v>9.75</v>
      </c>
      <c r="Q392" s="58">
        <f>Данные!Q392</f>
        <v>0</v>
      </c>
      <c r="R392" s="58">
        <f>Данные!R392</f>
        <v>0</v>
      </c>
      <c r="S392" s="58">
        <f>Данные!S392</f>
        <v>0</v>
      </c>
      <c r="T392" s="53">
        <f>Данные!T392</f>
        <v>0</v>
      </c>
      <c r="U392" s="63">
        <f>Данные!U392</f>
        <v>2</v>
      </c>
      <c r="V392" s="63">
        <f>Данные!V392</f>
        <v>0</v>
      </c>
      <c r="W392" s="63">
        <f ca="1">Данные!W392</f>
        <v>39</v>
      </c>
      <c r="X392" s="55" t="str">
        <f ca="1">Данные!X392</f>
        <v>2 группы</v>
      </c>
      <c r="Y392" s="55" t="str">
        <f ca="1">Данные!Y392</f>
        <v>3 подгруппы</v>
      </c>
      <c r="Z392" s="63">
        <f>Данные!Z392</f>
        <v>0</v>
      </c>
      <c r="AA392" s="63">
        <f>Данные!AA392</f>
        <v>0</v>
      </c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</row>
    <row r="393" spans="1:57" ht="38.25" x14ac:dyDescent="0.25">
      <c r="A393" s="57">
        <f>Данные!A393</f>
        <v>6368</v>
      </c>
      <c r="B393" s="54">
        <f>Данные!B393</f>
        <v>2021</v>
      </c>
      <c r="C393" s="55" t="str">
        <f>Данные!C393</f>
        <v>компьютерных технологий и электронного обучения</v>
      </c>
      <c r="D393" s="62" t="str">
        <f>Данные!D393</f>
        <v>Копыльцов Александр Васильевич</v>
      </c>
      <c r="E393" s="62" t="str">
        <f>Данные!E393</f>
        <v>доктор технических наук</v>
      </c>
      <c r="F393" s="62" t="str">
        <f>Данные!F393</f>
        <v>профессор</v>
      </c>
      <c r="G393" s="62">
        <f>Данные!G393</f>
        <v>1</v>
      </c>
      <c r="H393" s="63" t="str">
        <f>Данные!H393</f>
        <v>4 курс 2018 год/пост</v>
      </c>
      <c r="I393" s="62" t="str">
        <f>Данные!I393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3" s="63">
        <f>Данные!J393</f>
        <v>0</v>
      </c>
      <c r="K393" s="63">
        <f>Данные!K393</f>
        <v>0</v>
      </c>
      <c r="L393" s="63">
        <f>Данные!L393</f>
        <v>0</v>
      </c>
      <c r="M393" s="73">
        <f t="shared" si="24"/>
        <v>0</v>
      </c>
      <c r="N393" s="74">
        <f t="shared" ca="1" si="25"/>
        <v>14.870000000000001</v>
      </c>
      <c r="O393" s="74">
        <f t="shared" ca="1" si="26"/>
        <v>9.75</v>
      </c>
      <c r="P393" s="74">
        <f t="shared" ca="1" si="27"/>
        <v>9.75</v>
      </c>
      <c r="Q393" s="58">
        <f>Данные!Q393</f>
        <v>0</v>
      </c>
      <c r="R393" s="58">
        <f>Данные!R393</f>
        <v>0</v>
      </c>
      <c r="S393" s="58">
        <f>Данные!S393</f>
        <v>0</v>
      </c>
      <c r="T393" s="53">
        <f>Данные!T393</f>
        <v>0</v>
      </c>
      <c r="U393" s="63">
        <f>Данные!U393</f>
        <v>15</v>
      </c>
      <c r="V393" s="63">
        <f>Данные!V393</f>
        <v>0</v>
      </c>
      <c r="W393" s="63">
        <f ca="1">Данные!W393</f>
        <v>39</v>
      </c>
      <c r="X393" s="55" t="str">
        <f ca="1">Данные!X393</f>
        <v>2 группы</v>
      </c>
      <c r="Y393" s="55" t="str">
        <f ca="1">Данные!Y393</f>
        <v>3 подгруппы</v>
      </c>
      <c r="Z393" s="63">
        <f>Данные!Z393</f>
        <v>0</v>
      </c>
      <c r="AA393" s="63">
        <f>Данные!AA393</f>
        <v>0</v>
      </c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</row>
    <row r="394" spans="1:57" ht="38.25" x14ac:dyDescent="0.25">
      <c r="A394" s="57">
        <f>Данные!A394</f>
        <v>6368</v>
      </c>
      <c r="B394" s="54">
        <f>Данные!B394</f>
        <v>2021</v>
      </c>
      <c r="C394" s="55" t="str">
        <f>Данные!C394</f>
        <v>компьютерных технологий и электронного обучения</v>
      </c>
      <c r="D394" s="62" t="str">
        <f>Данные!D394</f>
        <v>Карпова Наталья Александровна</v>
      </c>
      <c r="E394" s="55" t="str">
        <f>Данные!E394</f>
        <v>кандидат технических наук</v>
      </c>
      <c r="F394" s="55" t="str">
        <f>Данные!F394</f>
        <v>доцент</v>
      </c>
      <c r="G394" s="56">
        <f>Данные!G394</f>
        <v>0.75</v>
      </c>
      <c r="H394" s="63" t="str">
        <f>Данные!H394</f>
        <v>4 курс 2018 год/пост</v>
      </c>
      <c r="I394" s="62" t="str">
        <f>Данные!I394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4" s="63">
        <f>Данные!J394</f>
        <v>0</v>
      </c>
      <c r="K394" s="63">
        <f>Данные!K394</f>
        <v>0</v>
      </c>
      <c r="L394" s="63">
        <f>Данные!L394</f>
        <v>0</v>
      </c>
      <c r="M394" s="73">
        <f t="shared" si="24"/>
        <v>0</v>
      </c>
      <c r="N394" s="74">
        <f t="shared" ca="1" si="25"/>
        <v>14.870000000000001</v>
      </c>
      <c r="O394" s="74">
        <f t="shared" ca="1" si="26"/>
        <v>9.75</v>
      </c>
      <c r="P394" s="74">
        <f t="shared" ca="1" si="27"/>
        <v>9.75</v>
      </c>
      <c r="Q394" s="58">
        <f>Данные!Q394</f>
        <v>0</v>
      </c>
      <c r="R394" s="58">
        <f>Данные!R394</f>
        <v>0</v>
      </c>
      <c r="S394" s="58">
        <f>Данные!S394</f>
        <v>0</v>
      </c>
      <c r="T394" s="53">
        <f>Данные!T394</f>
        <v>0</v>
      </c>
      <c r="U394" s="63">
        <f>Данные!U394</f>
        <v>4</v>
      </c>
      <c r="V394" s="63">
        <f>Данные!V394</f>
        <v>0</v>
      </c>
      <c r="W394" s="63">
        <f ca="1">Данные!W394</f>
        <v>39</v>
      </c>
      <c r="X394" s="55" t="str">
        <f ca="1">Данные!X394</f>
        <v>2 группы</v>
      </c>
      <c r="Y394" s="55" t="str">
        <f ca="1">Данные!Y394</f>
        <v>3 подгруппы</v>
      </c>
      <c r="Z394" s="63">
        <f>Данные!Z394</f>
        <v>0</v>
      </c>
      <c r="AA394" s="63">
        <f>Данные!AA394</f>
        <v>0</v>
      </c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</row>
    <row r="395" spans="1:57" ht="38.25" x14ac:dyDescent="0.25">
      <c r="A395" s="57">
        <f>Данные!A395</f>
        <v>6368</v>
      </c>
      <c r="B395" s="54">
        <f>Данные!B395</f>
        <v>2021</v>
      </c>
      <c r="C395" s="55" t="str">
        <f>Данные!C395</f>
        <v>компьютерных технологий и электронного обучения</v>
      </c>
      <c r="D395" s="62" t="str">
        <f>Данные!D395</f>
        <v>Авксентьева Елена Юрьевна</v>
      </c>
      <c r="E395" s="62" t="str">
        <f>Данные!E395</f>
        <v>кандидат педагогических наук</v>
      </c>
      <c r="F395" s="62" t="str">
        <f>Данные!F395</f>
        <v>доцент</v>
      </c>
      <c r="G395" s="62">
        <f>Данные!G395</f>
        <v>1</v>
      </c>
      <c r="H395" s="63" t="str">
        <f>Данные!H395</f>
        <v>4 курс 2018 год/пост</v>
      </c>
      <c r="I395" s="62" t="str">
        <f>Данные!I395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5" s="63">
        <f>Данные!J395</f>
        <v>0</v>
      </c>
      <c r="K395" s="63">
        <f>Данные!K395</f>
        <v>0</v>
      </c>
      <c r="L395" s="63">
        <f>Данные!L395</f>
        <v>0</v>
      </c>
      <c r="M395" s="73">
        <f t="shared" si="24"/>
        <v>0</v>
      </c>
      <c r="N395" s="74">
        <f t="shared" ca="1" si="25"/>
        <v>14.870000000000001</v>
      </c>
      <c r="O395" s="74">
        <f t="shared" ca="1" si="26"/>
        <v>9.75</v>
      </c>
      <c r="P395" s="74">
        <f t="shared" ca="1" si="27"/>
        <v>9.75</v>
      </c>
      <c r="Q395" s="58">
        <f>Данные!Q395</f>
        <v>0</v>
      </c>
      <c r="R395" s="58">
        <f>Данные!R395</f>
        <v>0</v>
      </c>
      <c r="S395" s="58">
        <f>Данные!S395</f>
        <v>0</v>
      </c>
      <c r="T395" s="53">
        <f>Данные!T395</f>
        <v>0</v>
      </c>
      <c r="U395" s="63">
        <f>Данные!U395</f>
        <v>5</v>
      </c>
      <c r="V395" s="63">
        <f>Данные!V395</f>
        <v>0</v>
      </c>
      <c r="W395" s="63">
        <f ca="1">Данные!W395</f>
        <v>39</v>
      </c>
      <c r="X395" s="55" t="str">
        <f ca="1">Данные!X395</f>
        <v>2 группы</v>
      </c>
      <c r="Y395" s="55" t="str">
        <f ca="1">Данные!Y395</f>
        <v>3 подгруппы</v>
      </c>
      <c r="Z395" s="63">
        <f>Данные!Z395</f>
        <v>0</v>
      </c>
      <c r="AA395" s="63">
        <f>Данные!AA395</f>
        <v>0</v>
      </c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</row>
    <row r="396" spans="1:57" ht="38.25" x14ac:dyDescent="0.25">
      <c r="A396" s="57">
        <f>Данные!A396</f>
        <v>6368</v>
      </c>
      <c r="B396" s="54">
        <f>Данные!B396</f>
        <v>2021</v>
      </c>
      <c r="C396" s="55" t="str">
        <f>Данные!C396</f>
        <v>компьютерных технологий и электронного обучения</v>
      </c>
      <c r="D396" s="62" t="str">
        <f>Данные!D396</f>
        <v>Серегин (ФИО)</v>
      </c>
      <c r="E396" s="55" t="str">
        <f>Данные!E396</f>
        <v>кандидат технических наук</v>
      </c>
      <c r="F396" s="64" t="str">
        <f>Данные!F396</f>
        <v>внешний</v>
      </c>
      <c r="G396" s="62">
        <f>Данные!G396</f>
        <v>1</v>
      </c>
      <c r="H396" s="63" t="str">
        <f>Данные!H396</f>
        <v>4 курс 2018 год/пост</v>
      </c>
      <c r="I396" s="62" t="str">
        <f>Данные!I396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6" s="63">
        <f>Данные!J396</f>
        <v>0</v>
      </c>
      <c r="K396" s="63">
        <f>Данные!K396</f>
        <v>0</v>
      </c>
      <c r="L396" s="63">
        <f>Данные!L396</f>
        <v>0</v>
      </c>
      <c r="M396" s="73">
        <f t="shared" si="24"/>
        <v>0</v>
      </c>
      <c r="N396" s="74">
        <f t="shared" ca="1" si="25"/>
        <v>14.870000000000001</v>
      </c>
      <c r="O396" s="74">
        <f t="shared" ca="1" si="26"/>
        <v>9.75</v>
      </c>
      <c r="P396" s="74">
        <f t="shared" ca="1" si="27"/>
        <v>9.75</v>
      </c>
      <c r="Q396" s="58">
        <f>Данные!Q396</f>
        <v>0</v>
      </c>
      <c r="R396" s="58">
        <f>Данные!R396</f>
        <v>0</v>
      </c>
      <c r="S396" s="58">
        <f>Данные!S396</f>
        <v>0</v>
      </c>
      <c r="T396" s="53">
        <f>Данные!T396</f>
        <v>0</v>
      </c>
      <c r="U396" s="63">
        <f>Данные!U396</f>
        <v>15</v>
      </c>
      <c r="V396" s="63">
        <f>Данные!V396</f>
        <v>0</v>
      </c>
      <c r="W396" s="63">
        <f ca="1">Данные!W396</f>
        <v>39</v>
      </c>
      <c r="X396" s="55" t="str">
        <f ca="1">Данные!X396</f>
        <v>2 группы</v>
      </c>
      <c r="Y396" s="55" t="str">
        <f ca="1">Данные!Y396</f>
        <v>3 подгруппы</v>
      </c>
      <c r="Z396" s="63">
        <f>Данные!Z396</f>
        <v>0</v>
      </c>
      <c r="AA396" s="63">
        <f>Данные!AA396</f>
        <v>0</v>
      </c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</row>
    <row r="397" spans="1:57" ht="38.25" x14ac:dyDescent="0.25">
      <c r="A397" s="57">
        <f>Данные!A397</f>
        <v>6368</v>
      </c>
      <c r="B397" s="54">
        <f>Данные!B397</f>
        <v>2021</v>
      </c>
      <c r="C397" s="55" t="str">
        <f>Данные!C397</f>
        <v>компьютерных технологий и электронного обучения</v>
      </c>
      <c r="D397" s="62" t="str">
        <f>Данные!D397</f>
        <v>Государев Илья Борисович</v>
      </c>
      <c r="E397" s="55" t="str">
        <f>Данные!E397</f>
        <v>кандидат педагогических наук</v>
      </c>
      <c r="F397" s="55" t="str">
        <f>Данные!F397</f>
        <v>доцент</v>
      </c>
      <c r="G397" s="56">
        <f>Данные!G397</f>
        <v>1</v>
      </c>
      <c r="H397" s="63" t="str">
        <f>Данные!H397</f>
        <v>4 курс 2018 год/пост</v>
      </c>
      <c r="I397" s="62" t="str">
        <f>Данные!I397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7" s="63">
        <f>Данные!J397</f>
        <v>0</v>
      </c>
      <c r="K397" s="63">
        <f>Данные!K397</f>
        <v>0</v>
      </c>
      <c r="L397" s="63">
        <f>Данные!L397</f>
        <v>0</v>
      </c>
      <c r="M397" s="73">
        <f t="shared" si="24"/>
        <v>0</v>
      </c>
      <c r="N397" s="74">
        <f t="shared" ca="1" si="25"/>
        <v>14.870000000000001</v>
      </c>
      <c r="O397" s="74">
        <f t="shared" ca="1" si="26"/>
        <v>9.75</v>
      </c>
      <c r="P397" s="74">
        <f t="shared" ca="1" si="27"/>
        <v>9.75</v>
      </c>
      <c r="Q397" s="58">
        <f>Данные!Q397</f>
        <v>0</v>
      </c>
      <c r="R397" s="58">
        <f>Данные!R397</f>
        <v>0</v>
      </c>
      <c r="S397" s="58">
        <f>Данные!S397</f>
        <v>0</v>
      </c>
      <c r="T397" s="53">
        <f>Данные!T397</f>
        <v>0</v>
      </c>
      <c r="U397" s="63">
        <f>Данные!U397</f>
        <v>5</v>
      </c>
      <c r="V397" s="63">
        <f>Данные!V397</f>
        <v>0</v>
      </c>
      <c r="W397" s="63">
        <f ca="1">Данные!W397</f>
        <v>39</v>
      </c>
      <c r="X397" s="55" t="str">
        <f ca="1">Данные!X397</f>
        <v>2 группы</v>
      </c>
      <c r="Y397" s="55" t="str">
        <f ca="1">Данные!Y397</f>
        <v>3 подгруппы</v>
      </c>
      <c r="Z397" s="63">
        <f>Данные!Z397</f>
        <v>0</v>
      </c>
      <c r="AA397" s="63">
        <f>Данные!AA397</f>
        <v>0</v>
      </c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</row>
    <row r="398" spans="1:57" ht="38.25" x14ac:dyDescent="0.25">
      <c r="A398" s="57">
        <f>Данные!A398</f>
        <v>6368</v>
      </c>
      <c r="B398" s="54">
        <f>Данные!B398</f>
        <v>2021</v>
      </c>
      <c r="C398" s="55" t="str">
        <f>Данные!C398</f>
        <v>компьютерных технологий и электронного обучения</v>
      </c>
      <c r="D398" s="62" t="str">
        <f>Данные!D398</f>
        <v>Государев Илья Борисович</v>
      </c>
      <c r="E398" s="55" t="str">
        <f>Данные!E398</f>
        <v>кандидат педагогических наук</v>
      </c>
      <c r="F398" s="55" t="str">
        <f>Данные!F398</f>
        <v>доцент</v>
      </c>
      <c r="G398" s="56">
        <f>Данные!G398</f>
        <v>1</v>
      </c>
      <c r="H398" s="63" t="str">
        <f>Данные!H398</f>
        <v>4 курс 2018 год/пост</v>
      </c>
      <c r="I398" s="62" t="str">
        <f>Данные!I398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98" s="63">
        <f>Данные!J398</f>
        <v>0</v>
      </c>
      <c r="K398" s="63">
        <f>Данные!K398</f>
        <v>0</v>
      </c>
      <c r="L398" s="63">
        <f>Данные!L398</f>
        <v>0</v>
      </c>
      <c r="M398" s="73">
        <f t="shared" si="24"/>
        <v>0</v>
      </c>
      <c r="N398" s="74">
        <f t="shared" ca="1" si="25"/>
        <v>14.870000000000001</v>
      </c>
      <c r="O398" s="74">
        <f t="shared" ca="1" si="26"/>
        <v>9.75</v>
      </c>
      <c r="P398" s="74">
        <f t="shared" ca="1" si="27"/>
        <v>9.75</v>
      </c>
      <c r="Q398" s="58">
        <f>Данные!Q398</f>
        <v>0</v>
      </c>
      <c r="R398" s="58">
        <f>Данные!R398</f>
        <v>0</v>
      </c>
      <c r="S398" s="58">
        <f>Данные!S398</f>
        <v>0</v>
      </c>
      <c r="T398" s="53">
        <f>Данные!T398</f>
        <v>0</v>
      </c>
      <c r="U398" s="63">
        <f>Данные!U398</f>
        <v>6</v>
      </c>
      <c r="V398" s="63">
        <f>Данные!V398</f>
        <v>0</v>
      </c>
      <c r="W398" s="63">
        <f ca="1">Данные!W398</f>
        <v>39</v>
      </c>
      <c r="X398" s="55" t="str">
        <f ca="1">Данные!X398</f>
        <v>2 группы</v>
      </c>
      <c r="Y398" s="55" t="str">
        <f ca="1">Данные!Y398</f>
        <v>3 подгруппы</v>
      </c>
      <c r="Z398" s="63">
        <f>Данные!Z398</f>
        <v>0</v>
      </c>
      <c r="AA398" s="63">
        <f>Данные!AA398</f>
        <v>0</v>
      </c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</row>
    <row r="399" spans="1:57" ht="38.25" x14ac:dyDescent="0.25">
      <c r="A399" s="57">
        <f>Данные!A399</f>
        <v>6368</v>
      </c>
      <c r="B399" s="54">
        <f>Данные!B399</f>
        <v>2021</v>
      </c>
      <c r="C399" s="55" t="str">
        <f>Данные!C399</f>
        <v>компьютерных технологий и электронного обучения</v>
      </c>
      <c r="D399" s="62" t="str">
        <f>Данные!D399</f>
        <v>Серегин (ФИО)</v>
      </c>
      <c r="E399" s="55" t="str">
        <f>Данные!E399</f>
        <v>кандидат технических наук</v>
      </c>
      <c r="F399" s="64" t="str">
        <f>Данные!F399</f>
        <v>внешний</v>
      </c>
      <c r="G399" s="56">
        <f>Данные!G399</f>
        <v>0</v>
      </c>
      <c r="H399" s="63" t="str">
        <f>Данные!H399</f>
        <v>4 курс 2018 год/пост</v>
      </c>
      <c r="I399" s="62" t="str">
        <f>Данные!I399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99" s="63">
        <f>Данные!J399</f>
        <v>0</v>
      </c>
      <c r="K399" s="63">
        <f>Данные!K399</f>
        <v>0</v>
      </c>
      <c r="L399" s="63">
        <f>Данные!L399</f>
        <v>0</v>
      </c>
      <c r="M399" s="73">
        <f t="shared" si="24"/>
        <v>0</v>
      </c>
      <c r="N399" s="74">
        <f t="shared" ca="1" si="25"/>
        <v>14.870000000000001</v>
      </c>
      <c r="O399" s="74">
        <f t="shared" ca="1" si="26"/>
        <v>9.75</v>
      </c>
      <c r="P399" s="74">
        <f t="shared" ca="1" si="27"/>
        <v>9.75</v>
      </c>
      <c r="Q399" s="58">
        <f>Данные!Q399</f>
        <v>0</v>
      </c>
      <c r="R399" s="58">
        <f>Данные!R399</f>
        <v>0</v>
      </c>
      <c r="S399" s="58">
        <f>Данные!S399</f>
        <v>0</v>
      </c>
      <c r="T399" s="53">
        <f>Данные!T399</f>
        <v>0</v>
      </c>
      <c r="U399" s="63">
        <f>Данные!U399</f>
        <v>20</v>
      </c>
      <c r="V399" s="63">
        <f>Данные!V399</f>
        <v>0</v>
      </c>
      <c r="W399" s="63">
        <f ca="1">Данные!W399</f>
        <v>39</v>
      </c>
      <c r="X399" s="55" t="str">
        <f ca="1">Данные!X399</f>
        <v>2 группы</v>
      </c>
      <c r="Y399" s="55" t="str">
        <f ca="1">Данные!Y399</f>
        <v>3 подгруппы</v>
      </c>
      <c r="Z399" s="63">
        <f>Данные!Z399</f>
        <v>0</v>
      </c>
      <c r="AA399" s="63">
        <f>Данные!AA399</f>
        <v>0</v>
      </c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</row>
    <row r="400" spans="1:57" ht="38.25" x14ac:dyDescent="0.25">
      <c r="A400" s="57">
        <f>Данные!A400</f>
        <v>6368</v>
      </c>
      <c r="B400" s="54">
        <f>Данные!B400</f>
        <v>2021</v>
      </c>
      <c r="C400" s="55" t="str">
        <f>Данные!C400</f>
        <v>компьютерных технологий и электронного обучения</v>
      </c>
      <c r="D400" s="62" t="str">
        <f>Данные!D400</f>
        <v>Воробьев Владимир Иванович</v>
      </c>
      <c r="E400" s="55" t="str">
        <f>Данные!E400</f>
        <v>доктор технических наук</v>
      </c>
      <c r="F400" s="55" t="str">
        <f>Данные!F400</f>
        <v>профессор</v>
      </c>
      <c r="G400" s="56">
        <f>Данные!G400</f>
        <v>1</v>
      </c>
      <c r="H400" s="63" t="str">
        <f>Данные!H400</f>
        <v>4 курс 2018 год/пост</v>
      </c>
      <c r="I400" s="62" t="str">
        <f>Данные!I400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0" s="63">
        <f>Данные!J400</f>
        <v>0</v>
      </c>
      <c r="K400" s="63">
        <f>Данные!K400</f>
        <v>0</v>
      </c>
      <c r="L400" s="63">
        <f>Данные!L400</f>
        <v>0</v>
      </c>
      <c r="M400" s="73">
        <f t="shared" si="24"/>
        <v>0</v>
      </c>
      <c r="N400" s="74">
        <f t="shared" ca="1" si="25"/>
        <v>14.870000000000001</v>
      </c>
      <c r="O400" s="74">
        <f t="shared" ca="1" si="26"/>
        <v>9.75</v>
      </c>
      <c r="P400" s="74">
        <f t="shared" ca="1" si="27"/>
        <v>9.75</v>
      </c>
      <c r="Q400" s="58">
        <f>Данные!Q400</f>
        <v>0</v>
      </c>
      <c r="R400" s="58">
        <f>Данные!R400</f>
        <v>0</v>
      </c>
      <c r="S400" s="58">
        <f>Данные!S400</f>
        <v>0</v>
      </c>
      <c r="T400" s="53">
        <f>Данные!T400</f>
        <v>0</v>
      </c>
      <c r="U400" s="63">
        <f>Данные!U400</f>
        <v>20</v>
      </c>
      <c r="V400" s="63">
        <f>Данные!V400</f>
        <v>0</v>
      </c>
      <c r="W400" s="63">
        <f ca="1">Данные!W400</f>
        <v>39</v>
      </c>
      <c r="X400" s="55" t="str">
        <f ca="1">Данные!X400</f>
        <v>2 группы</v>
      </c>
      <c r="Y400" s="55" t="str">
        <f ca="1">Данные!Y400</f>
        <v>3 подгруппы</v>
      </c>
      <c r="Z400" s="63">
        <f>Данные!Z400</f>
        <v>0</v>
      </c>
      <c r="AA400" s="63">
        <f>Данные!AA400</f>
        <v>0</v>
      </c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</row>
    <row r="401" spans="1:57" ht="38.25" x14ac:dyDescent="0.25">
      <c r="A401" s="57">
        <f>Данные!A401</f>
        <v>6368</v>
      </c>
      <c r="B401" s="54">
        <f>Данные!B401</f>
        <v>2021</v>
      </c>
      <c r="C401" s="55" t="str">
        <f>Данные!C401</f>
        <v>компьютерных технологий и электронного обучения</v>
      </c>
      <c r="D401" s="62" t="str">
        <f>Данные!D401</f>
        <v>Копыльцов Александр Васильевич</v>
      </c>
      <c r="E401" s="55" t="str">
        <f>Данные!E401</f>
        <v>доктор технических наук</v>
      </c>
      <c r="F401" s="55" t="str">
        <f>Данные!F401</f>
        <v>профессор</v>
      </c>
      <c r="G401" s="56">
        <f>Данные!G401</f>
        <v>1</v>
      </c>
      <c r="H401" s="63" t="str">
        <f>Данные!H401</f>
        <v>4 курс 2018 год/пост</v>
      </c>
      <c r="I401" s="62" t="str">
        <f>Данные!I401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1" s="63">
        <f>Данные!J401</f>
        <v>0</v>
      </c>
      <c r="K401" s="63">
        <f>Данные!K401</f>
        <v>0</v>
      </c>
      <c r="L401" s="63">
        <f>Данные!L401</f>
        <v>0</v>
      </c>
      <c r="M401" s="73">
        <f t="shared" si="24"/>
        <v>0</v>
      </c>
      <c r="N401" s="74">
        <f t="shared" ca="1" si="25"/>
        <v>14.870000000000001</v>
      </c>
      <c r="O401" s="74">
        <f t="shared" ca="1" si="26"/>
        <v>9.75</v>
      </c>
      <c r="P401" s="74">
        <f t="shared" ca="1" si="27"/>
        <v>9.75</v>
      </c>
      <c r="Q401" s="58">
        <f>Данные!Q401</f>
        <v>0</v>
      </c>
      <c r="R401" s="58">
        <f>Данные!R401</f>
        <v>0</v>
      </c>
      <c r="S401" s="58">
        <f>Данные!S401</f>
        <v>0</v>
      </c>
      <c r="T401" s="53">
        <f>Данные!T401</f>
        <v>0</v>
      </c>
      <c r="U401" s="63">
        <f>Данные!U401</f>
        <v>20</v>
      </c>
      <c r="V401" s="63">
        <f>Данные!V401</f>
        <v>0</v>
      </c>
      <c r="W401" s="63">
        <f ca="1">Данные!W401</f>
        <v>39</v>
      </c>
      <c r="X401" s="55" t="str">
        <f ca="1">Данные!X401</f>
        <v>2 группы</v>
      </c>
      <c r="Y401" s="55" t="str">
        <f ca="1">Данные!Y401</f>
        <v>3 подгруппы</v>
      </c>
      <c r="Z401" s="63">
        <f>Данные!Z401</f>
        <v>0</v>
      </c>
      <c r="AA401" s="63">
        <f>Данные!AA401</f>
        <v>0</v>
      </c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</row>
    <row r="402" spans="1:57" ht="38.25" x14ac:dyDescent="0.25">
      <c r="A402" s="57">
        <f>Данные!A402</f>
        <v>6368</v>
      </c>
      <c r="B402" s="54">
        <f>Данные!B402</f>
        <v>2021</v>
      </c>
      <c r="C402" s="55" t="str">
        <f>Данные!C402</f>
        <v>компьютерных технологий и электронного обучения</v>
      </c>
      <c r="D402" s="62" t="str">
        <f>Данные!D402</f>
        <v>Карпова Наталья Александровна</v>
      </c>
      <c r="E402" s="55" t="str">
        <f>Данные!E402</f>
        <v>кандидат технических наук</v>
      </c>
      <c r="F402" s="55" t="str">
        <f>Данные!F402</f>
        <v>доцент</v>
      </c>
      <c r="G402" s="56">
        <f>Данные!G402</f>
        <v>0.75</v>
      </c>
      <c r="H402" s="63" t="str">
        <f>Данные!H402</f>
        <v>4 курс 2018 год/пост</v>
      </c>
      <c r="I402" s="62" t="str">
        <f>Данные!I402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2" s="63">
        <f>Данные!J402</f>
        <v>0</v>
      </c>
      <c r="K402" s="63">
        <f>Данные!K402</f>
        <v>0</v>
      </c>
      <c r="L402" s="63">
        <f>Данные!L402</f>
        <v>0</v>
      </c>
      <c r="M402" s="73">
        <f t="shared" si="24"/>
        <v>0</v>
      </c>
      <c r="N402" s="74">
        <f t="shared" ca="1" si="25"/>
        <v>14.870000000000001</v>
      </c>
      <c r="O402" s="74">
        <f t="shared" ca="1" si="26"/>
        <v>9.75</v>
      </c>
      <c r="P402" s="74">
        <f t="shared" ca="1" si="27"/>
        <v>9.75</v>
      </c>
      <c r="Q402" s="58">
        <f>Данные!Q402</f>
        <v>0</v>
      </c>
      <c r="R402" s="58">
        <f>Данные!R402</f>
        <v>0</v>
      </c>
      <c r="S402" s="58">
        <f>Данные!S402</f>
        <v>0</v>
      </c>
      <c r="T402" s="53">
        <f>Данные!T402</f>
        <v>0</v>
      </c>
      <c r="U402" s="63">
        <f>Данные!U402</f>
        <v>4</v>
      </c>
      <c r="V402" s="63">
        <f>Данные!V402</f>
        <v>0</v>
      </c>
      <c r="W402" s="63">
        <f ca="1">Данные!W402</f>
        <v>39</v>
      </c>
      <c r="X402" s="55" t="str">
        <f ca="1">Данные!X402</f>
        <v>2 группы</v>
      </c>
      <c r="Y402" s="55" t="str">
        <f ca="1">Данные!Y402</f>
        <v>3 подгруппы</v>
      </c>
      <c r="Z402" s="63">
        <f>Данные!Z402</f>
        <v>0</v>
      </c>
      <c r="AA402" s="63">
        <f>Данные!AA402</f>
        <v>0</v>
      </c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</row>
    <row r="403" spans="1:57" ht="38.25" x14ac:dyDescent="0.25">
      <c r="A403" s="57">
        <f>Данные!A403</f>
        <v>6368</v>
      </c>
      <c r="B403" s="54">
        <f>Данные!B403</f>
        <v>2021</v>
      </c>
      <c r="C403" s="55" t="str">
        <f>Данные!C403</f>
        <v>компьютерных технологий и электронного обучения</v>
      </c>
      <c r="D403" s="62" t="str">
        <f>Данные!D403</f>
        <v>Абрамян Геннадий Владимирович</v>
      </c>
      <c r="E403" s="55" t="str">
        <f>Данные!E403</f>
        <v>доктор педагогических наук</v>
      </c>
      <c r="F403" s="55" t="str">
        <f>Данные!F403</f>
        <v>профессор</v>
      </c>
      <c r="G403" s="56">
        <f>Данные!G403</f>
        <v>1</v>
      </c>
      <c r="H403" s="63" t="str">
        <f>Данные!H403</f>
        <v>4 курс 2018 год/пост</v>
      </c>
      <c r="I403" s="62" t="str">
        <f>Данные!I403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3" s="63">
        <f>Данные!J403</f>
        <v>0</v>
      </c>
      <c r="K403" s="63">
        <f>Данные!K403</f>
        <v>0</v>
      </c>
      <c r="L403" s="63">
        <f>Данные!L403</f>
        <v>0</v>
      </c>
      <c r="M403" s="73">
        <f t="shared" si="24"/>
        <v>0</v>
      </c>
      <c r="N403" s="74">
        <f t="shared" ca="1" si="25"/>
        <v>14.870000000000001</v>
      </c>
      <c r="O403" s="74">
        <f t="shared" ca="1" si="26"/>
        <v>9.75</v>
      </c>
      <c r="P403" s="74">
        <f t="shared" ca="1" si="27"/>
        <v>9.75</v>
      </c>
      <c r="Q403" s="58">
        <f>Данные!Q403</f>
        <v>0</v>
      </c>
      <c r="R403" s="58">
        <f>Данные!R403</f>
        <v>0</v>
      </c>
      <c r="S403" s="58">
        <f>Данные!S403</f>
        <v>0</v>
      </c>
      <c r="T403" s="53">
        <f>Данные!T403</f>
        <v>0</v>
      </c>
      <c r="U403" s="63">
        <f>Данные!U403</f>
        <v>2</v>
      </c>
      <c r="V403" s="63">
        <f>Данные!V403</f>
        <v>0</v>
      </c>
      <c r="W403" s="63">
        <f ca="1">Данные!W403</f>
        <v>39</v>
      </c>
      <c r="X403" s="55" t="str">
        <f ca="1">Данные!X403</f>
        <v>2 группы</v>
      </c>
      <c r="Y403" s="55" t="str">
        <f ca="1">Данные!Y403</f>
        <v>3 подгруппы</v>
      </c>
      <c r="Z403" s="63">
        <f>Данные!Z403</f>
        <v>0</v>
      </c>
      <c r="AA403" s="63">
        <f>Данные!AA403</f>
        <v>0</v>
      </c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</row>
    <row r="404" spans="1:57" ht="38.25" x14ac:dyDescent="0.25">
      <c r="A404" s="57">
        <f>Данные!A404</f>
        <v>6368</v>
      </c>
      <c r="B404" s="54">
        <f>Данные!B404</f>
        <v>2021</v>
      </c>
      <c r="C404" s="55" t="str">
        <f>Данные!C404</f>
        <v>компьютерных технологий и электронного обучения</v>
      </c>
      <c r="D404" s="62" t="str">
        <f>Данные!D404</f>
        <v>Авксентьева Елена Юрьевна</v>
      </c>
      <c r="E404" s="55" t="str">
        <f>Данные!E404</f>
        <v>кандидат педагогических наук</v>
      </c>
      <c r="F404" s="55" t="str">
        <f>Данные!F404</f>
        <v>доцент</v>
      </c>
      <c r="G404" s="56">
        <f>Данные!G404</f>
        <v>1</v>
      </c>
      <c r="H404" s="63" t="str">
        <f>Данные!H404</f>
        <v>4 курс 2018 год/пост</v>
      </c>
      <c r="I404" s="62" t="str">
        <f>Данные!I404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4" s="63">
        <f>Данные!J404</f>
        <v>0</v>
      </c>
      <c r="K404" s="63">
        <f>Данные!K404</f>
        <v>0</v>
      </c>
      <c r="L404" s="63">
        <f>Данные!L404</f>
        <v>0</v>
      </c>
      <c r="M404" s="73">
        <f t="shared" si="24"/>
        <v>0</v>
      </c>
      <c r="N404" s="74">
        <f t="shared" ca="1" si="25"/>
        <v>14.870000000000001</v>
      </c>
      <c r="O404" s="74">
        <f t="shared" ca="1" si="26"/>
        <v>9.75</v>
      </c>
      <c r="P404" s="74">
        <f t="shared" ca="1" si="27"/>
        <v>9.75</v>
      </c>
      <c r="Q404" s="58">
        <f>Данные!Q404</f>
        <v>0</v>
      </c>
      <c r="R404" s="58">
        <f>Данные!R404</f>
        <v>0</v>
      </c>
      <c r="S404" s="58">
        <f>Данные!S404</f>
        <v>0</v>
      </c>
      <c r="T404" s="53">
        <f>Данные!T404</f>
        <v>0</v>
      </c>
      <c r="U404" s="63">
        <f>Данные!U404</f>
        <v>6</v>
      </c>
      <c r="V404" s="63">
        <f>Данные!V404</f>
        <v>0</v>
      </c>
      <c r="W404" s="63">
        <f ca="1">Данные!W404</f>
        <v>39</v>
      </c>
      <c r="X404" s="55" t="str">
        <f ca="1">Данные!X404</f>
        <v>2 группы</v>
      </c>
      <c r="Y404" s="55" t="str">
        <f ca="1">Данные!Y404</f>
        <v>3 подгруппы</v>
      </c>
      <c r="Z404" s="63">
        <f>Данные!Z404</f>
        <v>0</v>
      </c>
      <c r="AA404" s="63">
        <f>Данные!AA404</f>
        <v>0</v>
      </c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</row>
    <row r="405" spans="1:57" ht="38.25" x14ac:dyDescent="0.25">
      <c r="A405" s="57">
        <f>Данные!A405</f>
        <v>5791</v>
      </c>
      <c r="B405" s="54">
        <f>Данные!B405</f>
        <v>2020</v>
      </c>
      <c r="C405" s="55" t="str">
        <f>Данные!C405</f>
        <v>компьютерных технологий и электронного обучения</v>
      </c>
      <c r="D405" s="62" t="str">
        <f>Данные!D405</f>
        <v>Воробьев Владимир Иванович</v>
      </c>
      <c r="E405" s="62" t="str">
        <f>Данные!E405</f>
        <v>доктор технических наук</v>
      </c>
      <c r="F405" s="62" t="str">
        <f>Данные!F405</f>
        <v>профессор</v>
      </c>
      <c r="G405" s="62">
        <f>Данные!G405</f>
        <v>1</v>
      </c>
      <c r="H405" s="63" t="str">
        <f>Данные!H405</f>
        <v>4 курс 2017 год/пост</v>
      </c>
      <c r="I405" s="62" t="str">
        <f>Данные!I405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5" s="63">
        <f>Данные!J405</f>
        <v>0</v>
      </c>
      <c r="K405" s="63">
        <f>Данные!K405</f>
        <v>0</v>
      </c>
      <c r="L405" s="63">
        <f>Данные!L405</f>
        <v>0</v>
      </c>
      <c r="M405" s="73">
        <f t="shared" si="24"/>
        <v>0</v>
      </c>
      <c r="N405" s="74">
        <f t="shared" ca="1" si="25"/>
        <v>11.57</v>
      </c>
      <c r="O405" s="74">
        <f t="shared" ca="1" si="26"/>
        <v>7.25</v>
      </c>
      <c r="P405" s="74">
        <f t="shared" ca="1" si="27"/>
        <v>7.25</v>
      </c>
      <c r="Q405" s="58">
        <f>Данные!Q405</f>
        <v>0</v>
      </c>
      <c r="R405" s="58">
        <f>Данные!R405</f>
        <v>0</v>
      </c>
      <c r="S405" s="58">
        <f>Данные!S405</f>
        <v>0</v>
      </c>
      <c r="T405" s="53">
        <f>Данные!T405</f>
        <v>0</v>
      </c>
      <c r="U405" s="63">
        <f>Данные!U405</f>
        <v>0</v>
      </c>
      <c r="V405" s="63">
        <f>Данные!V405</f>
        <v>0</v>
      </c>
      <c r="W405" s="63">
        <f ca="1">Данные!W405</f>
        <v>29</v>
      </c>
      <c r="X405" s="55" t="str">
        <f ca="1">Данные!X405</f>
        <v>1 группа</v>
      </c>
      <c r="Y405" s="55" t="str">
        <f ca="1">Данные!Y405</f>
        <v>2 подгруппы</v>
      </c>
      <c r="Z405" s="63">
        <f>Данные!Z405</f>
        <v>0</v>
      </c>
      <c r="AA405" s="63">
        <f>Данные!AA405</f>
        <v>0</v>
      </c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</row>
    <row r="406" spans="1:57" ht="38.25" x14ac:dyDescent="0.25">
      <c r="A406" s="57">
        <f>Данные!A406</f>
        <v>5791</v>
      </c>
      <c r="B406" s="54">
        <f>Данные!B406</f>
        <v>2020</v>
      </c>
      <c r="C406" s="55" t="str">
        <f>Данные!C406</f>
        <v>компьютерных технологий и электронного обучения</v>
      </c>
      <c r="D406" s="62" t="str">
        <f>Данные!D406</f>
        <v>Копыльцов Александр Васильевич</v>
      </c>
      <c r="E406" s="62" t="str">
        <f>Данные!E406</f>
        <v>доктор технических наук</v>
      </c>
      <c r="F406" s="62" t="str">
        <f>Данные!F406</f>
        <v>профессор</v>
      </c>
      <c r="G406" s="62">
        <f>Данные!G406</f>
        <v>1</v>
      </c>
      <c r="H406" s="63" t="str">
        <f>Данные!H406</f>
        <v>4 курс 2017 год/пост</v>
      </c>
      <c r="I406" s="62" t="str">
        <f>Данные!I406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6" s="63">
        <f>Данные!J406</f>
        <v>0</v>
      </c>
      <c r="K406" s="63">
        <f>Данные!K406</f>
        <v>0</v>
      </c>
      <c r="L406" s="63">
        <f>Данные!L406</f>
        <v>0</v>
      </c>
      <c r="M406" s="73">
        <f t="shared" si="24"/>
        <v>0</v>
      </c>
      <c r="N406" s="74">
        <f t="shared" ca="1" si="25"/>
        <v>11.57</v>
      </c>
      <c r="O406" s="74">
        <f t="shared" ca="1" si="26"/>
        <v>7.25</v>
      </c>
      <c r="P406" s="74">
        <f t="shared" ca="1" si="27"/>
        <v>7.25</v>
      </c>
      <c r="Q406" s="58">
        <f>Данные!Q406</f>
        <v>0</v>
      </c>
      <c r="R406" s="58">
        <f>Данные!R406</f>
        <v>0</v>
      </c>
      <c r="S406" s="58">
        <f>Данные!S406</f>
        <v>0</v>
      </c>
      <c r="T406" s="53">
        <f>Данные!T406</f>
        <v>0</v>
      </c>
      <c r="U406" s="63">
        <f>Данные!U406</f>
        <v>0</v>
      </c>
      <c r="V406" s="63">
        <f>Данные!V406</f>
        <v>0</v>
      </c>
      <c r="W406" s="63">
        <f ca="1">Данные!W406</f>
        <v>29</v>
      </c>
      <c r="X406" s="55" t="str">
        <f ca="1">Данные!X406</f>
        <v>1 группа</v>
      </c>
      <c r="Y406" s="55" t="str">
        <f ca="1">Данные!Y406</f>
        <v>2 подгруппы</v>
      </c>
      <c r="Z406" s="63">
        <f>Данные!Z406</f>
        <v>0</v>
      </c>
      <c r="AA406" s="63">
        <f>Данные!AA406</f>
        <v>0</v>
      </c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</row>
    <row r="407" spans="1:57" ht="38.25" x14ac:dyDescent="0.25">
      <c r="A407" s="57">
        <f>Данные!A407</f>
        <v>5791</v>
      </c>
      <c r="B407" s="54">
        <f>Данные!B407</f>
        <v>2020</v>
      </c>
      <c r="C407" s="55" t="str">
        <f>Данные!C407</f>
        <v>компьютерных технологий и электронного обучения</v>
      </c>
      <c r="D407" s="62" t="str">
        <f>Данные!D407</f>
        <v>Карпова Наталья Александровна</v>
      </c>
      <c r="E407" s="55" t="str">
        <f>Данные!E407</f>
        <v>кандидат технических наук</v>
      </c>
      <c r="F407" s="55" t="str">
        <f>Данные!F407</f>
        <v>доцент</v>
      </c>
      <c r="G407" s="56">
        <f>Данные!G407</f>
        <v>0.75</v>
      </c>
      <c r="H407" s="63" t="str">
        <f>Данные!H407</f>
        <v>4 курс 2017 год/пост</v>
      </c>
      <c r="I407" s="62" t="str">
        <f>Данные!I407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7" s="63">
        <f>Данные!J407</f>
        <v>0</v>
      </c>
      <c r="K407" s="63">
        <f>Данные!K407</f>
        <v>0</v>
      </c>
      <c r="L407" s="63">
        <f>Данные!L407</f>
        <v>0</v>
      </c>
      <c r="M407" s="73">
        <f t="shared" si="24"/>
        <v>0</v>
      </c>
      <c r="N407" s="74">
        <f t="shared" ca="1" si="25"/>
        <v>11.57</v>
      </c>
      <c r="O407" s="74">
        <f t="shared" ca="1" si="26"/>
        <v>7.25</v>
      </c>
      <c r="P407" s="74">
        <f t="shared" ca="1" si="27"/>
        <v>7.25</v>
      </c>
      <c r="Q407" s="58">
        <f>Данные!Q407</f>
        <v>0</v>
      </c>
      <c r="R407" s="58">
        <f>Данные!R407</f>
        <v>0</v>
      </c>
      <c r="S407" s="58">
        <f>Данные!S407</f>
        <v>0</v>
      </c>
      <c r="T407" s="53">
        <f>Данные!T407</f>
        <v>0</v>
      </c>
      <c r="U407" s="63">
        <f>Данные!U407</f>
        <v>0</v>
      </c>
      <c r="V407" s="63">
        <f>Данные!V407</f>
        <v>0</v>
      </c>
      <c r="W407" s="63">
        <f ca="1">Данные!W407</f>
        <v>29</v>
      </c>
      <c r="X407" s="55" t="str">
        <f ca="1">Данные!X407</f>
        <v>1 группа</v>
      </c>
      <c r="Y407" s="55" t="str">
        <f ca="1">Данные!Y407</f>
        <v>2 подгруппы</v>
      </c>
      <c r="Z407" s="63">
        <f>Данные!Z407</f>
        <v>0</v>
      </c>
      <c r="AA407" s="63">
        <f>Данные!AA407</f>
        <v>0</v>
      </c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</row>
    <row r="408" spans="1:57" ht="38.25" x14ac:dyDescent="0.25">
      <c r="A408" s="57">
        <f>Данные!A408</f>
        <v>5791</v>
      </c>
      <c r="B408" s="54">
        <f>Данные!B408</f>
        <v>2020</v>
      </c>
      <c r="C408" s="55" t="str">
        <f>Данные!C408</f>
        <v>компьютерных технологий и электронного обучения</v>
      </c>
      <c r="D408" s="62" t="str">
        <f>Данные!D408</f>
        <v>Абрамян Геннадий Владимирович</v>
      </c>
      <c r="E408" s="55" t="str">
        <f>Данные!E408</f>
        <v>доктор педагогических наук</v>
      </c>
      <c r="F408" s="55" t="str">
        <f>Данные!F408</f>
        <v>профессор</v>
      </c>
      <c r="G408" s="56">
        <f>Данные!G408</f>
        <v>1</v>
      </c>
      <c r="H408" s="63" t="str">
        <f>Данные!H408</f>
        <v>4 курс 2017 год/пост</v>
      </c>
      <c r="I408" s="62" t="str">
        <f>Данные!I408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8" s="63">
        <f>Данные!J408</f>
        <v>0</v>
      </c>
      <c r="K408" s="63">
        <f>Данные!K408</f>
        <v>0</v>
      </c>
      <c r="L408" s="63">
        <f>Данные!L408</f>
        <v>0</v>
      </c>
      <c r="M408" s="73">
        <f t="shared" si="24"/>
        <v>0</v>
      </c>
      <c r="N408" s="74">
        <f t="shared" ca="1" si="25"/>
        <v>11.57</v>
      </c>
      <c r="O408" s="74">
        <f t="shared" ca="1" si="26"/>
        <v>7.25</v>
      </c>
      <c r="P408" s="74">
        <f t="shared" ca="1" si="27"/>
        <v>7.25</v>
      </c>
      <c r="Q408" s="58">
        <f>Данные!Q408</f>
        <v>0</v>
      </c>
      <c r="R408" s="58">
        <f>Данные!R408</f>
        <v>0</v>
      </c>
      <c r="S408" s="58">
        <f>Данные!S408</f>
        <v>0</v>
      </c>
      <c r="T408" s="53">
        <f>Данные!T408</f>
        <v>0</v>
      </c>
      <c r="U408" s="63">
        <f>Данные!U408</f>
        <v>0</v>
      </c>
      <c r="V408" s="63">
        <f>Данные!V408</f>
        <v>0</v>
      </c>
      <c r="W408" s="63">
        <f ca="1">Данные!W408</f>
        <v>29</v>
      </c>
      <c r="X408" s="55" t="str">
        <f ca="1">Данные!X408</f>
        <v>1 группа</v>
      </c>
      <c r="Y408" s="55" t="str">
        <f ca="1">Данные!Y408</f>
        <v>2 подгруппы</v>
      </c>
      <c r="Z408" s="63">
        <f>Данные!Z408</f>
        <v>0</v>
      </c>
      <c r="AA408" s="63">
        <f>Данные!AA408</f>
        <v>0</v>
      </c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</row>
    <row r="409" spans="1:57" ht="38.25" x14ac:dyDescent="0.25">
      <c r="A409" s="57">
        <f>Данные!A409</f>
        <v>5791</v>
      </c>
      <c r="B409" s="54">
        <f>Данные!B409</f>
        <v>2020</v>
      </c>
      <c r="C409" s="55" t="str">
        <f>Данные!C409</f>
        <v>компьютерных технологий и электронного обучения</v>
      </c>
      <c r="D409" s="62" t="str">
        <f>Данные!D409</f>
        <v>Власова Елена Зотиковна</v>
      </c>
      <c r="E409" s="55" t="str">
        <f>Данные!E409</f>
        <v>доктор педагогических наук</v>
      </c>
      <c r="F409" s="55" t="str">
        <f>Данные!F409</f>
        <v>заведующий кафедрой</v>
      </c>
      <c r="G409" s="62">
        <f>Данные!G409</f>
        <v>1</v>
      </c>
      <c r="H409" s="63" t="str">
        <f>Данные!H409</f>
        <v>4 курс 2017 год/пост</v>
      </c>
      <c r="I409" s="62" t="str">
        <f>Данные!I409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9" s="63">
        <f>Данные!J409</f>
        <v>0</v>
      </c>
      <c r="K409" s="63">
        <f>Данные!K409</f>
        <v>0</v>
      </c>
      <c r="L409" s="63">
        <f>Данные!L409</f>
        <v>0</v>
      </c>
      <c r="M409" s="73">
        <f t="shared" si="24"/>
        <v>0</v>
      </c>
      <c r="N409" s="74">
        <f t="shared" ca="1" si="25"/>
        <v>11.57</v>
      </c>
      <c r="O409" s="74">
        <f t="shared" ca="1" si="26"/>
        <v>7.25</v>
      </c>
      <c r="P409" s="74">
        <f t="shared" ca="1" si="27"/>
        <v>7.25</v>
      </c>
      <c r="Q409" s="58">
        <f>Данные!Q409</f>
        <v>0</v>
      </c>
      <c r="R409" s="58">
        <f>Данные!R409</f>
        <v>0</v>
      </c>
      <c r="S409" s="58">
        <f>Данные!S409</f>
        <v>0</v>
      </c>
      <c r="T409" s="53">
        <f>Данные!T409</f>
        <v>0</v>
      </c>
      <c r="U409" s="63">
        <f>Данные!U409</f>
        <v>8</v>
      </c>
      <c r="V409" s="63">
        <f>Данные!V409</f>
        <v>0</v>
      </c>
      <c r="W409" s="63">
        <f ca="1">Данные!W409</f>
        <v>29</v>
      </c>
      <c r="X409" s="55" t="str">
        <f ca="1">Данные!X409</f>
        <v>1 группа</v>
      </c>
      <c r="Y409" s="55" t="str">
        <f ca="1">Данные!Y409</f>
        <v>2 подгруппы</v>
      </c>
      <c r="Z409" s="63">
        <f>Данные!Z409</f>
        <v>0</v>
      </c>
      <c r="AA409" s="63">
        <f>Данные!AA409</f>
        <v>0</v>
      </c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</row>
    <row r="410" spans="1:57" ht="38.25" x14ac:dyDescent="0.25">
      <c r="A410" s="57">
        <f>Данные!A410</f>
        <v>5791</v>
      </c>
      <c r="B410" s="54">
        <f>Данные!B410</f>
        <v>2020</v>
      </c>
      <c r="C410" s="55" t="str">
        <f>Данные!C410</f>
        <v>компьютерных технологий и электронного обучения</v>
      </c>
      <c r="D410" s="62" t="str">
        <f>Данные!D410</f>
        <v>Государев Илья Борисович</v>
      </c>
      <c r="E410" s="55" t="str">
        <f>Данные!E410</f>
        <v>кандидат педагогических наук</v>
      </c>
      <c r="F410" s="55" t="str">
        <f>Данные!F410</f>
        <v>доцент</v>
      </c>
      <c r="G410" s="56">
        <f>Данные!G410</f>
        <v>1</v>
      </c>
      <c r="H410" s="63" t="str">
        <f>Данные!H410</f>
        <v>4 курс 2017 год/пост</v>
      </c>
      <c r="I410" s="62" t="str">
        <f>Данные!I410</f>
        <v>Руководство ВКР</v>
      </c>
      <c r="J410" s="63">
        <f>Данные!J410</f>
        <v>0</v>
      </c>
      <c r="K410" s="63">
        <f>Данные!K410</f>
        <v>0</v>
      </c>
      <c r="L410" s="63">
        <f>Данные!L410</f>
        <v>0</v>
      </c>
      <c r="M410" s="73">
        <f t="shared" si="24"/>
        <v>0</v>
      </c>
      <c r="N410" s="74">
        <f t="shared" ca="1" si="25"/>
        <v>11.57</v>
      </c>
      <c r="O410" s="74">
        <f t="shared" ca="1" si="26"/>
        <v>7.25</v>
      </c>
      <c r="P410" s="74">
        <f t="shared" ca="1" si="27"/>
        <v>7.25</v>
      </c>
      <c r="Q410" s="58">
        <f>Данные!Q410</f>
        <v>0</v>
      </c>
      <c r="R410" s="58">
        <f>Данные!R410</f>
        <v>0</v>
      </c>
      <c r="S410" s="58">
        <f>Данные!S410</f>
        <v>0</v>
      </c>
      <c r="T410" s="53">
        <f>Данные!T410</f>
        <v>0</v>
      </c>
      <c r="U410" s="63">
        <f>Данные!U410</f>
        <v>0</v>
      </c>
      <c r="V410" s="63">
        <f>Данные!V410</f>
        <v>0</v>
      </c>
      <c r="W410" s="63">
        <f ca="1">Данные!W410</f>
        <v>29</v>
      </c>
      <c r="X410" s="55" t="str">
        <f ca="1">Данные!X410</f>
        <v>1 группа</v>
      </c>
      <c r="Y410" s="55" t="str">
        <f ca="1">Данные!Y410</f>
        <v>2 подгруппы</v>
      </c>
      <c r="Z410" s="63">
        <f>Данные!Z410</f>
        <v>0</v>
      </c>
      <c r="AA410" s="63">
        <f>Данные!AA410</f>
        <v>0</v>
      </c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</row>
    <row r="411" spans="1:57" ht="38.25" x14ac:dyDescent="0.25">
      <c r="A411" s="57">
        <f>Данные!A411</f>
        <v>5791</v>
      </c>
      <c r="B411" s="54">
        <f>Данные!B411</f>
        <v>2020</v>
      </c>
      <c r="C411" s="55" t="str">
        <f>Данные!C411</f>
        <v>компьютерных технологий и электронного обучения</v>
      </c>
      <c r="D411" s="62" t="str">
        <f>Данные!D411</f>
        <v>Авксентьева Елена Юрьевна</v>
      </c>
      <c r="E411" s="55" t="str">
        <f>Данные!E411</f>
        <v>кандидат педагогических наук</v>
      </c>
      <c r="F411" s="55" t="str">
        <f>Данные!F411</f>
        <v>доцент</v>
      </c>
      <c r="G411" s="56">
        <f>Данные!G411</f>
        <v>1</v>
      </c>
      <c r="H411" s="63" t="str">
        <f>Данные!H411</f>
        <v>4 курс 2017 год/пост</v>
      </c>
      <c r="I411" s="62" t="str">
        <f>Данные!I411</f>
        <v>Руководство ВКР</v>
      </c>
      <c r="J411" s="63">
        <f>Данные!J411</f>
        <v>0</v>
      </c>
      <c r="K411" s="63">
        <f>Данные!K411</f>
        <v>0</v>
      </c>
      <c r="L411" s="63">
        <f>Данные!L411</f>
        <v>0</v>
      </c>
      <c r="M411" s="73">
        <f t="shared" si="24"/>
        <v>0</v>
      </c>
      <c r="N411" s="74">
        <f t="shared" ca="1" si="25"/>
        <v>11.57</v>
      </c>
      <c r="O411" s="74">
        <f t="shared" ca="1" si="26"/>
        <v>7.25</v>
      </c>
      <c r="P411" s="74">
        <f t="shared" ca="1" si="27"/>
        <v>7.25</v>
      </c>
      <c r="Q411" s="58">
        <f>Данные!Q411</f>
        <v>0</v>
      </c>
      <c r="R411" s="58">
        <f>Данные!R411</f>
        <v>0</v>
      </c>
      <c r="S411" s="58">
        <f>Данные!S411</f>
        <v>0</v>
      </c>
      <c r="T411" s="53">
        <f>Данные!T411</f>
        <v>0</v>
      </c>
      <c r="U411" s="63">
        <f>Данные!U411</f>
        <v>0</v>
      </c>
      <c r="V411" s="63">
        <f>Данные!V411</f>
        <v>0</v>
      </c>
      <c r="W411" s="63">
        <f ca="1">Данные!W411</f>
        <v>29</v>
      </c>
      <c r="X411" s="55" t="str">
        <f ca="1">Данные!X411</f>
        <v>1 группа</v>
      </c>
      <c r="Y411" s="55" t="str">
        <f ca="1">Данные!Y411</f>
        <v>2 подгруппы</v>
      </c>
      <c r="Z411" s="63">
        <f>Данные!Z411</f>
        <v>0</v>
      </c>
      <c r="AA411" s="63">
        <f>Данные!AA411</f>
        <v>0</v>
      </c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</row>
    <row r="412" spans="1:57" ht="38.25" x14ac:dyDescent="0.25">
      <c r="A412" s="57">
        <f>Данные!A412</f>
        <v>5791</v>
      </c>
      <c r="B412" s="54">
        <f>Данные!B412</f>
        <v>2020</v>
      </c>
      <c r="C412" s="55" t="str">
        <f>Данные!C412</f>
        <v>компьютерных технологий и электронного обучения</v>
      </c>
      <c r="D412" s="62" t="str">
        <f>Данные!D412</f>
        <v>Воробьев Владимир Иванович</v>
      </c>
      <c r="E412" s="62" t="str">
        <f>Данные!E412</f>
        <v>доктор технических наук</v>
      </c>
      <c r="F412" s="62" t="str">
        <f>Данные!F412</f>
        <v>профессор</v>
      </c>
      <c r="G412" s="62">
        <f>Данные!G412</f>
        <v>1</v>
      </c>
      <c r="H412" s="63" t="str">
        <f>Данные!H412</f>
        <v>4 курс 2017 год/пост</v>
      </c>
      <c r="I412" s="62" t="str">
        <f>Данные!I412</f>
        <v>Руководство ВКР</v>
      </c>
      <c r="J412" s="63">
        <f>Данные!J412</f>
        <v>0</v>
      </c>
      <c r="K412" s="63">
        <f>Данные!K412</f>
        <v>0</v>
      </c>
      <c r="L412" s="63">
        <f>Данные!L412</f>
        <v>0</v>
      </c>
      <c r="M412" s="73">
        <f t="shared" si="24"/>
        <v>0</v>
      </c>
      <c r="N412" s="74">
        <f t="shared" ca="1" si="25"/>
        <v>11.57</v>
      </c>
      <c r="O412" s="74">
        <f t="shared" ca="1" si="26"/>
        <v>7.25</v>
      </c>
      <c r="P412" s="74">
        <f t="shared" ca="1" si="27"/>
        <v>7.25</v>
      </c>
      <c r="Q412" s="58">
        <f>Данные!Q412</f>
        <v>0</v>
      </c>
      <c r="R412" s="58">
        <f>Данные!R412</f>
        <v>0</v>
      </c>
      <c r="S412" s="58">
        <f>Данные!S412</f>
        <v>0</v>
      </c>
      <c r="T412" s="53">
        <f>Данные!T412</f>
        <v>0</v>
      </c>
      <c r="U412" s="63">
        <f>Данные!U412</f>
        <v>0</v>
      </c>
      <c r="V412" s="63">
        <f>Данные!V412</f>
        <v>0</v>
      </c>
      <c r="W412" s="63">
        <f ca="1">Данные!W412</f>
        <v>29</v>
      </c>
      <c r="X412" s="55" t="str">
        <f ca="1">Данные!X412</f>
        <v>1 группа</v>
      </c>
      <c r="Y412" s="55" t="str">
        <f ca="1">Данные!Y412</f>
        <v>2 подгруппы</v>
      </c>
      <c r="Z412" s="63">
        <f>Данные!Z412</f>
        <v>0</v>
      </c>
      <c r="AA412" s="63">
        <f>Данные!AA412</f>
        <v>0</v>
      </c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</row>
    <row r="413" spans="1:57" ht="38.25" x14ac:dyDescent="0.25">
      <c r="A413" s="57">
        <f>Данные!A413</f>
        <v>5791</v>
      </c>
      <c r="B413" s="54">
        <f>Данные!B413</f>
        <v>2020</v>
      </c>
      <c r="C413" s="55" t="str">
        <f>Данные!C413</f>
        <v>компьютерных технологий и электронного обучения</v>
      </c>
      <c r="D413" s="62" t="str">
        <f>Данные!D413</f>
        <v>Копыльцов Александр Васильевич</v>
      </c>
      <c r="E413" s="62" t="str">
        <f>Данные!E413</f>
        <v>доктор технических наук</v>
      </c>
      <c r="F413" s="62" t="str">
        <f>Данные!F413</f>
        <v>профессор</v>
      </c>
      <c r="G413" s="62">
        <f>Данные!G413</f>
        <v>1</v>
      </c>
      <c r="H413" s="63" t="str">
        <f>Данные!H413</f>
        <v>4 курс 2017 год/пост</v>
      </c>
      <c r="I413" s="62" t="str">
        <f>Данные!I413</f>
        <v>Руководство ВКР</v>
      </c>
      <c r="J413" s="63">
        <f>Данные!J413</f>
        <v>0</v>
      </c>
      <c r="K413" s="63">
        <f>Данные!K413</f>
        <v>0</v>
      </c>
      <c r="L413" s="63">
        <f>Данные!L413</f>
        <v>0</v>
      </c>
      <c r="M413" s="73">
        <f t="shared" si="24"/>
        <v>0</v>
      </c>
      <c r="N413" s="74">
        <f t="shared" ca="1" si="25"/>
        <v>11.57</v>
      </c>
      <c r="O413" s="74">
        <f t="shared" ca="1" si="26"/>
        <v>7.25</v>
      </c>
      <c r="P413" s="74">
        <f t="shared" ca="1" si="27"/>
        <v>7.25</v>
      </c>
      <c r="Q413" s="58">
        <f>Данные!Q413</f>
        <v>0</v>
      </c>
      <c r="R413" s="58">
        <f>Данные!R413</f>
        <v>0</v>
      </c>
      <c r="S413" s="58">
        <f>Данные!S413</f>
        <v>0</v>
      </c>
      <c r="T413" s="53">
        <f>Данные!T413</f>
        <v>0</v>
      </c>
      <c r="U413" s="63">
        <f>Данные!U413</f>
        <v>0</v>
      </c>
      <c r="V413" s="63">
        <f>Данные!V413</f>
        <v>0</v>
      </c>
      <c r="W413" s="63">
        <f ca="1">Данные!W413</f>
        <v>29</v>
      </c>
      <c r="X413" s="55" t="str">
        <f ca="1">Данные!X413</f>
        <v>1 группа</v>
      </c>
      <c r="Y413" s="55" t="str">
        <f ca="1">Данные!Y413</f>
        <v>2 подгруппы</v>
      </c>
      <c r="Z413" s="63">
        <f>Данные!Z413</f>
        <v>0</v>
      </c>
      <c r="AA413" s="63">
        <f>Данные!AA413</f>
        <v>0</v>
      </c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</row>
    <row r="414" spans="1:57" ht="38.25" x14ac:dyDescent="0.25">
      <c r="A414" s="57">
        <f>Данные!A414</f>
        <v>5791</v>
      </c>
      <c r="B414" s="54">
        <f>Данные!B414</f>
        <v>2020</v>
      </c>
      <c r="C414" s="55" t="str">
        <f>Данные!C414</f>
        <v>компьютерных технологий и электронного обучения</v>
      </c>
      <c r="D414" s="62" t="str">
        <f>Данные!D414</f>
        <v>Карпова Наталья Александровна</v>
      </c>
      <c r="E414" s="55" t="str">
        <f>Данные!E414</f>
        <v>кандидат технических наук</v>
      </c>
      <c r="F414" s="55" t="str">
        <f>Данные!F414</f>
        <v>доцент</v>
      </c>
      <c r="G414" s="56">
        <f>Данные!G414</f>
        <v>0.75</v>
      </c>
      <c r="H414" s="63" t="str">
        <f>Данные!H414</f>
        <v>4 курс 2017 год/пост</v>
      </c>
      <c r="I414" s="62" t="str">
        <f>Данные!I414</f>
        <v>Руководство ВКР</v>
      </c>
      <c r="J414" s="63">
        <f>Данные!J414</f>
        <v>0</v>
      </c>
      <c r="K414" s="63">
        <f>Данные!K414</f>
        <v>0</v>
      </c>
      <c r="L414" s="63">
        <f>Данные!L414</f>
        <v>0</v>
      </c>
      <c r="M414" s="73">
        <f t="shared" si="24"/>
        <v>0</v>
      </c>
      <c r="N414" s="74">
        <f t="shared" ca="1" si="25"/>
        <v>11.57</v>
      </c>
      <c r="O414" s="74">
        <f t="shared" ca="1" si="26"/>
        <v>7.25</v>
      </c>
      <c r="P414" s="74">
        <f t="shared" ca="1" si="27"/>
        <v>7.25</v>
      </c>
      <c r="Q414" s="58">
        <f>Данные!Q414</f>
        <v>0</v>
      </c>
      <c r="R414" s="58">
        <f>Данные!R414</f>
        <v>0</v>
      </c>
      <c r="S414" s="58">
        <f>Данные!S414</f>
        <v>0</v>
      </c>
      <c r="T414" s="53">
        <f>Данные!T414</f>
        <v>0</v>
      </c>
      <c r="U414" s="63">
        <f>Данные!U414</f>
        <v>0</v>
      </c>
      <c r="V414" s="63">
        <f>Данные!V414</f>
        <v>0</v>
      </c>
      <c r="W414" s="63">
        <f ca="1">Данные!W414</f>
        <v>29</v>
      </c>
      <c r="X414" s="55" t="str">
        <f ca="1">Данные!X414</f>
        <v>1 группа</v>
      </c>
      <c r="Y414" s="55" t="str">
        <f ca="1">Данные!Y414</f>
        <v>2 подгруппы</v>
      </c>
      <c r="Z414" s="63">
        <f>Данные!Z414</f>
        <v>0</v>
      </c>
      <c r="AA414" s="63">
        <f>Данные!AA414</f>
        <v>0</v>
      </c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</row>
    <row r="415" spans="1:57" ht="38.25" x14ac:dyDescent="0.25">
      <c r="A415" s="57">
        <f>Данные!A415</f>
        <v>5791</v>
      </c>
      <c r="B415" s="54">
        <f>Данные!B415</f>
        <v>2020</v>
      </c>
      <c r="C415" s="55" t="str">
        <f>Данные!C415</f>
        <v>компьютерных технологий и электронного обучения</v>
      </c>
      <c r="D415" s="62" t="str">
        <f>Данные!D415</f>
        <v>Абрамян Геннадий Владимирович</v>
      </c>
      <c r="E415" s="55" t="str">
        <f>Данные!E415</f>
        <v>доктор педагогических наук</v>
      </c>
      <c r="F415" s="55" t="str">
        <f>Данные!F415</f>
        <v>профессор</v>
      </c>
      <c r="G415" s="56">
        <f>Данные!G415</f>
        <v>1</v>
      </c>
      <c r="H415" s="63" t="str">
        <f>Данные!H415</f>
        <v>4 курс 2017 год/пост</v>
      </c>
      <c r="I415" s="62" t="str">
        <f>Данные!I415</f>
        <v>Руководство ВКР</v>
      </c>
      <c r="J415" s="63">
        <f>Данные!J415</f>
        <v>0</v>
      </c>
      <c r="K415" s="63">
        <f>Данные!K415</f>
        <v>0</v>
      </c>
      <c r="L415" s="63">
        <f>Данные!L415</f>
        <v>0</v>
      </c>
      <c r="M415" s="73">
        <f t="shared" si="24"/>
        <v>0</v>
      </c>
      <c r="N415" s="74">
        <f t="shared" ca="1" si="25"/>
        <v>11.57</v>
      </c>
      <c r="O415" s="74">
        <f t="shared" ca="1" si="26"/>
        <v>7.25</v>
      </c>
      <c r="P415" s="74">
        <f t="shared" ca="1" si="27"/>
        <v>7.25</v>
      </c>
      <c r="Q415" s="58">
        <f>Данные!Q415</f>
        <v>0</v>
      </c>
      <c r="R415" s="58">
        <f>Данные!R415</f>
        <v>0</v>
      </c>
      <c r="S415" s="58">
        <f>Данные!S415</f>
        <v>0</v>
      </c>
      <c r="T415" s="53">
        <f>Данные!T415</f>
        <v>0</v>
      </c>
      <c r="U415" s="63">
        <f>Данные!U415</f>
        <v>0</v>
      </c>
      <c r="V415" s="63">
        <f>Данные!V415</f>
        <v>0</v>
      </c>
      <c r="W415" s="63">
        <f ca="1">Данные!W415</f>
        <v>29</v>
      </c>
      <c r="X415" s="55" t="str">
        <f ca="1">Данные!X415</f>
        <v>1 группа</v>
      </c>
      <c r="Y415" s="55" t="str">
        <f ca="1">Данные!Y415</f>
        <v>2 подгруппы</v>
      </c>
      <c r="Z415" s="63">
        <f>Данные!Z415</f>
        <v>0</v>
      </c>
      <c r="AA415" s="63">
        <f>Данные!AA415</f>
        <v>0</v>
      </c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</row>
    <row r="416" spans="1:57" ht="38.25" x14ac:dyDescent="0.25">
      <c r="A416" s="57">
        <f>Данные!A416</f>
        <v>6368</v>
      </c>
      <c r="B416" s="54">
        <f>Данные!B416</f>
        <v>2020</v>
      </c>
      <c r="C416" s="55" t="str">
        <f>Данные!C416</f>
        <v>компьютерных технологий и электронного обучения</v>
      </c>
      <c r="D416" s="62" t="str">
        <f>Данные!D416</f>
        <v>Серегин (ФИО)</v>
      </c>
      <c r="E416" s="55" t="str">
        <f>Данные!E416</f>
        <v>кандидат технических наук</v>
      </c>
      <c r="F416" s="55" t="str">
        <f>Данные!F416</f>
        <v>внешний</v>
      </c>
      <c r="G416" s="62">
        <f>Данные!G416</f>
        <v>1</v>
      </c>
      <c r="H416" s="63" t="str">
        <f>Данные!H416</f>
        <v>4 курс 2018 год/пост</v>
      </c>
      <c r="I416" s="62" t="str">
        <f>Данные!I416</f>
        <v>Руководство ВКР</v>
      </c>
      <c r="J416" s="63">
        <f>Данные!J416</f>
        <v>0</v>
      </c>
      <c r="K416" s="63">
        <f>Данные!K416</f>
        <v>0</v>
      </c>
      <c r="L416" s="63">
        <f>Данные!L416</f>
        <v>0</v>
      </c>
      <c r="M416" s="73">
        <f t="shared" si="24"/>
        <v>0</v>
      </c>
      <c r="N416" s="74">
        <f t="shared" ca="1" si="25"/>
        <v>14.870000000000001</v>
      </c>
      <c r="O416" s="74">
        <f t="shared" ca="1" si="26"/>
        <v>9.75</v>
      </c>
      <c r="P416" s="74">
        <f t="shared" ca="1" si="27"/>
        <v>9.75</v>
      </c>
      <c r="Q416" s="58">
        <f>Данные!Q416</f>
        <v>0</v>
      </c>
      <c r="R416" s="58">
        <f>Данные!R416</f>
        <v>0</v>
      </c>
      <c r="S416" s="58">
        <f>Данные!S416</f>
        <v>0</v>
      </c>
      <c r="T416" s="53">
        <f>Данные!T416</f>
        <v>0</v>
      </c>
      <c r="U416" s="63">
        <f>Данные!U416</f>
        <v>0</v>
      </c>
      <c r="V416" s="63">
        <f>Данные!V416</f>
        <v>200</v>
      </c>
      <c r="W416" s="63">
        <f ca="1">Данные!W416</f>
        <v>39</v>
      </c>
      <c r="X416" s="55" t="str">
        <f ca="1">Данные!X416</f>
        <v>2 группы</v>
      </c>
      <c r="Y416" s="55" t="str">
        <f ca="1">Данные!Y416</f>
        <v>3 подгруппы</v>
      </c>
      <c r="Z416" s="63">
        <f>Данные!Z416</f>
        <v>0</v>
      </c>
      <c r="AA416" s="63">
        <f>Данные!AA416</f>
        <v>0</v>
      </c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</row>
    <row r="417" spans="1:57" ht="38.25" x14ac:dyDescent="0.25">
      <c r="A417" s="57">
        <f>Данные!A417</f>
        <v>5791</v>
      </c>
      <c r="B417" s="54">
        <f>Данные!B417</f>
        <v>2020</v>
      </c>
      <c r="C417" s="55" t="str">
        <f>Данные!C417</f>
        <v>компьютерных технологий и электронного обучения</v>
      </c>
      <c r="D417" s="62" t="str">
        <f>Данные!D417</f>
        <v>Воробьев Владимир Иванович</v>
      </c>
      <c r="E417" s="55" t="str">
        <f>Данные!E417</f>
        <v>доктор технических наук</v>
      </c>
      <c r="F417" s="55" t="str">
        <f>Данные!F417</f>
        <v>профессор</v>
      </c>
      <c r="G417" s="62">
        <f>Данные!G417</f>
        <v>1</v>
      </c>
      <c r="H417" s="63" t="str">
        <f>Данные!H417</f>
        <v>4 курс 2017 год/пост</v>
      </c>
      <c r="I417" s="62" t="str">
        <f>Данные!I417</f>
        <v>Предэкзаменационная консультация перед государственным экзаменом</v>
      </c>
      <c r="J417" s="63">
        <f>Данные!J417</f>
        <v>0</v>
      </c>
      <c r="K417" s="63">
        <f>Данные!K417</f>
        <v>0</v>
      </c>
      <c r="L417" s="63">
        <f>Данные!L417</f>
        <v>0</v>
      </c>
      <c r="M417" s="73">
        <f t="shared" si="24"/>
        <v>0</v>
      </c>
      <c r="N417" s="74">
        <f t="shared" ca="1" si="25"/>
        <v>11.57</v>
      </c>
      <c r="O417" s="74">
        <f t="shared" ca="1" si="26"/>
        <v>7.25</v>
      </c>
      <c r="P417" s="74">
        <f t="shared" ca="1" si="27"/>
        <v>7.25</v>
      </c>
      <c r="Q417" s="58">
        <f>Данные!Q417</f>
        <v>0</v>
      </c>
      <c r="R417" s="58">
        <f>Данные!R417</f>
        <v>0</v>
      </c>
      <c r="S417" s="58">
        <f>Данные!S417</f>
        <v>0</v>
      </c>
      <c r="T417" s="53">
        <f>Данные!T417</f>
        <v>0</v>
      </c>
      <c r="U417" s="63">
        <f>Данные!U417</f>
        <v>0</v>
      </c>
      <c r="V417" s="63">
        <f>Данные!V417</f>
        <v>0</v>
      </c>
      <c r="W417" s="63">
        <f ca="1">Данные!W417</f>
        <v>29</v>
      </c>
      <c r="X417" s="55" t="str">
        <f ca="1">Данные!X417</f>
        <v>1 группа</v>
      </c>
      <c r="Y417" s="55" t="str">
        <f ca="1">Данные!Y417</f>
        <v>2 подгруппы</v>
      </c>
      <c r="Z417" s="63">
        <f>Данные!Z417</f>
        <v>0</v>
      </c>
      <c r="AA417" s="63">
        <f>Данные!AA417</f>
        <v>0</v>
      </c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</row>
    <row r="418" spans="1:57" ht="38.25" x14ac:dyDescent="0.25">
      <c r="A418" s="57">
        <f>Данные!A418</f>
        <v>6368</v>
      </c>
      <c r="B418" s="54">
        <f>Данные!B418</f>
        <v>2020</v>
      </c>
      <c r="C418" s="55" t="str">
        <f>Данные!C418</f>
        <v>компьютерных технологий и электронного обучения</v>
      </c>
      <c r="D418" s="55" t="str">
        <f>Данные!D418</f>
        <v>Авксентьева Елена Юрьевна</v>
      </c>
      <c r="E418" s="55" t="str">
        <f>Данные!E418</f>
        <v>кандидат педагогических наук</v>
      </c>
      <c r="F418" s="55" t="str">
        <f>Данные!F418</f>
        <v>доцент</v>
      </c>
      <c r="G418" s="56">
        <f>Данные!G418</f>
        <v>1</v>
      </c>
      <c r="H418" s="63" t="str">
        <f>Данные!H418</f>
        <v>3 курс 2018 год/пост</v>
      </c>
      <c r="I418" s="55" t="str">
        <f>Данные!I418</f>
        <v>Модуль "Системное и прикладное программное обеспечение". Инженерная и компьютерная графика</v>
      </c>
      <c r="J418" s="57">
        <f>Данные!J418</f>
        <v>0</v>
      </c>
      <c r="K418" s="57">
        <f>Данные!K418</f>
        <v>108</v>
      </c>
      <c r="L418" s="57">
        <f>Данные!L418</f>
        <v>216</v>
      </c>
      <c r="M418" s="73">
        <f t="shared" si="24"/>
        <v>32.4</v>
      </c>
      <c r="N418" s="74">
        <f t="shared" ca="1" si="25"/>
        <v>14.870000000000001</v>
      </c>
      <c r="O418" s="74">
        <f t="shared" ca="1" si="26"/>
        <v>9.75</v>
      </c>
      <c r="P418" s="74">
        <f t="shared" ca="1" si="27"/>
        <v>9.75</v>
      </c>
      <c r="Q418" s="60">
        <f>Данные!Q418</f>
        <v>0</v>
      </c>
      <c r="R418" s="60">
        <f>Данные!R418</f>
        <v>0</v>
      </c>
      <c r="S418" s="60">
        <f>Данные!S418</f>
        <v>0</v>
      </c>
      <c r="T418" s="66">
        <f>Данные!T418</f>
        <v>0</v>
      </c>
      <c r="U418" s="57">
        <f>Данные!U418</f>
        <v>0</v>
      </c>
      <c r="V418" s="57">
        <f>Данные!V418</f>
        <v>0</v>
      </c>
      <c r="W418" s="57">
        <f ca="1">Данные!W418</f>
        <v>39</v>
      </c>
      <c r="X418" s="55" t="str">
        <f ca="1">Данные!X418</f>
        <v>2 группы</v>
      </c>
      <c r="Y418" s="55" t="str">
        <f ca="1">Данные!Y418</f>
        <v>3 подгруппы</v>
      </c>
      <c r="Z418" s="55">
        <f>Данные!Z418</f>
        <v>0</v>
      </c>
      <c r="AA418" s="55" t="str">
        <f>Данные!AA418</f>
        <v>осн</v>
      </c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</row>
    <row r="419" spans="1:57" ht="38.25" x14ac:dyDescent="0.25">
      <c r="A419" s="57">
        <f>Данные!A419</f>
        <v>6368</v>
      </c>
      <c r="B419" s="54">
        <f>Данные!B419</f>
        <v>2020</v>
      </c>
      <c r="C419" s="55" t="str">
        <f>Данные!C419</f>
        <v>компьютерных технологий и электронного обучения</v>
      </c>
      <c r="D419" s="55" t="str">
        <f>Данные!D419</f>
        <v>Авксентьева Елена Юрьевна</v>
      </c>
      <c r="E419" s="55" t="str">
        <f>Данные!E419</f>
        <v>кандидат педагогических наук</v>
      </c>
      <c r="F419" s="55" t="str">
        <f>Данные!F419</f>
        <v>доцент</v>
      </c>
      <c r="G419" s="56">
        <f>Данные!G419</f>
        <v>1</v>
      </c>
      <c r="H419" s="63" t="str">
        <f>Данные!H419</f>
        <v>3 курс 2018 год/пост</v>
      </c>
      <c r="I419" s="55" t="str">
        <f>Данные!I419</f>
        <v>Модуль "Организация ЭВМ". Сети и телекоммуникации</v>
      </c>
      <c r="J419" s="57">
        <f>Данные!J419</f>
        <v>18</v>
      </c>
      <c r="K419" s="57">
        <f>Данные!K419</f>
        <v>0</v>
      </c>
      <c r="L419" s="57">
        <f>Данные!L419</f>
        <v>108</v>
      </c>
      <c r="M419" s="73">
        <f t="shared" si="24"/>
        <v>12.600000000000001</v>
      </c>
      <c r="N419" s="74">
        <f t="shared" ca="1" si="25"/>
        <v>14.870000000000001</v>
      </c>
      <c r="O419" s="74">
        <f t="shared" ca="1" si="26"/>
        <v>9.75</v>
      </c>
      <c r="P419" s="74">
        <f t="shared" ca="1" si="27"/>
        <v>9.75</v>
      </c>
      <c r="Q419" s="60">
        <f>Данные!Q419</f>
        <v>0</v>
      </c>
      <c r="R419" s="60">
        <f>Данные!R419</f>
        <v>0</v>
      </c>
      <c r="S419" s="60">
        <f>Данные!S419</f>
        <v>0</v>
      </c>
      <c r="T419" s="66">
        <f>Данные!T419</f>
        <v>0</v>
      </c>
      <c r="U419" s="57">
        <f>Данные!U419</f>
        <v>0</v>
      </c>
      <c r="V419" s="57">
        <f>Данные!V419</f>
        <v>0</v>
      </c>
      <c r="W419" s="57">
        <f ca="1">Данные!W419</f>
        <v>39</v>
      </c>
      <c r="X419" s="55" t="str">
        <f ca="1">Данные!X419</f>
        <v>2 группы</v>
      </c>
      <c r="Y419" s="55" t="str">
        <f ca="1">Данные!Y419</f>
        <v>3 подгруппы</v>
      </c>
      <c r="Z419" s="55">
        <f>Данные!Z419</f>
        <v>0</v>
      </c>
      <c r="AA419" s="55" t="str">
        <f>Данные!AA419</f>
        <v>осн</v>
      </c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</row>
    <row r="420" spans="1:57" ht="38.25" x14ac:dyDescent="0.25">
      <c r="A420" s="57">
        <f>Данные!A420</f>
        <v>6368</v>
      </c>
      <c r="B420" s="54">
        <f>Данные!B420</f>
        <v>2020</v>
      </c>
      <c r="C420" s="55" t="str">
        <f>Данные!C420</f>
        <v>компьютерных технологий и электронного обучения</v>
      </c>
      <c r="D420" s="55" t="str">
        <f>Данные!D420</f>
        <v>Аксютин Павел Александрович</v>
      </c>
      <c r="E420" s="55" t="str">
        <f>Данные!E420</f>
        <v>нет</v>
      </c>
      <c r="F420" s="55" t="str">
        <f>Данные!F420</f>
        <v>ассистент</v>
      </c>
      <c r="G420" s="56">
        <f>Данные!G420</f>
        <v>0.25</v>
      </c>
      <c r="H420" s="63" t="str">
        <f>Данные!H420</f>
        <v>3 курс 2018 год/пост</v>
      </c>
      <c r="I420" s="55" t="str">
        <f>Данные!I420</f>
        <v>Модуль "Информационные технологии". Дисциплины и курсы по выбору. Прикладные информационные технологии</v>
      </c>
      <c r="J420" s="57">
        <f>Данные!J420</f>
        <v>0</v>
      </c>
      <c r="K420" s="57">
        <f>Данные!K420</f>
        <v>44</v>
      </c>
      <c r="L420" s="57">
        <f>Данные!L420</f>
        <v>66</v>
      </c>
      <c r="M420" s="73">
        <f t="shared" si="24"/>
        <v>11</v>
      </c>
      <c r="N420" s="74">
        <f t="shared" ca="1" si="25"/>
        <v>14.870000000000001</v>
      </c>
      <c r="O420" s="74">
        <f t="shared" ca="1" si="26"/>
        <v>9.75</v>
      </c>
      <c r="P420" s="74">
        <f t="shared" ca="1" si="27"/>
        <v>9.75</v>
      </c>
      <c r="Q420" s="60">
        <f>Данные!Q420</f>
        <v>0</v>
      </c>
      <c r="R420" s="60">
        <f>Данные!R420</f>
        <v>0</v>
      </c>
      <c r="S420" s="60">
        <f>Данные!S420</f>
        <v>0</v>
      </c>
      <c r="T420" s="66">
        <f>Данные!T420</f>
        <v>0</v>
      </c>
      <c r="U420" s="57">
        <f>Данные!U420</f>
        <v>0</v>
      </c>
      <c r="V420" s="57">
        <f>Данные!V420</f>
        <v>0</v>
      </c>
      <c r="W420" s="57">
        <f ca="1">Данные!W420</f>
        <v>39</v>
      </c>
      <c r="X420" s="55" t="str">
        <f ca="1">Данные!X420</f>
        <v>2 группы</v>
      </c>
      <c r="Y420" s="55" t="str">
        <f ca="1">Данные!Y420</f>
        <v>3 подгруппы</v>
      </c>
      <c r="Z420" s="55">
        <f>Данные!Z420</f>
        <v>0</v>
      </c>
      <c r="AA420" s="55" t="str">
        <f>Данные!AA420</f>
        <v>осн</v>
      </c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</row>
    <row r="421" spans="1:57" ht="51" x14ac:dyDescent="0.25">
      <c r="A421" s="57">
        <f>Данные!A421</f>
        <v>6368</v>
      </c>
      <c r="B421" s="54">
        <f>Данные!B421</f>
        <v>2020</v>
      </c>
      <c r="C421" s="55" t="str">
        <f>Данные!C421</f>
        <v>компьютерных технологий и электронного обучения</v>
      </c>
      <c r="D421" s="55" t="str">
        <f>Данные!D421</f>
        <v>Аксютин Павел Александрович</v>
      </c>
      <c r="E421" s="55" t="str">
        <f>Данные!E421</f>
        <v>нет</v>
      </c>
      <c r="F421" s="55" t="str">
        <f>Данные!F421</f>
        <v>ассистент</v>
      </c>
      <c r="G421" s="56">
        <f>Данные!G421</f>
        <v>0.25</v>
      </c>
      <c r="H421" s="63" t="str">
        <f>Данные!H421</f>
        <v>3 курс 2018 год/пост</v>
      </c>
      <c r="I421" s="55" t="str">
        <f>Данные!I421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21" s="57">
        <f>Данные!J421</f>
        <v>0</v>
      </c>
      <c r="K421" s="57">
        <f>Данные!K421</f>
        <v>0</v>
      </c>
      <c r="L421" s="57">
        <f>Данные!L421</f>
        <v>0</v>
      </c>
      <c r="M421" s="73">
        <f t="shared" si="24"/>
        <v>0</v>
      </c>
      <c r="N421" s="74">
        <f t="shared" ca="1" si="25"/>
        <v>14.870000000000001</v>
      </c>
      <c r="O421" s="74">
        <f t="shared" ca="1" si="26"/>
        <v>9.75</v>
      </c>
      <c r="P421" s="74">
        <f t="shared" ca="1" si="27"/>
        <v>9.75</v>
      </c>
      <c r="Q421" s="60">
        <f>Данные!Q421</f>
        <v>0</v>
      </c>
      <c r="R421" s="60">
        <f>Данные!R421</f>
        <v>0</v>
      </c>
      <c r="S421" s="60">
        <f>Данные!S421</f>
        <v>0</v>
      </c>
      <c r="T421" s="66">
        <f>Данные!T421</f>
        <v>0</v>
      </c>
      <c r="U421" s="57">
        <f>Данные!U421</f>
        <v>52</v>
      </c>
      <c r="V421" s="57">
        <f>Данные!V421</f>
        <v>0</v>
      </c>
      <c r="W421" s="57">
        <f ca="1">Данные!W421</f>
        <v>39</v>
      </c>
      <c r="X421" s="55" t="str">
        <f ca="1">Данные!X421</f>
        <v>2 группы</v>
      </c>
      <c r="Y421" s="55" t="str">
        <f ca="1">Данные!Y421</f>
        <v>3 подгруппы</v>
      </c>
      <c r="Z421" s="55">
        <f>Данные!Z421</f>
        <v>0</v>
      </c>
      <c r="AA421" s="55" t="str">
        <f>Данные!AA421</f>
        <v>ГПХ</v>
      </c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</row>
    <row r="422" spans="1:57" ht="38.25" x14ac:dyDescent="0.25">
      <c r="A422" s="57">
        <f>Данные!A422</f>
        <v>6368</v>
      </c>
      <c r="B422" s="54">
        <f>Данные!B422</f>
        <v>2020</v>
      </c>
      <c r="C422" s="55" t="str">
        <f>Данные!C422</f>
        <v>компьютерных технологий и электронного обучения</v>
      </c>
      <c r="D422" s="55" t="str">
        <f>Данные!D422</f>
        <v>Атаян Ануш Михайловна</v>
      </c>
      <c r="E422" s="55" t="str">
        <f>Данные!E422</f>
        <v>кандидат педагогических наук</v>
      </c>
      <c r="F422" s="55" t="str">
        <f>Данные!F422</f>
        <v>доцент</v>
      </c>
      <c r="G422" s="56">
        <f>Данные!G422</f>
        <v>1</v>
      </c>
      <c r="H422" s="63" t="str">
        <f>Данные!H422</f>
        <v>3 курс 2018 год/пост</v>
      </c>
      <c r="I422" s="55" t="str">
        <f>Данные!I422</f>
        <v>Модуль "Информационные технологии". Информационные технологии и системы бизнес-аналитики</v>
      </c>
      <c r="J422" s="57">
        <f>Данные!J422</f>
        <v>18</v>
      </c>
      <c r="K422" s="57">
        <f>Данные!K422</f>
        <v>0</v>
      </c>
      <c r="L422" s="57">
        <f>Данные!L422</f>
        <v>108</v>
      </c>
      <c r="M422" s="73">
        <f t="shared" si="24"/>
        <v>12.600000000000001</v>
      </c>
      <c r="N422" s="74">
        <f t="shared" ca="1" si="25"/>
        <v>14.870000000000001</v>
      </c>
      <c r="O422" s="74">
        <f t="shared" ca="1" si="26"/>
        <v>9.75</v>
      </c>
      <c r="P422" s="74">
        <f t="shared" ca="1" si="27"/>
        <v>9.75</v>
      </c>
      <c r="Q422" s="60">
        <f>Данные!Q422</f>
        <v>0</v>
      </c>
      <c r="R422" s="60">
        <f>Данные!R422</f>
        <v>0</v>
      </c>
      <c r="S422" s="60">
        <f>Данные!S422</f>
        <v>0</v>
      </c>
      <c r="T422" s="66">
        <f>Данные!T422</f>
        <v>0</v>
      </c>
      <c r="U422" s="57">
        <f>Данные!U422</f>
        <v>0</v>
      </c>
      <c r="V422" s="57">
        <f>Данные!V422</f>
        <v>0</v>
      </c>
      <c r="W422" s="57">
        <f ca="1">Данные!W422</f>
        <v>39</v>
      </c>
      <c r="X422" s="55" t="str">
        <f ca="1">Данные!X422</f>
        <v>2 группы</v>
      </c>
      <c r="Y422" s="55" t="str">
        <f ca="1">Данные!Y422</f>
        <v>3 подгруппы</v>
      </c>
      <c r="Z422" s="55">
        <f>Данные!Z422</f>
        <v>0</v>
      </c>
      <c r="AA422" s="55">
        <f>Данные!AA422</f>
        <v>0</v>
      </c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</row>
    <row r="423" spans="1:57" ht="38.25" x14ac:dyDescent="0.25">
      <c r="A423" s="57">
        <f>Данные!A423</f>
        <v>6368</v>
      </c>
      <c r="B423" s="54">
        <f>Данные!B423</f>
        <v>2020</v>
      </c>
      <c r="C423" s="55" t="str">
        <f>Данные!C423</f>
        <v>компьютерных технологий и электронного обучения</v>
      </c>
      <c r="D423" s="55" t="str">
        <f>Данные!D423</f>
        <v>Атаян Ануш Михайловна</v>
      </c>
      <c r="E423" s="55" t="str">
        <f>Данные!E423</f>
        <v>кандидат педагогических наук</v>
      </c>
      <c r="F423" s="55" t="str">
        <f>Данные!F423</f>
        <v>доцент</v>
      </c>
      <c r="G423" s="56">
        <f>Данные!G423</f>
        <v>1</v>
      </c>
      <c r="H423" s="63" t="str">
        <f>Данные!H423</f>
        <v>3 курс 2018 год/пост</v>
      </c>
      <c r="I423" s="55" t="str">
        <f>Данные!I423</f>
        <v>Модуль "Информационные технологии в управлении в IT-компании".  Основы электронного управления</v>
      </c>
      <c r="J423" s="57">
        <f>Данные!J423</f>
        <v>18</v>
      </c>
      <c r="K423" s="57">
        <f>Данные!K423</f>
        <v>0</v>
      </c>
      <c r="L423" s="57">
        <f>Данные!L423</f>
        <v>54</v>
      </c>
      <c r="M423" s="73">
        <f t="shared" si="24"/>
        <v>7.2</v>
      </c>
      <c r="N423" s="74">
        <f t="shared" ca="1" si="25"/>
        <v>14.870000000000001</v>
      </c>
      <c r="O423" s="74">
        <f t="shared" ca="1" si="26"/>
        <v>9.75</v>
      </c>
      <c r="P423" s="74">
        <f t="shared" ca="1" si="27"/>
        <v>9.75</v>
      </c>
      <c r="Q423" s="60">
        <f>Данные!Q423</f>
        <v>0</v>
      </c>
      <c r="R423" s="60">
        <f>Данные!R423</f>
        <v>0</v>
      </c>
      <c r="S423" s="60">
        <f>Данные!S423</f>
        <v>0</v>
      </c>
      <c r="T423" s="66">
        <f>Данные!T423</f>
        <v>0</v>
      </c>
      <c r="U423" s="57">
        <f>Данные!U423</f>
        <v>0</v>
      </c>
      <c r="V423" s="57">
        <f>Данные!V423</f>
        <v>0</v>
      </c>
      <c r="W423" s="57">
        <f ca="1">Данные!W423</f>
        <v>39</v>
      </c>
      <c r="X423" s="55" t="str">
        <f ca="1">Данные!X423</f>
        <v>2 группы</v>
      </c>
      <c r="Y423" s="55" t="str">
        <f ca="1">Данные!Y423</f>
        <v>3 подгруппы</v>
      </c>
      <c r="Z423" s="55">
        <f>Данные!Z423</f>
        <v>0</v>
      </c>
      <c r="AA423" s="55" t="str">
        <f>Данные!AA423</f>
        <v>осн</v>
      </c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</row>
    <row r="424" spans="1:57" ht="38.25" x14ac:dyDescent="0.25">
      <c r="A424" s="57">
        <f>Данные!A424</f>
        <v>6368</v>
      </c>
      <c r="B424" s="54">
        <f>Данные!B424</f>
        <v>2020</v>
      </c>
      <c r="C424" s="55" t="str">
        <f>Данные!C424</f>
        <v>компьютерных технологий и электронного обучения</v>
      </c>
      <c r="D424" s="55" t="str">
        <f>Данные!D424</f>
        <v>Атаян Ануш Михайловна</v>
      </c>
      <c r="E424" s="55" t="str">
        <f>Данные!E424</f>
        <v>кандидат педагогических наук</v>
      </c>
      <c r="F424" s="55" t="str">
        <f>Данные!F424</f>
        <v>доцент</v>
      </c>
      <c r="G424" s="56">
        <f>Данные!G424</f>
        <v>1</v>
      </c>
      <c r="H424" s="63" t="str">
        <f>Данные!H424</f>
        <v>3 курс 2018 год/пост</v>
      </c>
      <c r="I424" s="55" t="str">
        <f>Данные!I424</f>
        <v>Модуль "Информационные технологии в управлении в IT-компании".  IT-менеджмент</v>
      </c>
      <c r="J424" s="57">
        <f>Данные!J424</f>
        <v>0</v>
      </c>
      <c r="K424" s="57">
        <f>Данные!K424</f>
        <v>36</v>
      </c>
      <c r="L424" s="57">
        <f>Данные!L424</f>
        <v>0</v>
      </c>
      <c r="M424" s="73">
        <f t="shared" si="24"/>
        <v>3.6</v>
      </c>
      <c r="N424" s="74">
        <f t="shared" ca="1" si="25"/>
        <v>14.870000000000001</v>
      </c>
      <c r="O424" s="74">
        <f t="shared" ca="1" si="26"/>
        <v>9.75</v>
      </c>
      <c r="P424" s="74">
        <f t="shared" ca="1" si="27"/>
        <v>9.75</v>
      </c>
      <c r="Q424" s="60">
        <f>Данные!Q424</f>
        <v>0</v>
      </c>
      <c r="R424" s="60">
        <f>Данные!R424</f>
        <v>0</v>
      </c>
      <c r="S424" s="60">
        <f>Данные!S424</f>
        <v>0</v>
      </c>
      <c r="T424" s="66">
        <f>Данные!T424</f>
        <v>0</v>
      </c>
      <c r="U424" s="57">
        <f>Данные!U424</f>
        <v>0</v>
      </c>
      <c r="V424" s="57">
        <f>Данные!V424</f>
        <v>0</v>
      </c>
      <c r="W424" s="57">
        <f ca="1">Данные!W424</f>
        <v>39</v>
      </c>
      <c r="X424" s="55" t="str">
        <f ca="1">Данные!X424</f>
        <v>2 группы</v>
      </c>
      <c r="Y424" s="55" t="str">
        <f ca="1">Данные!Y424</f>
        <v>3 подгруппы</v>
      </c>
      <c r="Z424" s="55">
        <f>Данные!Z424</f>
        <v>0</v>
      </c>
      <c r="AA424" s="55" t="str">
        <f>Данные!AA424</f>
        <v>осн</v>
      </c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</row>
    <row r="425" spans="1:57" ht="38.25" x14ac:dyDescent="0.25">
      <c r="A425" s="57">
        <f>Данные!A425</f>
        <v>6368</v>
      </c>
      <c r="B425" s="54">
        <f>Данные!B425</f>
        <v>2020</v>
      </c>
      <c r="C425" s="55" t="str">
        <f>Данные!C425</f>
        <v>компьютерных технологий и электронного обучения</v>
      </c>
      <c r="D425" s="55" t="str">
        <f>Данные!D425</f>
        <v>Атаян Ануш Михайловна</v>
      </c>
      <c r="E425" s="55" t="str">
        <f>Данные!E425</f>
        <v>кандидат педагогических наук</v>
      </c>
      <c r="F425" s="55" t="str">
        <f>Данные!F425</f>
        <v>доцент</v>
      </c>
      <c r="G425" s="56">
        <f>Данные!G425</f>
        <v>1</v>
      </c>
      <c r="H425" s="63" t="str">
        <f>Данные!H425</f>
        <v>3 курс 2018 год/пост</v>
      </c>
      <c r="I425" s="55" t="str">
        <f>Данные!I425</f>
        <v>Модуль "Информационные технологии". Дисциплины и курсы по выбору. Прикладные информационные технологии</v>
      </c>
      <c r="J425" s="57">
        <f>Данные!J425</f>
        <v>0</v>
      </c>
      <c r="K425" s="57">
        <f>Данные!K425</f>
        <v>0</v>
      </c>
      <c r="L425" s="57">
        <f>Данные!L425</f>
        <v>0</v>
      </c>
      <c r="M425" s="73">
        <f t="shared" si="24"/>
        <v>0</v>
      </c>
      <c r="N425" s="74">
        <f t="shared" ca="1" si="25"/>
        <v>14.870000000000001</v>
      </c>
      <c r="O425" s="74">
        <f t="shared" ca="1" si="26"/>
        <v>9.75</v>
      </c>
      <c r="P425" s="74">
        <f t="shared" ca="1" si="27"/>
        <v>9.75</v>
      </c>
      <c r="Q425" s="60">
        <f>Данные!Q425</f>
        <v>0</v>
      </c>
      <c r="R425" s="60">
        <f>Данные!R425</f>
        <v>0</v>
      </c>
      <c r="S425" s="60">
        <f>Данные!S425</f>
        <v>0</v>
      </c>
      <c r="T425" s="66">
        <f>Данные!T425</f>
        <v>0</v>
      </c>
      <c r="U425" s="57">
        <f>Данные!U425</f>
        <v>0</v>
      </c>
      <c r="V425" s="57">
        <f>Данные!V425</f>
        <v>0</v>
      </c>
      <c r="W425" s="57">
        <f ca="1">Данные!W425</f>
        <v>39</v>
      </c>
      <c r="X425" s="55" t="str">
        <f ca="1">Данные!X425</f>
        <v>2 группы</v>
      </c>
      <c r="Y425" s="55" t="str">
        <f ca="1">Данные!Y425</f>
        <v>3 подгруппы</v>
      </c>
      <c r="Z425" s="55">
        <f>Данные!Z425</f>
        <v>0</v>
      </c>
      <c r="AA425" s="55" t="str">
        <f>Данные!AA425</f>
        <v>осн</v>
      </c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</row>
    <row r="426" spans="1:57" ht="51" x14ac:dyDescent="0.25">
      <c r="A426" s="57">
        <f>Данные!A426</f>
        <v>6368</v>
      </c>
      <c r="B426" s="54">
        <f>Данные!B426</f>
        <v>2020</v>
      </c>
      <c r="C426" s="55" t="str">
        <f>Данные!C426</f>
        <v>компьютерных технологий и электронного обучения</v>
      </c>
      <c r="D426" s="55" t="str">
        <f>Данные!D426</f>
        <v>Власов Дмитрий Викторович</v>
      </c>
      <c r="E426" s="55" t="str">
        <f>Данные!E426</f>
        <v>нет</v>
      </c>
      <c r="F426" s="55" t="str">
        <f>Данные!F426</f>
        <v>эксперт-программист</v>
      </c>
      <c r="G426" s="56">
        <f>Данные!G426</f>
        <v>1</v>
      </c>
      <c r="H426" s="63" t="str">
        <f>Данные!H426</f>
        <v>3 курс 2018 год/пост</v>
      </c>
      <c r="I426" s="55" t="str">
        <f>Данные!I426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26" s="57">
        <f>Данные!J426</f>
        <v>0</v>
      </c>
      <c r="K426" s="57">
        <f>Данные!K426</f>
        <v>0</v>
      </c>
      <c r="L426" s="57">
        <f>Данные!L426</f>
        <v>0</v>
      </c>
      <c r="M426" s="73">
        <f t="shared" si="24"/>
        <v>0</v>
      </c>
      <c r="N426" s="74">
        <f t="shared" ca="1" si="25"/>
        <v>14.870000000000001</v>
      </c>
      <c r="O426" s="74">
        <f t="shared" ca="1" si="26"/>
        <v>9.75</v>
      </c>
      <c r="P426" s="74">
        <f t="shared" ca="1" si="27"/>
        <v>9.75</v>
      </c>
      <c r="Q426" s="60">
        <f>Данные!Q426</f>
        <v>0</v>
      </c>
      <c r="R426" s="60">
        <f>Данные!R426</f>
        <v>0</v>
      </c>
      <c r="S426" s="60">
        <f>Данные!S426</f>
        <v>0</v>
      </c>
      <c r="T426" s="66">
        <f>Данные!T426</f>
        <v>0</v>
      </c>
      <c r="U426" s="57">
        <f>Данные!U426</f>
        <v>52</v>
      </c>
      <c r="V426" s="57">
        <f>Данные!V426</f>
        <v>0</v>
      </c>
      <c r="W426" s="57">
        <f ca="1">Данные!W426</f>
        <v>39</v>
      </c>
      <c r="X426" s="55" t="str">
        <f ca="1">Данные!X426</f>
        <v>2 группы</v>
      </c>
      <c r="Y426" s="55" t="str">
        <f ca="1">Данные!Y426</f>
        <v>3 подгруппы</v>
      </c>
      <c r="Z426" s="55">
        <f>Данные!Z426</f>
        <v>0</v>
      </c>
      <c r="AA426" s="55" t="str">
        <f>Данные!AA426</f>
        <v>ГПХ</v>
      </c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</row>
    <row r="427" spans="1:57" ht="38.25" x14ac:dyDescent="0.25">
      <c r="A427" s="57">
        <f>Данные!A427</f>
        <v>6368</v>
      </c>
      <c r="B427" s="54">
        <f>Данные!B427</f>
        <v>2020</v>
      </c>
      <c r="C427" s="55" t="str">
        <f>Данные!C427</f>
        <v>компьютерных технологий и электронного обучения</v>
      </c>
      <c r="D427" s="55" t="str">
        <f>Данные!D427</f>
        <v>Власова Елена Зотиковна</v>
      </c>
      <c r="E427" s="55" t="str">
        <f>Данные!E427</f>
        <v>доктор педагогических наук</v>
      </c>
      <c r="F427" s="55" t="str">
        <f>Данные!F427</f>
        <v>заведующий кафедрой</v>
      </c>
      <c r="G427" s="56">
        <f>Данные!G427</f>
        <v>1</v>
      </c>
      <c r="H427" s="63" t="str">
        <f>Данные!H427</f>
        <v>3 курс 2018 год/пост</v>
      </c>
      <c r="I427" s="55" t="str">
        <f>Данные!I427</f>
        <v>Модуль "Информационные технологии"</v>
      </c>
      <c r="J427" s="57">
        <f>Данные!J427</f>
        <v>0</v>
      </c>
      <c r="K427" s="57">
        <f>Данные!K427</f>
        <v>0</v>
      </c>
      <c r="L427" s="57">
        <f>Данные!L427</f>
        <v>0</v>
      </c>
      <c r="M427" s="73">
        <f t="shared" si="24"/>
        <v>0</v>
      </c>
      <c r="N427" s="74">
        <f t="shared" ca="1" si="25"/>
        <v>14.870000000000001</v>
      </c>
      <c r="O427" s="74">
        <f t="shared" ca="1" si="26"/>
        <v>9.75</v>
      </c>
      <c r="P427" s="74">
        <f t="shared" ca="1" si="27"/>
        <v>9.75</v>
      </c>
      <c r="Q427" s="60">
        <f>Данные!Q427</f>
        <v>0</v>
      </c>
      <c r="R427" s="60">
        <f>Данные!R427</f>
        <v>0</v>
      </c>
      <c r="S427" s="60">
        <f>Данные!S427</f>
        <v>0</v>
      </c>
      <c r="T427" s="66">
        <f>Данные!T427</f>
        <v>0</v>
      </c>
      <c r="U427" s="57">
        <f>Данные!U427</f>
        <v>0</v>
      </c>
      <c r="V427" s="57">
        <f>Данные!V427</f>
        <v>0</v>
      </c>
      <c r="W427" s="57">
        <f ca="1">Данные!W427</f>
        <v>39</v>
      </c>
      <c r="X427" s="55" t="str">
        <f ca="1">Данные!X427</f>
        <v>2 группы</v>
      </c>
      <c r="Y427" s="55" t="str">
        <f ca="1">Данные!Y427</f>
        <v>3 подгруппы</v>
      </c>
      <c r="Z427" s="55">
        <f>Данные!Z427</f>
        <v>0</v>
      </c>
      <c r="AA427" s="55" t="str">
        <f>Данные!AA427</f>
        <v>осн</v>
      </c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</row>
    <row r="428" spans="1:57" ht="38.25" x14ac:dyDescent="0.25">
      <c r="A428" s="57">
        <f>Данные!A428</f>
        <v>6368</v>
      </c>
      <c r="B428" s="54">
        <f>Данные!B428</f>
        <v>2020</v>
      </c>
      <c r="C428" s="55" t="str">
        <f>Данные!C428</f>
        <v>компьютерных технологий и электронного обучения</v>
      </c>
      <c r="D428" s="55" t="str">
        <f>Данные!D428</f>
        <v>Власова Елена Зотиковна</v>
      </c>
      <c r="E428" s="55" t="str">
        <f>Данные!E428</f>
        <v>доктор педагогических наук</v>
      </c>
      <c r="F428" s="55" t="str">
        <f>Данные!F428</f>
        <v>заведующий кафедрой</v>
      </c>
      <c r="G428" s="56">
        <f>Данные!G428</f>
        <v>1</v>
      </c>
      <c r="H428" s="63" t="str">
        <f>Данные!H428</f>
        <v>3 курс 2018 год/пост</v>
      </c>
      <c r="I428" s="55" t="str">
        <f>Данные!I428</f>
        <v>Модуль "Информационные технологии". Дисциплины и курсы по выбору. Прикладные информационные технологии</v>
      </c>
      <c r="J428" s="57">
        <f>Данные!J428</f>
        <v>0</v>
      </c>
      <c r="K428" s="57">
        <f>Данные!K428</f>
        <v>0</v>
      </c>
      <c r="L428" s="57">
        <f>Данные!L428</f>
        <v>0</v>
      </c>
      <c r="M428" s="73">
        <f t="shared" si="24"/>
        <v>0</v>
      </c>
      <c r="N428" s="74">
        <f t="shared" ca="1" si="25"/>
        <v>14.870000000000001</v>
      </c>
      <c r="O428" s="74">
        <f t="shared" ca="1" si="26"/>
        <v>9.75</v>
      </c>
      <c r="P428" s="74">
        <f t="shared" ca="1" si="27"/>
        <v>9.75</v>
      </c>
      <c r="Q428" s="60">
        <f>Данные!Q428</f>
        <v>0</v>
      </c>
      <c r="R428" s="60">
        <f>Данные!R428</f>
        <v>0</v>
      </c>
      <c r="S428" s="60">
        <f>Данные!S428</f>
        <v>0</v>
      </c>
      <c r="T428" s="66">
        <f>Данные!T428</f>
        <v>0</v>
      </c>
      <c r="U428" s="57">
        <f>Данные!U428</f>
        <v>0</v>
      </c>
      <c r="V428" s="57">
        <f>Данные!V428</f>
        <v>0</v>
      </c>
      <c r="W428" s="57">
        <f ca="1">Данные!W428</f>
        <v>39</v>
      </c>
      <c r="X428" s="55" t="str">
        <f ca="1">Данные!X428</f>
        <v>2 группы</v>
      </c>
      <c r="Y428" s="55" t="str">
        <f ca="1">Данные!Y428</f>
        <v>3 подгруппы</v>
      </c>
      <c r="Z428" s="55">
        <f>Данные!Z428</f>
        <v>0</v>
      </c>
      <c r="AA428" s="55" t="str">
        <f>Данные!AA428</f>
        <v>доп</v>
      </c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</row>
    <row r="429" spans="1:57" ht="38.25" x14ac:dyDescent="0.25">
      <c r="A429" s="57">
        <f>Данные!A429</f>
        <v>6368</v>
      </c>
      <c r="B429" s="54">
        <f>Данные!B429</f>
        <v>2020</v>
      </c>
      <c r="C429" s="55" t="str">
        <f>Данные!C429</f>
        <v>компьютерных технологий и электронного обучения</v>
      </c>
      <c r="D429" s="55" t="str">
        <f>Данные!D429</f>
        <v>Власова Елена Зотиковна</v>
      </c>
      <c r="E429" s="55" t="str">
        <f>Данные!E429</f>
        <v>доктор педагогических наук</v>
      </c>
      <c r="F429" s="55" t="str">
        <f>Данные!F429</f>
        <v>заведующий кафедрой</v>
      </c>
      <c r="G429" s="56">
        <f>Данные!G429</f>
        <v>1</v>
      </c>
      <c r="H429" s="63" t="str">
        <f>Данные!H429</f>
        <v>3 курс 2018 год/пост</v>
      </c>
      <c r="I429" s="55" t="str">
        <f>Данные!I429</f>
        <v>Модуль "Информационные технологии". Основы корпоративного электронного обучения</v>
      </c>
      <c r="J429" s="57">
        <f>Данные!J429</f>
        <v>6</v>
      </c>
      <c r="K429" s="57">
        <f>Данные!K429</f>
        <v>0</v>
      </c>
      <c r="L429" s="57">
        <f>Данные!L429</f>
        <v>0</v>
      </c>
      <c r="M429" s="73">
        <f t="shared" si="24"/>
        <v>0.60000000000000009</v>
      </c>
      <c r="N429" s="74">
        <f t="shared" ca="1" si="25"/>
        <v>14.870000000000001</v>
      </c>
      <c r="O429" s="74">
        <f t="shared" ca="1" si="26"/>
        <v>9.75</v>
      </c>
      <c r="P429" s="74">
        <f t="shared" ca="1" si="27"/>
        <v>9.75</v>
      </c>
      <c r="Q429" s="60">
        <f>Данные!Q429</f>
        <v>0</v>
      </c>
      <c r="R429" s="60">
        <f>Данные!R429</f>
        <v>0</v>
      </c>
      <c r="S429" s="60">
        <f>Данные!S429</f>
        <v>0</v>
      </c>
      <c r="T429" s="66">
        <f>Данные!T429</f>
        <v>0</v>
      </c>
      <c r="U429" s="57">
        <f>Данные!U429</f>
        <v>0</v>
      </c>
      <c r="V429" s="57">
        <f>Данные!V429</f>
        <v>0</v>
      </c>
      <c r="W429" s="57">
        <f ca="1">Данные!W429</f>
        <v>39</v>
      </c>
      <c r="X429" s="55" t="str">
        <f ca="1">Данные!X429</f>
        <v>2 группы</v>
      </c>
      <c r="Y429" s="55" t="str">
        <f ca="1">Данные!Y429</f>
        <v>3 подгруппы</v>
      </c>
      <c r="Z429" s="55">
        <f>Данные!Z429</f>
        <v>0</v>
      </c>
      <c r="AA429" s="55" t="str">
        <f>Данные!AA429</f>
        <v>осн</v>
      </c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</row>
    <row r="430" spans="1:57" ht="38.25" x14ac:dyDescent="0.25">
      <c r="A430" s="57">
        <f>Данные!A430</f>
        <v>6368</v>
      </c>
      <c r="B430" s="54">
        <f>Данные!B430</f>
        <v>2020</v>
      </c>
      <c r="C430" s="55" t="str">
        <f>Данные!C430</f>
        <v>компьютерных технологий и электронного обучения</v>
      </c>
      <c r="D430" s="55" t="str">
        <f>Данные!D430</f>
        <v>Воробьев Владимир Иванович</v>
      </c>
      <c r="E430" s="55" t="str">
        <f>Данные!E430</f>
        <v>доктор технических наук</v>
      </c>
      <c r="F430" s="55" t="str">
        <f>Данные!F430</f>
        <v>профессор</v>
      </c>
      <c r="G430" s="56">
        <f>Данные!G430</f>
        <v>1</v>
      </c>
      <c r="H430" s="63" t="str">
        <f>Данные!H430</f>
        <v>3 курс 2018 год/пост</v>
      </c>
      <c r="I430" s="55" t="str">
        <f>Данные!I430</f>
        <v>Модуль "Информационные ресурсы и средства профессиональной деятельности инженера". Управление программными проектами</v>
      </c>
      <c r="J430" s="57">
        <f>Данные!J430</f>
        <v>18</v>
      </c>
      <c r="K430" s="57">
        <f>Данные!K430</f>
        <v>0</v>
      </c>
      <c r="L430" s="57">
        <f>Данные!L430</f>
        <v>0</v>
      </c>
      <c r="M430" s="73">
        <f t="shared" si="24"/>
        <v>1.8</v>
      </c>
      <c r="N430" s="74">
        <f t="shared" ca="1" si="25"/>
        <v>14.870000000000001</v>
      </c>
      <c r="O430" s="74">
        <f t="shared" ca="1" si="26"/>
        <v>9.75</v>
      </c>
      <c r="P430" s="74">
        <f t="shared" ca="1" si="27"/>
        <v>9.75</v>
      </c>
      <c r="Q430" s="60">
        <f>Данные!Q430</f>
        <v>36</v>
      </c>
      <c r="R430" s="60">
        <f>Данные!R430</f>
        <v>0</v>
      </c>
      <c r="S430" s="60">
        <f>Данные!S430</f>
        <v>0</v>
      </c>
      <c r="T430" s="66">
        <f>Данные!T430</f>
        <v>0</v>
      </c>
      <c r="U430" s="57">
        <f>Данные!U430</f>
        <v>0</v>
      </c>
      <c r="V430" s="57">
        <f>Данные!V430</f>
        <v>0</v>
      </c>
      <c r="W430" s="57">
        <f ca="1">Данные!W430</f>
        <v>39</v>
      </c>
      <c r="X430" s="55" t="str">
        <f ca="1">Данные!X430</f>
        <v>2 группы</v>
      </c>
      <c r="Y430" s="55" t="str">
        <f ca="1">Данные!Y430</f>
        <v>3 подгруппы</v>
      </c>
      <c r="Z430" s="55">
        <f>Данные!Z430</f>
        <v>0</v>
      </c>
      <c r="AA430" s="55" t="str">
        <f>Данные!AA430</f>
        <v>ГПХ</v>
      </c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</row>
    <row r="431" spans="1:57" ht="38.25" x14ac:dyDescent="0.25">
      <c r="A431" s="57">
        <f>Данные!A431</f>
        <v>6368</v>
      </c>
      <c r="B431" s="54">
        <f>Данные!B431</f>
        <v>2020</v>
      </c>
      <c r="C431" s="55" t="str">
        <f>Данные!C431</f>
        <v>компьютерных технологий и электронного обучения</v>
      </c>
      <c r="D431" s="55" t="str">
        <f>Данные!D431</f>
        <v>Государев Илья Борисович</v>
      </c>
      <c r="E431" s="55" t="str">
        <f>Данные!E431</f>
        <v>кандидат педагогических наук</v>
      </c>
      <c r="F431" s="55" t="str">
        <f>Данные!F431</f>
        <v>доцент</v>
      </c>
      <c r="G431" s="56">
        <f>Данные!G431</f>
        <v>1</v>
      </c>
      <c r="H431" s="63" t="str">
        <f>Данные!H431</f>
        <v>3 курс 2018 год/пост</v>
      </c>
      <c r="I431" s="55" t="str">
        <f>Данные!I431</f>
        <v>Модуль "Информационные технологии". Информационные технологии в изучении иностранных языков</v>
      </c>
      <c r="J431" s="57">
        <f>Данные!J431</f>
        <v>0</v>
      </c>
      <c r="K431" s="57">
        <f>Данные!K431</f>
        <v>0</v>
      </c>
      <c r="L431" s="57">
        <f>Данные!L431</f>
        <v>108</v>
      </c>
      <c r="M431" s="73">
        <f t="shared" si="24"/>
        <v>10.8</v>
      </c>
      <c r="N431" s="74">
        <f t="shared" ca="1" si="25"/>
        <v>14.870000000000001</v>
      </c>
      <c r="O431" s="74">
        <f t="shared" ca="1" si="26"/>
        <v>9.75</v>
      </c>
      <c r="P431" s="74">
        <f t="shared" ca="1" si="27"/>
        <v>9.75</v>
      </c>
      <c r="Q431" s="60">
        <f>Данные!Q431</f>
        <v>0</v>
      </c>
      <c r="R431" s="60">
        <f>Данные!R431</f>
        <v>0</v>
      </c>
      <c r="S431" s="60">
        <f>Данные!S431</f>
        <v>0</v>
      </c>
      <c r="T431" s="66">
        <f>Данные!T431</f>
        <v>0</v>
      </c>
      <c r="U431" s="57">
        <f>Данные!U431</f>
        <v>0</v>
      </c>
      <c r="V431" s="57">
        <f>Данные!V431</f>
        <v>0</v>
      </c>
      <c r="W431" s="57">
        <f ca="1">Данные!W431</f>
        <v>39</v>
      </c>
      <c r="X431" s="55" t="str">
        <f ca="1">Данные!X431</f>
        <v>2 группы</v>
      </c>
      <c r="Y431" s="55" t="str">
        <f ca="1">Данные!Y431</f>
        <v>3 подгруппы</v>
      </c>
      <c r="Z431" s="55">
        <f>Данные!Z431</f>
        <v>0</v>
      </c>
      <c r="AA431" s="55">
        <f>Данные!AA431</f>
        <v>0</v>
      </c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</row>
    <row r="432" spans="1:57" ht="38.25" x14ac:dyDescent="0.25">
      <c r="A432" s="57">
        <f>Данные!A432</f>
        <v>6368</v>
      </c>
      <c r="B432" s="54">
        <f>Данные!B432</f>
        <v>2020</v>
      </c>
      <c r="C432" s="55" t="str">
        <f>Данные!C432</f>
        <v>компьютерных технологий и электронного обучения</v>
      </c>
      <c r="D432" s="55" t="str">
        <f>Данные!D432</f>
        <v>Государев Илья Борисович</v>
      </c>
      <c r="E432" s="55" t="str">
        <f>Данные!E432</f>
        <v>кандидат педагогических наук</v>
      </c>
      <c r="F432" s="55" t="str">
        <f>Данные!F432</f>
        <v>доцент</v>
      </c>
      <c r="G432" s="56">
        <f>Данные!G432</f>
        <v>1</v>
      </c>
      <c r="H432" s="63" t="str">
        <f>Данные!H432</f>
        <v>3 курс 2018 год/пост</v>
      </c>
      <c r="I432" s="55" t="str">
        <f>Данные!I432</f>
        <v>Модуль "Системное и прикладное программное обеспечение". Программирование</v>
      </c>
      <c r="J432" s="57">
        <f>Данные!J432</f>
        <v>36</v>
      </c>
      <c r="K432" s="57">
        <f>Данные!K432</f>
        <v>0</v>
      </c>
      <c r="L432" s="57">
        <f>Данные!L432</f>
        <v>0</v>
      </c>
      <c r="M432" s="73">
        <f t="shared" si="24"/>
        <v>3.6</v>
      </c>
      <c r="N432" s="74">
        <f t="shared" ca="1" si="25"/>
        <v>14.870000000000001</v>
      </c>
      <c r="O432" s="74">
        <f t="shared" ca="1" si="26"/>
        <v>9.75</v>
      </c>
      <c r="P432" s="74">
        <f t="shared" ca="1" si="27"/>
        <v>9.75</v>
      </c>
      <c r="Q432" s="60">
        <f>Данные!Q432</f>
        <v>0</v>
      </c>
      <c r="R432" s="60">
        <f>Данные!R432</f>
        <v>0</v>
      </c>
      <c r="S432" s="60">
        <f>Данные!S432</f>
        <v>0</v>
      </c>
      <c r="T432" s="66">
        <f>Данные!T432</f>
        <v>0</v>
      </c>
      <c r="U432" s="57">
        <f>Данные!U432</f>
        <v>0</v>
      </c>
      <c r="V432" s="57">
        <f>Данные!V432</f>
        <v>0</v>
      </c>
      <c r="W432" s="57">
        <f ca="1">Данные!W432</f>
        <v>39</v>
      </c>
      <c r="X432" s="55" t="str">
        <f ca="1">Данные!X432</f>
        <v>2 группы</v>
      </c>
      <c r="Y432" s="55" t="str">
        <f ca="1">Данные!Y432</f>
        <v>3 подгруппы</v>
      </c>
      <c r="Z432" s="55">
        <f>Данные!Z432</f>
        <v>0</v>
      </c>
      <c r="AA432" s="55" t="str">
        <f>Данные!AA432</f>
        <v>доп</v>
      </c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</row>
    <row r="433" spans="1:57" ht="38.25" x14ac:dyDescent="0.25">
      <c r="A433" s="57">
        <f>Данные!A433</f>
        <v>6368</v>
      </c>
      <c r="B433" s="54">
        <f>Данные!B433</f>
        <v>2020</v>
      </c>
      <c r="C433" s="55" t="str">
        <f>Данные!C433</f>
        <v>компьютерных технологий и электронного обучения</v>
      </c>
      <c r="D433" s="55" t="str">
        <f>Данные!D433</f>
        <v>Жуков Николай Николаевич</v>
      </c>
      <c r="E433" s="55" t="str">
        <f>Данные!E433</f>
        <v>нет</v>
      </c>
      <c r="F433" s="55" t="str">
        <f>Данные!F433</f>
        <v>ассистент</v>
      </c>
      <c r="G433" s="56">
        <f>Данные!G433</f>
        <v>1</v>
      </c>
      <c r="H433" s="63" t="str">
        <f>Данные!H433</f>
        <v>3 курс 2018 год/пост</v>
      </c>
      <c r="I433" s="55" t="str">
        <f>Данные!I433</f>
        <v>Модуль "Системное и прикладное программное обеспечение". Программирование</v>
      </c>
      <c r="J433" s="57">
        <f>Данные!J433</f>
        <v>0</v>
      </c>
      <c r="K433" s="57">
        <f>Данные!K433</f>
        <v>0</v>
      </c>
      <c r="L433" s="57">
        <f>Данные!L433</f>
        <v>216</v>
      </c>
      <c r="M433" s="73">
        <f t="shared" si="24"/>
        <v>21.6</v>
      </c>
      <c r="N433" s="74">
        <f t="shared" ca="1" si="25"/>
        <v>14.870000000000001</v>
      </c>
      <c r="O433" s="74">
        <f t="shared" ca="1" si="26"/>
        <v>9.75</v>
      </c>
      <c r="P433" s="74">
        <f t="shared" ca="1" si="27"/>
        <v>9.75</v>
      </c>
      <c r="Q433" s="60">
        <f>Данные!Q433</f>
        <v>0</v>
      </c>
      <c r="R433" s="60">
        <f>Данные!R433</f>
        <v>0</v>
      </c>
      <c r="S433" s="60">
        <f>Данные!S433</f>
        <v>0</v>
      </c>
      <c r="T433" s="66">
        <f>Данные!T433</f>
        <v>0</v>
      </c>
      <c r="U433" s="57">
        <f>Данные!U433</f>
        <v>0</v>
      </c>
      <c r="V433" s="57">
        <f>Данные!V433</f>
        <v>0</v>
      </c>
      <c r="W433" s="57">
        <f ca="1">Данные!W433</f>
        <v>39</v>
      </c>
      <c r="X433" s="55" t="str">
        <f ca="1">Данные!X433</f>
        <v>2 группы</v>
      </c>
      <c r="Y433" s="55" t="str">
        <f ca="1">Данные!Y433</f>
        <v>3 подгруппы</v>
      </c>
      <c r="Z433" s="55">
        <f>Данные!Z433</f>
        <v>0</v>
      </c>
      <c r="AA433" s="55" t="str">
        <f>Данные!AA433</f>
        <v>осн</v>
      </c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</row>
    <row r="434" spans="1:57" ht="38.25" x14ac:dyDescent="0.25">
      <c r="A434" s="57">
        <f>Данные!A434</f>
        <v>6368</v>
      </c>
      <c r="B434" s="54">
        <f>Данные!B434</f>
        <v>2020</v>
      </c>
      <c r="C434" s="55" t="str">
        <f>Данные!C434</f>
        <v>компьютерных технологий и электронного обучения</v>
      </c>
      <c r="D434" s="55" t="str">
        <f>Данные!D434</f>
        <v>Копыльцов Александр Васильевич</v>
      </c>
      <c r="E434" s="55" t="str">
        <f>Данные!E434</f>
        <v>доктор технических наук</v>
      </c>
      <c r="F434" s="55" t="str">
        <f>Данные!F434</f>
        <v>профессор</v>
      </c>
      <c r="G434" s="56">
        <f>Данные!G434</f>
        <v>1</v>
      </c>
      <c r="H434" s="63" t="str">
        <f>Данные!H434</f>
        <v>3 курс 2018 год/пост</v>
      </c>
      <c r="I434" s="55" t="str">
        <f>Данные!I434</f>
        <v>Модуль "Информационные ресурсы и средства профессиональной деятельности инженера". Управление программными проектами</v>
      </c>
      <c r="J434" s="57">
        <f>Данные!J434</f>
        <v>0</v>
      </c>
      <c r="K434" s="57">
        <f>Данные!K434</f>
        <v>0</v>
      </c>
      <c r="L434" s="57">
        <f>Данные!L434</f>
        <v>0</v>
      </c>
      <c r="M434" s="73">
        <f t="shared" si="24"/>
        <v>0</v>
      </c>
      <c r="N434" s="74">
        <f t="shared" ca="1" si="25"/>
        <v>14.870000000000001</v>
      </c>
      <c r="O434" s="74">
        <f t="shared" ca="1" si="26"/>
        <v>9.75</v>
      </c>
      <c r="P434" s="74">
        <f t="shared" ca="1" si="27"/>
        <v>9.75</v>
      </c>
      <c r="Q434" s="60">
        <f>Данные!Q434</f>
        <v>26</v>
      </c>
      <c r="R434" s="60">
        <f>Данные!R434</f>
        <v>0</v>
      </c>
      <c r="S434" s="60">
        <f>Данные!S434</f>
        <v>0</v>
      </c>
      <c r="T434" s="66">
        <f>Данные!T434</f>
        <v>0</v>
      </c>
      <c r="U434" s="57">
        <f>Данные!U434</f>
        <v>0</v>
      </c>
      <c r="V434" s="57">
        <f>Данные!V434</f>
        <v>0</v>
      </c>
      <c r="W434" s="57">
        <f ca="1">Данные!W434</f>
        <v>39</v>
      </c>
      <c r="X434" s="55" t="str">
        <f ca="1">Данные!X434</f>
        <v>2 группы</v>
      </c>
      <c r="Y434" s="55" t="str">
        <f ca="1">Данные!Y434</f>
        <v>3 подгруппы</v>
      </c>
      <c r="Z434" s="55">
        <f>Данные!Z434</f>
        <v>0</v>
      </c>
      <c r="AA434" s="55">
        <f>Данные!AA434</f>
        <v>0</v>
      </c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</row>
    <row r="435" spans="1:57" ht="38.25" x14ac:dyDescent="0.25">
      <c r="A435" s="57">
        <f>Данные!A435</f>
        <v>6368</v>
      </c>
      <c r="B435" s="54">
        <f>Данные!B435</f>
        <v>2020</v>
      </c>
      <c r="C435" s="55" t="str">
        <f>Данные!C435</f>
        <v>компьютерных технологий и электронного обучения</v>
      </c>
      <c r="D435" s="55" t="str">
        <f>Данные!D435</f>
        <v>Жуков Николай Николаевич</v>
      </c>
      <c r="E435" s="55" t="str">
        <f>Данные!E435</f>
        <v>нет</v>
      </c>
      <c r="F435" s="55" t="str">
        <f>Данные!F435</f>
        <v>ассистент</v>
      </c>
      <c r="G435" s="56">
        <f>Данные!G435</f>
        <v>1</v>
      </c>
      <c r="H435" s="63" t="str">
        <f>Данные!H435</f>
        <v>3 курс 2018 год/пост</v>
      </c>
      <c r="I435" s="55" t="str">
        <f>Данные!I435</f>
        <v>Модуль "Информационные ресурсы и средства профессиональной деятельности инженера". Управление программными проектами</v>
      </c>
      <c r="J435" s="57">
        <f>Данные!J435</f>
        <v>0</v>
      </c>
      <c r="K435" s="57">
        <f>Данные!K435</f>
        <v>0</v>
      </c>
      <c r="L435" s="57">
        <f>Данные!L435</f>
        <v>108</v>
      </c>
      <c r="M435" s="73">
        <f t="shared" si="24"/>
        <v>10.8</v>
      </c>
      <c r="N435" s="74">
        <f t="shared" ca="1" si="25"/>
        <v>14.870000000000001</v>
      </c>
      <c r="O435" s="74">
        <f t="shared" ca="1" si="26"/>
        <v>9.75</v>
      </c>
      <c r="P435" s="74">
        <f t="shared" ca="1" si="27"/>
        <v>9.75</v>
      </c>
      <c r="Q435" s="60">
        <f>Данные!Q435</f>
        <v>16</v>
      </c>
      <c r="R435" s="60">
        <f>Данные!R435</f>
        <v>0</v>
      </c>
      <c r="S435" s="60">
        <f>Данные!S435</f>
        <v>0</v>
      </c>
      <c r="T435" s="66">
        <f>Данные!T435</f>
        <v>0</v>
      </c>
      <c r="U435" s="57">
        <f>Данные!U435</f>
        <v>0</v>
      </c>
      <c r="V435" s="57">
        <f>Данные!V435</f>
        <v>0</v>
      </c>
      <c r="W435" s="57">
        <f ca="1">Данные!W435</f>
        <v>39</v>
      </c>
      <c r="X435" s="55" t="str">
        <f ca="1">Данные!X435</f>
        <v>2 группы</v>
      </c>
      <c r="Y435" s="55" t="str">
        <f ca="1">Данные!Y435</f>
        <v>3 подгруппы</v>
      </c>
      <c r="Z435" s="55">
        <f>Данные!Z435</f>
        <v>0</v>
      </c>
      <c r="AA435" s="55">
        <f>Данные!AA435</f>
        <v>0</v>
      </c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</row>
    <row r="436" spans="1:57" ht="51" x14ac:dyDescent="0.25">
      <c r="A436" s="57">
        <f>Данные!A436</f>
        <v>6368</v>
      </c>
      <c r="B436" s="54">
        <f>Данные!B436</f>
        <v>2020</v>
      </c>
      <c r="C436" s="55" t="str">
        <f>Данные!C436</f>
        <v>компьютерных технологий и электронного обучения</v>
      </c>
      <c r="D436" s="55" t="str">
        <f>Данные!D436</f>
        <v>Жуков Николай Николаевич</v>
      </c>
      <c r="E436" s="55" t="str">
        <f>Данные!E436</f>
        <v>нет</v>
      </c>
      <c r="F436" s="55" t="str">
        <f>Данные!F436</f>
        <v>ассистент</v>
      </c>
      <c r="G436" s="56">
        <f>Данные!G436</f>
        <v>1</v>
      </c>
      <c r="H436" s="63" t="str">
        <f>Данные!H436</f>
        <v>3 курс 2018 год/пост</v>
      </c>
      <c r="I436" s="55" t="str">
        <f>Данные!I436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36" s="57">
        <f>Данные!J436</f>
        <v>0</v>
      </c>
      <c r="K436" s="57">
        <f>Данные!K436</f>
        <v>0</v>
      </c>
      <c r="L436" s="57">
        <f>Данные!L436</f>
        <v>0</v>
      </c>
      <c r="M436" s="73">
        <f t="shared" si="24"/>
        <v>0</v>
      </c>
      <c r="N436" s="74">
        <f t="shared" ca="1" si="25"/>
        <v>14.870000000000001</v>
      </c>
      <c r="O436" s="74">
        <f t="shared" ca="1" si="26"/>
        <v>9.75</v>
      </c>
      <c r="P436" s="74">
        <f t="shared" ca="1" si="27"/>
        <v>9.75</v>
      </c>
      <c r="Q436" s="60">
        <f>Данные!Q436</f>
        <v>0</v>
      </c>
      <c r="R436" s="60">
        <f>Данные!R436</f>
        <v>0</v>
      </c>
      <c r="S436" s="60">
        <f>Данные!S436</f>
        <v>0</v>
      </c>
      <c r="T436" s="66">
        <f>Данные!T436</f>
        <v>0</v>
      </c>
      <c r="U436" s="57">
        <f>Данные!U436</f>
        <v>0</v>
      </c>
      <c r="V436" s="57">
        <f>Данные!V436</f>
        <v>0</v>
      </c>
      <c r="W436" s="57">
        <f ca="1">Данные!W436</f>
        <v>39</v>
      </c>
      <c r="X436" s="55" t="str">
        <f ca="1">Данные!X436</f>
        <v>2 группы</v>
      </c>
      <c r="Y436" s="55" t="str">
        <f ca="1">Данные!Y436</f>
        <v>3 подгруппы</v>
      </c>
      <c r="Z436" s="55">
        <f>Данные!Z436</f>
        <v>0</v>
      </c>
      <c r="AA436" s="55" t="str">
        <f>Данные!AA436</f>
        <v>доп</v>
      </c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</row>
    <row r="437" spans="1:57" ht="51" x14ac:dyDescent="0.25">
      <c r="A437" s="57">
        <f>Данные!A437</f>
        <v>6368</v>
      </c>
      <c r="B437" s="54">
        <f>Данные!B437</f>
        <v>2020</v>
      </c>
      <c r="C437" s="55" t="str">
        <f>Данные!C437</f>
        <v>компьютерных технологий и электронного обучения</v>
      </c>
      <c r="D437" s="55" t="str">
        <f>Данные!D437</f>
        <v>Жуков Николай Николаевич</v>
      </c>
      <c r="E437" s="55" t="str">
        <f>Данные!E437</f>
        <v>нет</v>
      </c>
      <c r="F437" s="55" t="str">
        <f>Данные!F437</f>
        <v>ассистент</v>
      </c>
      <c r="G437" s="56">
        <f>Данные!G437</f>
        <v>1</v>
      </c>
      <c r="H437" s="63" t="str">
        <f>Данные!H437</f>
        <v>3 курс 2018 год/пост</v>
      </c>
      <c r="I437" s="55" t="str">
        <f>Данные!I437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37" s="57">
        <f>Данные!J437</f>
        <v>0</v>
      </c>
      <c r="K437" s="57">
        <f>Данные!K437</f>
        <v>0</v>
      </c>
      <c r="L437" s="57">
        <f>Данные!L437</f>
        <v>0</v>
      </c>
      <c r="M437" s="73">
        <f t="shared" si="24"/>
        <v>0</v>
      </c>
      <c r="N437" s="74">
        <f t="shared" ca="1" si="25"/>
        <v>14.870000000000001</v>
      </c>
      <c r="O437" s="74">
        <f t="shared" ca="1" si="26"/>
        <v>9.75</v>
      </c>
      <c r="P437" s="74">
        <f t="shared" ca="1" si="27"/>
        <v>9.75</v>
      </c>
      <c r="Q437" s="60">
        <f>Данные!Q437</f>
        <v>0</v>
      </c>
      <c r="R437" s="60">
        <f>Данные!R437</f>
        <v>0</v>
      </c>
      <c r="S437" s="60">
        <f>Данные!S437</f>
        <v>0</v>
      </c>
      <c r="T437" s="66">
        <f>Данные!T437</f>
        <v>0</v>
      </c>
      <c r="U437" s="57">
        <f>Данные!U437</f>
        <v>33</v>
      </c>
      <c r="V437" s="57">
        <f>Данные!V437</f>
        <v>0</v>
      </c>
      <c r="W437" s="57">
        <f ca="1">Данные!W437</f>
        <v>39</v>
      </c>
      <c r="X437" s="55" t="str">
        <f ca="1">Данные!X437</f>
        <v>2 группы</v>
      </c>
      <c r="Y437" s="55" t="str">
        <f ca="1">Данные!Y437</f>
        <v>3 подгруппы</v>
      </c>
      <c r="Z437" s="55">
        <f>Данные!Z437</f>
        <v>0</v>
      </c>
      <c r="AA437" s="55" t="str">
        <f>Данные!AA437</f>
        <v>осн</v>
      </c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</row>
    <row r="438" spans="1:57" ht="38.25" x14ac:dyDescent="0.25">
      <c r="A438" s="57">
        <f>Данные!A438</f>
        <v>6368</v>
      </c>
      <c r="B438" s="54">
        <f>Данные!B438</f>
        <v>2020</v>
      </c>
      <c r="C438" s="55" t="str">
        <f>Данные!C438</f>
        <v>компьютерных технологий и электронного обучения</v>
      </c>
      <c r="D438" s="55" t="str">
        <f>Данные!D438</f>
        <v>Карпова Наталья Александровна</v>
      </c>
      <c r="E438" s="55" t="str">
        <f>Данные!E438</f>
        <v>кандидат технических наук</v>
      </c>
      <c r="F438" s="55" t="str">
        <f>Данные!F438</f>
        <v>доцент</v>
      </c>
      <c r="G438" s="56">
        <f>Данные!G438</f>
        <v>0.75</v>
      </c>
      <c r="H438" s="63" t="str">
        <f>Данные!H438</f>
        <v>3 курс 2018 год/пост</v>
      </c>
      <c r="I438" s="55" t="str">
        <f>Данные!I438</f>
        <v>Модуль "Информационные технологии". Дисциплины и курсы по выбору. Прикладные информационные технологии</v>
      </c>
      <c r="J438" s="57">
        <f>Данные!J438</f>
        <v>28</v>
      </c>
      <c r="K438" s="57">
        <f>Данные!K438</f>
        <v>0</v>
      </c>
      <c r="L438" s="57">
        <f>Данные!L438</f>
        <v>0</v>
      </c>
      <c r="M438" s="73">
        <f t="shared" si="24"/>
        <v>2.8000000000000003</v>
      </c>
      <c r="N438" s="74">
        <f t="shared" ca="1" si="25"/>
        <v>14.870000000000001</v>
      </c>
      <c r="O438" s="74">
        <f t="shared" ca="1" si="26"/>
        <v>9.75</v>
      </c>
      <c r="P438" s="74">
        <f t="shared" ca="1" si="27"/>
        <v>9.75</v>
      </c>
      <c r="Q438" s="60">
        <f>Данные!Q438</f>
        <v>0</v>
      </c>
      <c r="R438" s="60">
        <f>Данные!R438</f>
        <v>0</v>
      </c>
      <c r="S438" s="60">
        <f>Данные!S438</f>
        <v>0</v>
      </c>
      <c r="T438" s="66">
        <f>Данные!T438</f>
        <v>0</v>
      </c>
      <c r="U438" s="57">
        <f>Данные!U438</f>
        <v>0</v>
      </c>
      <c r="V438" s="57">
        <f>Данные!V438</f>
        <v>0</v>
      </c>
      <c r="W438" s="57">
        <f ca="1">Данные!W438</f>
        <v>39</v>
      </c>
      <c r="X438" s="55" t="str">
        <f ca="1">Данные!X438</f>
        <v>2 группы</v>
      </c>
      <c r="Y438" s="55" t="str">
        <f ca="1">Данные!Y438</f>
        <v>3 подгруппы</v>
      </c>
      <c r="Z438" s="55">
        <f>Данные!Z438</f>
        <v>0</v>
      </c>
      <c r="AA438" s="55">
        <f>Данные!AA438</f>
        <v>0</v>
      </c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</row>
    <row r="439" spans="1:57" ht="38.25" x14ac:dyDescent="0.25">
      <c r="A439" s="57">
        <f>Данные!A439</f>
        <v>6368</v>
      </c>
      <c r="B439" s="54">
        <f>Данные!B439</f>
        <v>2020</v>
      </c>
      <c r="C439" s="55" t="str">
        <f>Данные!C439</f>
        <v>компьютерных технологий и электронного обучения</v>
      </c>
      <c r="D439" s="55" t="str">
        <f>Данные!D439</f>
        <v>Иванова Екатерина Алексеевна</v>
      </c>
      <c r="E439" s="55" t="str">
        <f>Данные!E439</f>
        <v>нет</v>
      </c>
      <c r="F439" s="55" t="str">
        <f>Данные!F439</f>
        <v>ассистент</v>
      </c>
      <c r="G439" s="56">
        <f>Данные!G439</f>
        <v>0.25</v>
      </c>
      <c r="H439" s="63" t="str">
        <f>Данные!H439</f>
        <v>3 курс 2018 год/пост</v>
      </c>
      <c r="I439" s="55" t="str">
        <f>Данные!I439</f>
        <v>Модуль "Информационные технологии". Дисциплины и курсы по выбору. Прикладные информационные технологии</v>
      </c>
      <c r="J439" s="57">
        <f>Данные!J439</f>
        <v>0</v>
      </c>
      <c r="K439" s="57">
        <f>Данные!K439</f>
        <v>0</v>
      </c>
      <c r="L439" s="57">
        <f>Данные!L439</f>
        <v>0</v>
      </c>
      <c r="M439" s="73">
        <f t="shared" si="24"/>
        <v>0</v>
      </c>
      <c r="N439" s="74">
        <f t="shared" ca="1" si="25"/>
        <v>14.870000000000001</v>
      </c>
      <c r="O439" s="74">
        <f t="shared" ca="1" si="26"/>
        <v>9.75</v>
      </c>
      <c r="P439" s="74">
        <f t="shared" ca="1" si="27"/>
        <v>9.75</v>
      </c>
      <c r="Q439" s="60">
        <f>Данные!Q439</f>
        <v>0</v>
      </c>
      <c r="R439" s="60">
        <f>Данные!R439</f>
        <v>0</v>
      </c>
      <c r="S439" s="60">
        <f>Данные!S439</f>
        <v>0</v>
      </c>
      <c r="T439" s="66">
        <f>Данные!T439</f>
        <v>0</v>
      </c>
      <c r="U439" s="57">
        <f>Данные!U439</f>
        <v>0</v>
      </c>
      <c r="V439" s="57">
        <f>Данные!V439</f>
        <v>0</v>
      </c>
      <c r="W439" s="57">
        <f ca="1">Данные!W439</f>
        <v>39</v>
      </c>
      <c r="X439" s="55" t="str">
        <f ca="1">Данные!X439</f>
        <v>2 группы</v>
      </c>
      <c r="Y439" s="55" t="str">
        <f ca="1">Данные!Y439</f>
        <v>3 подгруппы</v>
      </c>
      <c r="Z439" s="55">
        <f>Данные!Z439</f>
        <v>0</v>
      </c>
      <c r="AA439" s="55" t="str">
        <f>Данные!AA439</f>
        <v>доп</v>
      </c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</row>
    <row r="440" spans="1:57" ht="38.25" x14ac:dyDescent="0.25">
      <c r="A440" s="57">
        <f>Данные!A440</f>
        <v>6368</v>
      </c>
      <c r="B440" s="54">
        <f>Данные!B440</f>
        <v>2020</v>
      </c>
      <c r="C440" s="55" t="str">
        <f>Данные!C440</f>
        <v>компьютерных технологий и электронного обучения</v>
      </c>
      <c r="D440" s="55" t="str">
        <f>Данные!D440</f>
        <v>Иванова Екатерина Алексеевна</v>
      </c>
      <c r="E440" s="55" t="str">
        <f>Данные!E440</f>
        <v>нет</v>
      </c>
      <c r="F440" s="55" t="str">
        <f>Данные!F440</f>
        <v>ассистент</v>
      </c>
      <c r="G440" s="56">
        <f>Данные!G440</f>
        <v>0.25</v>
      </c>
      <c r="H440" s="63" t="str">
        <f>Данные!H440</f>
        <v>3 курс 2018 год/пост</v>
      </c>
      <c r="I440" s="55" t="str">
        <f>Данные!I440</f>
        <v>Модуль "Информационные технологии". Основы корпоративного электронного обучения</v>
      </c>
      <c r="J440" s="57">
        <f>Данные!J440</f>
        <v>0</v>
      </c>
      <c r="K440" s="57">
        <f>Данные!K440</f>
        <v>24</v>
      </c>
      <c r="L440" s="57">
        <f>Данные!L440</f>
        <v>54</v>
      </c>
      <c r="M440" s="73">
        <f t="shared" si="24"/>
        <v>7.8000000000000007</v>
      </c>
      <c r="N440" s="74">
        <f t="shared" ca="1" si="25"/>
        <v>14.870000000000001</v>
      </c>
      <c r="O440" s="74">
        <f t="shared" ca="1" si="26"/>
        <v>9.75</v>
      </c>
      <c r="P440" s="74">
        <f t="shared" ca="1" si="27"/>
        <v>9.75</v>
      </c>
      <c r="Q440" s="60">
        <f>Данные!Q440</f>
        <v>0</v>
      </c>
      <c r="R440" s="60">
        <f>Данные!R440</f>
        <v>0</v>
      </c>
      <c r="S440" s="60">
        <f>Данные!S440</f>
        <v>0</v>
      </c>
      <c r="T440" s="66">
        <f>Данные!T440</f>
        <v>0</v>
      </c>
      <c r="U440" s="57">
        <f>Данные!U440</f>
        <v>0</v>
      </c>
      <c r="V440" s="57">
        <f>Данные!V440</f>
        <v>0</v>
      </c>
      <c r="W440" s="57">
        <f ca="1">Данные!W440</f>
        <v>39</v>
      </c>
      <c r="X440" s="55" t="str">
        <f ca="1">Данные!X440</f>
        <v>2 группы</v>
      </c>
      <c r="Y440" s="55" t="str">
        <f ca="1">Данные!Y440</f>
        <v>3 подгруппы</v>
      </c>
      <c r="Z440" s="55">
        <f>Данные!Z440</f>
        <v>0</v>
      </c>
      <c r="AA440" s="55" t="str">
        <f>Данные!AA440</f>
        <v>доп</v>
      </c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</row>
    <row r="441" spans="1:57" ht="38.25" x14ac:dyDescent="0.25">
      <c r="A441" s="57">
        <f>Данные!A441</f>
        <v>6368</v>
      </c>
      <c r="B441" s="54">
        <f>Данные!B441</f>
        <v>2020</v>
      </c>
      <c r="C441" s="55" t="str">
        <f>Данные!C441</f>
        <v>компьютерных технологий и электронного обучения</v>
      </c>
      <c r="D441" s="55" t="str">
        <f>Данные!D441</f>
        <v>Ильина Татьяна Сергеевна</v>
      </c>
      <c r="E441" s="55" t="str">
        <f>Данные!E441</f>
        <v>нет</v>
      </c>
      <c r="F441" s="55" t="str">
        <f>Данные!F441</f>
        <v>старший преподаватель</v>
      </c>
      <c r="G441" s="56">
        <f>Данные!G441</f>
        <v>1</v>
      </c>
      <c r="H441" s="63" t="str">
        <f>Данные!H441</f>
        <v>3 курс 2018 год/пост</v>
      </c>
      <c r="I441" s="55" t="str">
        <f>Данные!I441</f>
        <v>Модуль "Информационные технологии"</v>
      </c>
      <c r="J441" s="57">
        <f>Данные!J441</f>
        <v>0</v>
      </c>
      <c r="K441" s="57">
        <f>Данные!K441</f>
        <v>0</v>
      </c>
      <c r="L441" s="57">
        <f>Данные!L441</f>
        <v>0</v>
      </c>
      <c r="M441" s="73">
        <f t="shared" si="24"/>
        <v>0</v>
      </c>
      <c r="N441" s="74">
        <f t="shared" ca="1" si="25"/>
        <v>14.870000000000001</v>
      </c>
      <c r="O441" s="74">
        <f t="shared" ca="1" si="26"/>
        <v>9.75</v>
      </c>
      <c r="P441" s="74">
        <f t="shared" ca="1" si="27"/>
        <v>9.75</v>
      </c>
      <c r="Q441" s="60">
        <f>Данные!Q441</f>
        <v>0</v>
      </c>
      <c r="R441" s="60">
        <f>Данные!R441</f>
        <v>0</v>
      </c>
      <c r="S441" s="60">
        <f>Данные!S441</f>
        <v>0</v>
      </c>
      <c r="T441" s="66">
        <f>Данные!T441</f>
        <v>0</v>
      </c>
      <c r="U441" s="57">
        <f>Данные!U441</f>
        <v>0</v>
      </c>
      <c r="V441" s="57">
        <f>Данные!V441</f>
        <v>0</v>
      </c>
      <c r="W441" s="57">
        <f ca="1">Данные!W441</f>
        <v>39</v>
      </c>
      <c r="X441" s="55" t="str">
        <f ca="1">Данные!X441</f>
        <v>2 группы</v>
      </c>
      <c r="Y441" s="55" t="str">
        <f ca="1">Данные!Y441</f>
        <v>3 подгруппы</v>
      </c>
      <c r="Z441" s="55">
        <f>Данные!Z441</f>
        <v>0</v>
      </c>
      <c r="AA441" s="55" t="str">
        <f>Данные!AA441</f>
        <v>осн</v>
      </c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</row>
    <row r="442" spans="1:57" ht="38.25" x14ac:dyDescent="0.25">
      <c r="A442" s="57">
        <f>Данные!A442</f>
        <v>6368</v>
      </c>
      <c r="B442" s="54">
        <f>Данные!B442</f>
        <v>2020</v>
      </c>
      <c r="C442" s="55" t="str">
        <f>Данные!C442</f>
        <v>компьютерных технологий и электронного обучения</v>
      </c>
      <c r="D442" s="55" t="str">
        <f>Данные!D442</f>
        <v>Ильина Татьяна Сергеевна</v>
      </c>
      <c r="E442" s="55" t="str">
        <f>Данные!E442</f>
        <v>нет</v>
      </c>
      <c r="F442" s="55" t="str">
        <f>Данные!F442</f>
        <v>старший преподаватель</v>
      </c>
      <c r="G442" s="56">
        <f>Данные!G442</f>
        <v>1</v>
      </c>
      <c r="H442" s="63" t="str">
        <f>Данные!H442</f>
        <v>3 курс 2018 год/пост</v>
      </c>
      <c r="I442" s="55" t="str">
        <f>Данные!I442</f>
        <v>Модуль "Информационные технологии". Техника и технологии представления и публикации информации</v>
      </c>
      <c r="J442" s="57">
        <f>Данные!J442</f>
        <v>18</v>
      </c>
      <c r="K442" s="57">
        <f>Данные!K442</f>
        <v>0</v>
      </c>
      <c r="L442" s="57">
        <f>Данные!L442</f>
        <v>54</v>
      </c>
      <c r="M442" s="73">
        <f t="shared" si="24"/>
        <v>7.2</v>
      </c>
      <c r="N442" s="74">
        <f t="shared" ca="1" si="25"/>
        <v>14.870000000000001</v>
      </c>
      <c r="O442" s="74">
        <f t="shared" ca="1" si="26"/>
        <v>9.75</v>
      </c>
      <c r="P442" s="74">
        <f t="shared" ca="1" si="27"/>
        <v>9.75</v>
      </c>
      <c r="Q442" s="60">
        <f>Данные!Q442</f>
        <v>0</v>
      </c>
      <c r="R442" s="60">
        <f>Данные!R442</f>
        <v>0</v>
      </c>
      <c r="S442" s="60">
        <f>Данные!S442</f>
        <v>0</v>
      </c>
      <c r="T442" s="66">
        <f>Данные!T442</f>
        <v>0</v>
      </c>
      <c r="U442" s="57">
        <f>Данные!U442</f>
        <v>0</v>
      </c>
      <c r="V442" s="57">
        <f>Данные!V442</f>
        <v>0</v>
      </c>
      <c r="W442" s="57">
        <f ca="1">Данные!W442</f>
        <v>39</v>
      </c>
      <c r="X442" s="55" t="str">
        <f ca="1">Данные!X442</f>
        <v>2 группы</v>
      </c>
      <c r="Y442" s="55" t="str">
        <f ca="1">Данные!Y442</f>
        <v>3 подгруппы</v>
      </c>
      <c r="Z442" s="55">
        <f>Данные!Z442</f>
        <v>0</v>
      </c>
      <c r="AA442" s="55" t="str">
        <f>Данные!AA442</f>
        <v>осн</v>
      </c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</row>
    <row r="443" spans="1:57" ht="38.25" x14ac:dyDescent="0.25">
      <c r="A443" s="57">
        <f>Данные!A443</f>
        <v>6368</v>
      </c>
      <c r="B443" s="54">
        <f>Данные!B443</f>
        <v>2020</v>
      </c>
      <c r="C443" s="55" t="str">
        <f>Данные!C443</f>
        <v>компьютерных технологий и электронного обучения</v>
      </c>
      <c r="D443" s="55" t="str">
        <f>Данные!D443</f>
        <v>Карпова Наталья Александровна</v>
      </c>
      <c r="E443" s="55" t="str">
        <f>Данные!E443</f>
        <v>кандидат технических наук</v>
      </c>
      <c r="F443" s="55" t="str">
        <f>Данные!F443</f>
        <v>доцент</v>
      </c>
      <c r="G443" s="56">
        <f>Данные!G443</f>
        <v>0.75</v>
      </c>
      <c r="H443" s="63" t="str">
        <f>Данные!H443</f>
        <v>3 курс 2018 год/пост</v>
      </c>
      <c r="I443" s="55" t="str">
        <f>Данные!I443</f>
        <v>Модуль "Информационные технологии". Интегрированные издательские системы и технологии</v>
      </c>
      <c r="J443" s="57">
        <f>Данные!J443</f>
        <v>16</v>
      </c>
      <c r="K443" s="57">
        <f>Данные!K443</f>
        <v>0</v>
      </c>
      <c r="L443" s="57">
        <f>Данные!L443</f>
        <v>60</v>
      </c>
      <c r="M443" s="73">
        <f t="shared" si="24"/>
        <v>7.6000000000000005</v>
      </c>
      <c r="N443" s="74">
        <f t="shared" ca="1" si="25"/>
        <v>14.870000000000001</v>
      </c>
      <c r="O443" s="74">
        <f t="shared" ca="1" si="26"/>
        <v>9.75</v>
      </c>
      <c r="P443" s="74">
        <f t="shared" ca="1" si="27"/>
        <v>9.75</v>
      </c>
      <c r="Q443" s="60">
        <f>Данные!Q443</f>
        <v>0</v>
      </c>
      <c r="R443" s="60">
        <f>Данные!R443</f>
        <v>0</v>
      </c>
      <c r="S443" s="60">
        <f>Данные!S443</f>
        <v>0</v>
      </c>
      <c r="T443" s="66">
        <f>Данные!T443</f>
        <v>0</v>
      </c>
      <c r="U443" s="57">
        <f>Данные!U443</f>
        <v>0</v>
      </c>
      <c r="V443" s="57">
        <f>Данные!V443</f>
        <v>0</v>
      </c>
      <c r="W443" s="57">
        <f ca="1">Данные!W443</f>
        <v>39</v>
      </c>
      <c r="X443" s="55" t="str">
        <f ca="1">Данные!X443</f>
        <v>2 группы</v>
      </c>
      <c r="Y443" s="55" t="str">
        <f ca="1">Данные!Y443</f>
        <v>3 подгруппы</v>
      </c>
      <c r="Z443" s="55">
        <f>Данные!Z443</f>
        <v>0</v>
      </c>
      <c r="AA443" s="55" t="str">
        <f>Данные!AA443</f>
        <v>осн</v>
      </c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</row>
    <row r="444" spans="1:57" ht="25.5" x14ac:dyDescent="0.25">
      <c r="A444" s="57">
        <f>Данные!A444</f>
        <v>4848</v>
      </c>
      <c r="B444" s="54">
        <f>Данные!B444</f>
        <v>2015</v>
      </c>
      <c r="C444" s="55" t="str">
        <f>Данные!C444</f>
        <v>алгебры</v>
      </c>
      <c r="D444" s="55" t="str">
        <f>Данные!D444</f>
        <v>Михайлов Александр Борисович</v>
      </c>
      <c r="E444" s="55" t="str">
        <f>Данные!E444</f>
        <v>кандидат физ.-мат. наук</v>
      </c>
      <c r="F444" s="55" t="str">
        <f>Данные!F444</f>
        <v>доцент</v>
      </c>
      <c r="G444" s="56">
        <f>Данные!G444</f>
        <v>1</v>
      </c>
      <c r="H444" s="57">
        <f>Данные!H444</f>
        <v>14014</v>
      </c>
      <c r="I444" s="55" t="str">
        <f>Данные!I444</f>
        <v>Модуль "Дискретные структуры". Математическая логика и теория алгоритмов</v>
      </c>
      <c r="J444" s="57">
        <f>Данные!J444</f>
        <v>17</v>
      </c>
      <c r="K444" s="57">
        <f>Данные!K444</f>
        <v>17</v>
      </c>
      <c r="L444" s="57">
        <f>Данные!L444</f>
        <v>0</v>
      </c>
      <c r="M444" s="73">
        <f t="shared" si="24"/>
        <v>3.4000000000000004</v>
      </c>
      <c r="N444" s="74">
        <f t="shared" ca="1" si="25"/>
        <v>6.29</v>
      </c>
      <c r="O444" s="74">
        <f t="shared" ca="1" si="26"/>
        <v>3.25</v>
      </c>
      <c r="P444" s="74">
        <f t="shared" ca="1" si="27"/>
        <v>3.25</v>
      </c>
      <c r="Q444" s="60">
        <f>Данные!Q444</f>
        <v>0</v>
      </c>
      <c r="R444" s="60">
        <f>Данные!R444</f>
        <v>0</v>
      </c>
      <c r="S444" s="60">
        <f>Данные!S444</f>
        <v>0</v>
      </c>
      <c r="T444" s="53">
        <f>Данные!T444</f>
        <v>0</v>
      </c>
      <c r="U444" s="57">
        <f>Данные!U444</f>
        <v>0</v>
      </c>
      <c r="V444" s="57">
        <f>Данные!V444</f>
        <v>0</v>
      </c>
      <c r="W444" s="57">
        <f ca="1">Данные!W444</f>
        <v>13</v>
      </c>
      <c r="X444" s="55" t="str">
        <f ca="1">Данные!X444</f>
        <v>1 группа</v>
      </c>
      <c r="Y444" s="55" t="str">
        <f ca="1">Данные!Y444</f>
        <v>1 подгруппа</v>
      </c>
      <c r="Z444" s="55">
        <f>Данные!Z444</f>
        <v>0</v>
      </c>
      <c r="AA444" s="55" t="str">
        <f>Данные!AA444</f>
        <v>осн</v>
      </c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</row>
    <row r="445" spans="1:57" ht="25.5" x14ac:dyDescent="0.25">
      <c r="A445" s="57">
        <f>Данные!A445</f>
        <v>4848</v>
      </c>
      <c r="B445" s="54">
        <f>Данные!B445</f>
        <v>2015</v>
      </c>
      <c r="C445" s="55" t="str">
        <f>Данные!C445</f>
        <v>физического воспитания и спортивно-массовой работы</v>
      </c>
      <c r="D445" s="55" t="str">
        <f>Данные!D445</f>
        <v>Васютина Ирина Павловна</v>
      </c>
      <c r="E445" s="55" t="str">
        <f>Данные!E445</f>
        <v>нет</v>
      </c>
      <c r="F445" s="55" t="str">
        <f>Данные!F445</f>
        <v>старший преподаватель</v>
      </c>
      <c r="G445" s="56">
        <f>Данные!G445</f>
        <v>0</v>
      </c>
      <c r="H445" s="57">
        <f>Данные!H445</f>
        <v>14014</v>
      </c>
      <c r="I445" s="55" t="str">
        <f>Данные!I445</f>
        <v>Физическая культура</v>
      </c>
      <c r="J445" s="57">
        <f>Данные!J445</f>
        <v>0</v>
      </c>
      <c r="K445" s="57">
        <f>Данные!K445</f>
        <v>28</v>
      </c>
      <c r="L445" s="57">
        <f>Данные!L445</f>
        <v>0</v>
      </c>
      <c r="M445" s="73">
        <f t="shared" si="24"/>
        <v>2.8000000000000003</v>
      </c>
      <c r="N445" s="74">
        <f t="shared" ca="1" si="25"/>
        <v>6.29</v>
      </c>
      <c r="O445" s="74">
        <f t="shared" ca="1" si="26"/>
        <v>3.25</v>
      </c>
      <c r="P445" s="74">
        <f t="shared" ca="1" si="27"/>
        <v>3.25</v>
      </c>
      <c r="Q445" s="60">
        <f>Данные!Q445</f>
        <v>0</v>
      </c>
      <c r="R445" s="60">
        <f>Данные!R445</f>
        <v>0</v>
      </c>
      <c r="S445" s="60">
        <f>Данные!S445</f>
        <v>0</v>
      </c>
      <c r="T445" s="53">
        <f>Данные!T445</f>
        <v>0</v>
      </c>
      <c r="U445" s="57">
        <f>Данные!U445</f>
        <v>0</v>
      </c>
      <c r="V445" s="57">
        <f>Данные!V445</f>
        <v>0</v>
      </c>
      <c r="W445" s="57">
        <f ca="1">Данные!W445</f>
        <v>13</v>
      </c>
      <c r="X445" s="55" t="str">
        <f ca="1">Данные!X445</f>
        <v>1 группа</v>
      </c>
      <c r="Y445" s="55" t="str">
        <f ca="1">Данные!Y445</f>
        <v>1 подгруппа</v>
      </c>
      <c r="Z445" s="55">
        <f>Данные!Z445</f>
        <v>0</v>
      </c>
      <c r="AA445" s="55">
        <f>Данные!AA445</f>
        <v>0</v>
      </c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</row>
    <row r="446" spans="1:57" x14ac:dyDescent="0.25">
      <c r="A446" s="57">
        <f>Данные!A446</f>
        <v>4848</v>
      </c>
      <c r="B446" s="54">
        <f>Данные!B446</f>
        <v>2015</v>
      </c>
      <c r="C446" s="55" t="str">
        <f>Данные!C446</f>
        <v>философии</v>
      </c>
      <c r="D446" s="55" t="str">
        <f>Данные!D446</f>
        <v>Рудаков Леонид Ильич</v>
      </c>
      <c r="E446" s="55" t="str">
        <f>Данные!E446</f>
        <v>доктор философских наук</v>
      </c>
      <c r="F446" s="55" t="str">
        <f>Данные!F446</f>
        <v>профессор</v>
      </c>
      <c r="G446" s="56">
        <f>Данные!G446</f>
        <v>0</v>
      </c>
      <c r="H446" s="57">
        <f>Данные!H446</f>
        <v>14014</v>
      </c>
      <c r="I446" s="55" t="str">
        <f>Данные!I446</f>
        <v>Философия</v>
      </c>
      <c r="J446" s="57">
        <f>Данные!J446</f>
        <v>17</v>
      </c>
      <c r="K446" s="57">
        <f>Данные!K446</f>
        <v>34</v>
      </c>
      <c r="L446" s="57">
        <f>Данные!L446</f>
        <v>0</v>
      </c>
      <c r="M446" s="73">
        <f t="shared" si="24"/>
        <v>5.1000000000000005</v>
      </c>
      <c r="N446" s="74">
        <f t="shared" ca="1" si="25"/>
        <v>6.29</v>
      </c>
      <c r="O446" s="74">
        <f t="shared" ca="1" si="26"/>
        <v>3.25</v>
      </c>
      <c r="P446" s="74">
        <f t="shared" ca="1" si="27"/>
        <v>3.25</v>
      </c>
      <c r="Q446" s="60">
        <f>Данные!Q446</f>
        <v>0</v>
      </c>
      <c r="R446" s="60">
        <f>Данные!R446</f>
        <v>0</v>
      </c>
      <c r="S446" s="60">
        <f>Данные!S446</f>
        <v>0</v>
      </c>
      <c r="T446" s="53">
        <f>Данные!T446</f>
        <v>0</v>
      </c>
      <c r="U446" s="57">
        <f>Данные!U446</f>
        <v>0</v>
      </c>
      <c r="V446" s="57">
        <f>Данные!V446</f>
        <v>0</v>
      </c>
      <c r="W446" s="57">
        <f ca="1">Данные!W446</f>
        <v>13</v>
      </c>
      <c r="X446" s="55" t="str">
        <f ca="1">Данные!X446</f>
        <v>1 группа</v>
      </c>
      <c r="Y446" s="55" t="str">
        <f ca="1">Данные!Y446</f>
        <v>1 подгруппа</v>
      </c>
      <c r="Z446" s="55">
        <f>Данные!Z446</f>
        <v>0</v>
      </c>
      <c r="AA446" s="55">
        <f>Данные!AA446</f>
        <v>0</v>
      </c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</row>
    <row r="447" spans="1:57" x14ac:dyDescent="0.25">
      <c r="A447" s="57">
        <f>Данные!A447</f>
        <v>4848</v>
      </c>
      <c r="B447" s="54">
        <f>Данные!B447</f>
        <v>2015</v>
      </c>
      <c r="C447" s="55" t="str">
        <f>Данные!C447</f>
        <v>истории</v>
      </c>
      <c r="D447" s="55" t="str">
        <f>Данные!D447</f>
        <v>Ерошкина Ольга Николаевна</v>
      </c>
      <c r="E447" s="55" t="str">
        <f>Данные!E447</f>
        <v>кандидат исторических наук</v>
      </c>
      <c r="F447" s="55" t="str">
        <f>Данные!F447</f>
        <v>доцент</v>
      </c>
      <c r="G447" s="56">
        <f>Данные!G447</f>
        <v>1</v>
      </c>
      <c r="H447" s="57">
        <f>Данные!H447</f>
        <v>14014</v>
      </c>
      <c r="I447" s="55" t="str">
        <f>Данные!I447</f>
        <v>История России</v>
      </c>
      <c r="J447" s="57">
        <f>Данные!J447</f>
        <v>34</v>
      </c>
      <c r="K447" s="57">
        <f>Данные!K447</f>
        <v>17</v>
      </c>
      <c r="L447" s="57">
        <f>Данные!L447</f>
        <v>0</v>
      </c>
      <c r="M447" s="73">
        <f t="shared" si="24"/>
        <v>5.1000000000000005</v>
      </c>
      <c r="N447" s="74">
        <f t="shared" ca="1" si="25"/>
        <v>6.29</v>
      </c>
      <c r="O447" s="74">
        <f t="shared" ca="1" si="26"/>
        <v>3.25</v>
      </c>
      <c r="P447" s="74">
        <f t="shared" ca="1" si="27"/>
        <v>3.25</v>
      </c>
      <c r="Q447" s="60">
        <f>Данные!Q447</f>
        <v>0</v>
      </c>
      <c r="R447" s="60">
        <f>Данные!R447</f>
        <v>0</v>
      </c>
      <c r="S447" s="60">
        <f>Данные!S447</f>
        <v>0</v>
      </c>
      <c r="T447" s="53">
        <f>Данные!T447</f>
        <v>0</v>
      </c>
      <c r="U447" s="57">
        <f>Данные!U447</f>
        <v>0</v>
      </c>
      <c r="V447" s="57">
        <f>Данные!V447</f>
        <v>0</v>
      </c>
      <c r="W447" s="57">
        <f ca="1">Данные!W447</f>
        <v>13</v>
      </c>
      <c r="X447" s="55" t="str">
        <f ca="1">Данные!X447</f>
        <v>1 группа</v>
      </c>
      <c r="Y447" s="55" t="str">
        <f ca="1">Данные!Y447</f>
        <v>1 подгруппа</v>
      </c>
      <c r="Z447" s="55">
        <f>Данные!Z447</f>
        <v>0</v>
      </c>
      <c r="AA447" s="55" t="str">
        <f>Данные!AA447</f>
        <v>осн</v>
      </c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</row>
    <row r="448" spans="1:57" ht="25.5" x14ac:dyDescent="0.25">
      <c r="A448" s="57">
        <f>Данные!A448</f>
        <v>4848</v>
      </c>
      <c r="B448" s="54">
        <f>Данные!B448</f>
        <v>2015</v>
      </c>
      <c r="C448" s="55" t="str">
        <f>Данные!C448</f>
        <v>социальной безопасности</v>
      </c>
      <c r="D448" s="55" t="str">
        <f>Данные!D448</f>
        <v>Есипова Александра Анатольевна</v>
      </c>
      <c r="E448" s="55" t="str">
        <f>Данные!E448</f>
        <v>кандидат педагогических наук</v>
      </c>
      <c r="F448" s="55" t="str">
        <f>Данные!F448</f>
        <v>доцент</v>
      </c>
      <c r="G448" s="56">
        <f>Данные!G448</f>
        <v>1</v>
      </c>
      <c r="H448" s="57">
        <f>Данные!H448</f>
        <v>14014</v>
      </c>
      <c r="I448" s="55" t="str">
        <f>Данные!I448</f>
        <v>Безопасность жизнедеятельности</v>
      </c>
      <c r="J448" s="57">
        <f>Данные!J448</f>
        <v>17</v>
      </c>
      <c r="K448" s="57">
        <f>Данные!K448</f>
        <v>34</v>
      </c>
      <c r="L448" s="57">
        <f>Данные!L448</f>
        <v>0</v>
      </c>
      <c r="M448" s="73">
        <f t="shared" si="24"/>
        <v>5.1000000000000005</v>
      </c>
      <c r="N448" s="74">
        <f t="shared" ca="1" si="25"/>
        <v>6.29</v>
      </c>
      <c r="O448" s="74">
        <f t="shared" ca="1" si="26"/>
        <v>3.25</v>
      </c>
      <c r="P448" s="74">
        <f t="shared" ca="1" si="27"/>
        <v>3.25</v>
      </c>
      <c r="Q448" s="60">
        <f>Данные!Q448</f>
        <v>0</v>
      </c>
      <c r="R448" s="60">
        <f>Данные!R448</f>
        <v>0</v>
      </c>
      <c r="S448" s="60">
        <f>Данные!S448</f>
        <v>0</v>
      </c>
      <c r="T448" s="53">
        <f>Данные!T448</f>
        <v>0</v>
      </c>
      <c r="U448" s="57">
        <f>Данные!U448</f>
        <v>0</v>
      </c>
      <c r="V448" s="57">
        <f>Данные!V448</f>
        <v>0</v>
      </c>
      <c r="W448" s="57">
        <f ca="1">Данные!W448</f>
        <v>13</v>
      </c>
      <c r="X448" s="55" t="str">
        <f ca="1">Данные!X448</f>
        <v>1 группа</v>
      </c>
      <c r="Y448" s="55" t="str">
        <f ca="1">Данные!Y448</f>
        <v>1 подгруппа</v>
      </c>
      <c r="Z448" s="55">
        <f>Данные!Z448</f>
        <v>0</v>
      </c>
      <c r="AA448" s="55">
        <f>Данные!AA448</f>
        <v>0</v>
      </c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</row>
    <row r="449" spans="1:57" ht="25.5" x14ac:dyDescent="0.25">
      <c r="A449" s="57">
        <f>Данные!A449</f>
        <v>4848</v>
      </c>
      <c r="B449" s="54">
        <f>Данные!B449</f>
        <v>2015</v>
      </c>
      <c r="C449" s="55" t="str">
        <f>Данные!C449</f>
        <v>математического анализа</v>
      </c>
      <c r="D449" s="55" t="str">
        <f>Данные!D449</f>
        <v>Колдунов Андрей Витальевич</v>
      </c>
      <c r="E449" s="55" t="str">
        <f>Данные!E449</f>
        <v>кандидат физ.-мат. наук</v>
      </c>
      <c r="F449" s="55" t="str">
        <f>Данные!F449</f>
        <v>доцент</v>
      </c>
      <c r="G449" s="56">
        <f>Данные!G449</f>
        <v>1</v>
      </c>
      <c r="H449" s="57">
        <f>Данные!H449</f>
        <v>14014</v>
      </c>
      <c r="I449" s="55" t="str">
        <f>Данные!I449</f>
        <v>Модуль "Дискретные структуры". Вероятность и статистика</v>
      </c>
      <c r="J449" s="57">
        <f>Данные!J449</f>
        <v>18</v>
      </c>
      <c r="K449" s="57">
        <f>Данные!K449</f>
        <v>18</v>
      </c>
      <c r="L449" s="57">
        <f>Данные!L449</f>
        <v>0</v>
      </c>
      <c r="M449" s="73">
        <f t="shared" si="24"/>
        <v>3.6</v>
      </c>
      <c r="N449" s="74">
        <f t="shared" ca="1" si="25"/>
        <v>6.29</v>
      </c>
      <c r="O449" s="74">
        <f t="shared" ca="1" si="26"/>
        <v>3.25</v>
      </c>
      <c r="P449" s="74">
        <f t="shared" ca="1" si="27"/>
        <v>3.25</v>
      </c>
      <c r="Q449" s="60">
        <f>Данные!Q449</f>
        <v>0</v>
      </c>
      <c r="R449" s="60">
        <f>Данные!R449</f>
        <v>0</v>
      </c>
      <c r="S449" s="60">
        <f>Данные!S449</f>
        <v>0</v>
      </c>
      <c r="T449" s="53">
        <f>Данные!T449</f>
        <v>0</v>
      </c>
      <c r="U449" s="57">
        <f>Данные!U449</f>
        <v>0</v>
      </c>
      <c r="V449" s="57">
        <f>Данные!V449</f>
        <v>0</v>
      </c>
      <c r="W449" s="57">
        <f ca="1">Данные!W449</f>
        <v>13</v>
      </c>
      <c r="X449" s="55" t="str">
        <f ca="1">Данные!X449</f>
        <v>1 группа</v>
      </c>
      <c r="Y449" s="55" t="str">
        <f ca="1">Данные!Y449</f>
        <v>1 подгруппа</v>
      </c>
      <c r="Z449" s="55">
        <f>Данные!Z449</f>
        <v>0</v>
      </c>
      <c r="AA449" s="55" t="str">
        <f>Данные!AA449</f>
        <v>осн</v>
      </c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</row>
    <row r="450" spans="1:57" x14ac:dyDescent="0.25">
      <c r="A450" s="57">
        <f>Данные!A450</f>
        <v>4848</v>
      </c>
      <c r="B450" s="54">
        <f>Данные!B450</f>
        <v>2015</v>
      </c>
      <c r="C450" s="55" t="str">
        <f>Данные!C450</f>
        <v>современных европейских языков</v>
      </c>
      <c r="D450" s="55" t="str">
        <f>Данные!D450</f>
        <v>Качоровская Анна Евгеньевна</v>
      </c>
      <c r="E450" s="55" t="str">
        <f>Данные!E450</f>
        <v>кандидат филологических наук</v>
      </c>
      <c r="F450" s="55" t="str">
        <f>Данные!F450</f>
        <v>и.о.доцент</v>
      </c>
      <c r="G450" s="56">
        <f>Данные!G450</f>
        <v>0.25</v>
      </c>
      <c r="H450" s="57">
        <f>Данные!H450</f>
        <v>14014</v>
      </c>
      <c r="I450" s="55" t="str">
        <f>Данные!I450</f>
        <v>Иностранный язык. Иностранный язык (немецкий)</v>
      </c>
      <c r="J450" s="57">
        <f>Данные!J450</f>
        <v>0</v>
      </c>
      <c r="K450" s="57">
        <f>Данные!K450</f>
        <v>0</v>
      </c>
      <c r="L450" s="57">
        <f>Данные!L450</f>
        <v>34</v>
      </c>
      <c r="M450" s="73">
        <f t="shared" si="24"/>
        <v>3.4000000000000004</v>
      </c>
      <c r="N450" s="74">
        <f t="shared" ca="1" si="25"/>
        <v>6.29</v>
      </c>
      <c r="O450" s="74">
        <f t="shared" ca="1" si="26"/>
        <v>3.25</v>
      </c>
      <c r="P450" s="74">
        <f t="shared" ca="1" si="27"/>
        <v>3.25</v>
      </c>
      <c r="Q450" s="60">
        <f>Данные!Q450</f>
        <v>0</v>
      </c>
      <c r="R450" s="60">
        <f>Данные!R450</f>
        <v>0</v>
      </c>
      <c r="S450" s="60">
        <f>Данные!S450</f>
        <v>0</v>
      </c>
      <c r="T450" s="53">
        <f>Данные!T450</f>
        <v>0</v>
      </c>
      <c r="U450" s="57">
        <f>Данные!U450</f>
        <v>0</v>
      </c>
      <c r="V450" s="57">
        <f>Данные!V450</f>
        <v>0</v>
      </c>
      <c r="W450" s="57">
        <f ca="1">Данные!W450</f>
        <v>13</v>
      </c>
      <c r="X450" s="55" t="str">
        <f ca="1">Данные!X450</f>
        <v>1 группа</v>
      </c>
      <c r="Y450" s="55" t="str">
        <f ca="1">Данные!Y450</f>
        <v>1 подгруппа</v>
      </c>
      <c r="Z450" s="55">
        <f>Данные!Z450</f>
        <v>0</v>
      </c>
      <c r="AA450" s="55" t="str">
        <f>Данные!AA450</f>
        <v>осн</v>
      </c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</row>
    <row r="451" spans="1:57" ht="25.5" x14ac:dyDescent="0.25">
      <c r="A451" s="57">
        <f>Данные!A451</f>
        <v>4848</v>
      </c>
      <c r="B451" s="54">
        <f>Данные!B451</f>
        <v>2015</v>
      </c>
      <c r="C451" s="55" t="str">
        <f>Данные!C451</f>
        <v>современных европейских языков</v>
      </c>
      <c r="D451" s="55" t="str">
        <f>Данные!D451</f>
        <v>Кузнецова Надежда Леонидовна</v>
      </c>
      <c r="E451" s="55" t="str">
        <f>Данные!E451</f>
        <v>нет</v>
      </c>
      <c r="F451" s="55" t="str">
        <f>Данные!F451</f>
        <v>старший преподаватель</v>
      </c>
      <c r="G451" s="56">
        <f>Данные!G451</f>
        <v>1</v>
      </c>
      <c r="H451" s="57">
        <f>Данные!H451</f>
        <v>14014</v>
      </c>
      <c r="I451" s="55" t="str">
        <f>Данные!I451</f>
        <v>Иностранный язык</v>
      </c>
      <c r="J451" s="57">
        <f>Данные!J451</f>
        <v>0</v>
      </c>
      <c r="K451" s="57">
        <f>Данные!K451</f>
        <v>0</v>
      </c>
      <c r="L451" s="57">
        <f>Данные!L451</f>
        <v>0</v>
      </c>
      <c r="M451" s="73">
        <f t="shared" si="24"/>
        <v>0</v>
      </c>
      <c r="N451" s="74">
        <f t="shared" ca="1" si="25"/>
        <v>6.29</v>
      </c>
      <c r="O451" s="74">
        <f t="shared" ca="1" si="26"/>
        <v>3.25</v>
      </c>
      <c r="P451" s="74">
        <f t="shared" ca="1" si="27"/>
        <v>3.25</v>
      </c>
      <c r="Q451" s="60">
        <f>Данные!Q451</f>
        <v>0</v>
      </c>
      <c r="R451" s="60">
        <f>Данные!R451</f>
        <v>0</v>
      </c>
      <c r="S451" s="60">
        <f>Данные!S451</f>
        <v>0</v>
      </c>
      <c r="T451" s="53">
        <f>Данные!T451</f>
        <v>0</v>
      </c>
      <c r="U451" s="57">
        <f>Данные!U451</f>
        <v>0</v>
      </c>
      <c r="V451" s="57">
        <f>Данные!V451</f>
        <v>0</v>
      </c>
      <c r="W451" s="57">
        <f ca="1">Данные!W451</f>
        <v>13</v>
      </c>
      <c r="X451" s="55" t="str">
        <f ca="1">Данные!X451</f>
        <v>1 группа</v>
      </c>
      <c r="Y451" s="55" t="str">
        <f ca="1">Данные!Y451</f>
        <v>1 подгруппа</v>
      </c>
      <c r="Z451" s="55">
        <f>Данные!Z451</f>
        <v>0</v>
      </c>
      <c r="AA451" s="55" t="str">
        <f>Данные!AA451</f>
        <v>осн</v>
      </c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</row>
    <row r="452" spans="1:57" ht="25.5" x14ac:dyDescent="0.25">
      <c r="A452" s="57">
        <f>Данные!A452</f>
        <v>4848</v>
      </c>
      <c r="B452" s="54">
        <f>Данные!B452</f>
        <v>2015</v>
      </c>
      <c r="C452" s="55" t="str">
        <f>Данные!C452</f>
        <v>современных европейских языков</v>
      </c>
      <c r="D452" s="55" t="str">
        <f>Данные!D452</f>
        <v>Тарамжина Людмила Витольдовна</v>
      </c>
      <c r="E452" s="55" t="str">
        <f>Данные!E452</f>
        <v>кандидат филологических наук</v>
      </c>
      <c r="F452" s="55" t="str">
        <f>Данные!F452</f>
        <v>доцент</v>
      </c>
      <c r="G452" s="56">
        <f>Данные!G452</f>
        <v>0.5</v>
      </c>
      <c r="H452" s="57">
        <f>Данные!H452</f>
        <v>14014</v>
      </c>
      <c r="I452" s="55" t="str">
        <f>Данные!I452</f>
        <v>Иностранный язык</v>
      </c>
      <c r="J452" s="57">
        <f>Данные!J452</f>
        <v>0</v>
      </c>
      <c r="K452" s="57">
        <f>Данные!K452</f>
        <v>0</v>
      </c>
      <c r="L452" s="57">
        <f>Данные!L452</f>
        <v>34</v>
      </c>
      <c r="M452" s="73">
        <f t="shared" ref="M452:M515" si="28">0.1*(SUM(J452:L452))</f>
        <v>3.4000000000000004</v>
      </c>
      <c r="N452" s="74">
        <f t="shared" ref="N452:N515" ca="1" si="29">2+(0.33*W452)</f>
        <v>6.29</v>
      </c>
      <c r="O452" s="74">
        <f t="shared" ref="O452:O515" ca="1" si="30">0.25*$W452</f>
        <v>3.25</v>
      </c>
      <c r="P452" s="74">
        <f t="shared" ref="P452:P515" ca="1" si="31">0.25*$W452</f>
        <v>3.25</v>
      </c>
      <c r="Q452" s="60">
        <f>Данные!Q452</f>
        <v>0</v>
      </c>
      <c r="R452" s="60">
        <f>Данные!R452</f>
        <v>0</v>
      </c>
      <c r="S452" s="60">
        <f>Данные!S452</f>
        <v>0</v>
      </c>
      <c r="T452" s="53">
        <f>Данные!T452</f>
        <v>0</v>
      </c>
      <c r="U452" s="57">
        <f>Данные!U452</f>
        <v>0</v>
      </c>
      <c r="V452" s="57">
        <f>Данные!V452</f>
        <v>0</v>
      </c>
      <c r="W452" s="57">
        <f ca="1">Данные!W452</f>
        <v>13</v>
      </c>
      <c r="X452" s="55" t="str">
        <f ca="1">Данные!X452</f>
        <v>1 группа</v>
      </c>
      <c r="Y452" s="55" t="str">
        <f ca="1">Данные!Y452</f>
        <v>1 подгруппа</v>
      </c>
      <c r="Z452" s="55">
        <f>Данные!Z452</f>
        <v>0</v>
      </c>
      <c r="AA452" s="55" t="str">
        <f>Данные!AA452</f>
        <v>осн</v>
      </c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</row>
    <row r="453" spans="1:57" ht="25.5" x14ac:dyDescent="0.25">
      <c r="A453" s="57">
        <f>Данные!A453</f>
        <v>4848</v>
      </c>
      <c r="B453" s="54">
        <f>Данные!B453</f>
        <v>2015</v>
      </c>
      <c r="C453" s="55" t="str">
        <f>Данные!C453</f>
        <v>социальной безопасности</v>
      </c>
      <c r="D453" s="55" t="str">
        <f>Данные!D453</f>
        <v>Абдуллаева Любовь Магомедовна</v>
      </c>
      <c r="E453" s="55" t="str">
        <f>Данные!E453</f>
        <v>нет</v>
      </c>
      <c r="F453" s="55" t="str">
        <f>Данные!F453</f>
        <v>старший преподаватель</v>
      </c>
      <c r="G453" s="56">
        <f>Данные!G453</f>
        <v>0.13</v>
      </c>
      <c r="H453" s="57">
        <f>Данные!H453</f>
        <v>14014</v>
      </c>
      <c r="I453" s="55" t="str">
        <f>Данные!I453</f>
        <v>Экология</v>
      </c>
      <c r="J453" s="57">
        <f>Данные!J453</f>
        <v>18</v>
      </c>
      <c r="K453" s="57">
        <f>Данные!K453</f>
        <v>18</v>
      </c>
      <c r="L453" s="57">
        <f>Данные!L453</f>
        <v>0</v>
      </c>
      <c r="M453" s="73">
        <f t="shared" si="28"/>
        <v>3.6</v>
      </c>
      <c r="N453" s="74">
        <f t="shared" ca="1" si="29"/>
        <v>6.29</v>
      </c>
      <c r="O453" s="74">
        <f t="shared" ca="1" si="30"/>
        <v>3.25</v>
      </c>
      <c r="P453" s="74">
        <f t="shared" ca="1" si="31"/>
        <v>3.25</v>
      </c>
      <c r="Q453" s="60">
        <f>Данные!Q453</f>
        <v>0</v>
      </c>
      <c r="R453" s="60">
        <f>Данные!R453</f>
        <v>0</v>
      </c>
      <c r="S453" s="60">
        <f>Данные!S453</f>
        <v>0</v>
      </c>
      <c r="T453" s="53">
        <f>Данные!T453</f>
        <v>0</v>
      </c>
      <c r="U453" s="57">
        <f>Данные!U453</f>
        <v>0</v>
      </c>
      <c r="V453" s="57">
        <f>Данные!V453</f>
        <v>0</v>
      </c>
      <c r="W453" s="57">
        <f ca="1">Данные!W453</f>
        <v>13</v>
      </c>
      <c r="X453" s="55" t="str">
        <f ca="1">Данные!X453</f>
        <v>1 группа</v>
      </c>
      <c r="Y453" s="55" t="str">
        <f ca="1">Данные!Y453</f>
        <v>1 подгруппа</v>
      </c>
      <c r="Z453" s="55">
        <f>Данные!Z453</f>
        <v>0</v>
      </c>
      <c r="AA453" s="55" t="str">
        <f>Данные!AA453</f>
        <v>осн</v>
      </c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</row>
    <row r="454" spans="1:57" ht="25.5" x14ac:dyDescent="0.25">
      <c r="A454" s="57">
        <f>Данные!A454</f>
        <v>4848</v>
      </c>
      <c r="B454" s="54">
        <f>Данные!B454</f>
        <v>2015</v>
      </c>
      <c r="C454" s="55" t="str">
        <f>Данные!C454</f>
        <v>теории права и гражданско-правового образования</v>
      </c>
      <c r="D454" s="55" t="str">
        <f>Данные!D454</f>
        <v>Еремина Нелли Владимировна</v>
      </c>
      <c r="E454" s="55" t="str">
        <f>Данные!E454</f>
        <v>нет</v>
      </c>
      <c r="F454" s="55" t="str">
        <f>Данные!F454</f>
        <v>старший преподаватель</v>
      </c>
      <c r="G454" s="56">
        <f>Данные!G454</f>
        <v>1</v>
      </c>
      <c r="H454" s="57">
        <f>Данные!H454</f>
        <v>14014</v>
      </c>
      <c r="I454" s="55" t="str">
        <f>Данные!I454</f>
        <v>Правоведение</v>
      </c>
      <c r="J454" s="57">
        <f>Данные!J454</f>
        <v>17</v>
      </c>
      <c r="K454" s="57">
        <f>Данные!K454</f>
        <v>17</v>
      </c>
      <c r="L454" s="57">
        <f>Данные!L454</f>
        <v>0</v>
      </c>
      <c r="M454" s="73">
        <f t="shared" si="28"/>
        <v>3.4000000000000004</v>
      </c>
      <c r="N454" s="74">
        <f t="shared" ca="1" si="29"/>
        <v>6.29</v>
      </c>
      <c r="O454" s="74">
        <f t="shared" ca="1" si="30"/>
        <v>3.25</v>
      </c>
      <c r="P454" s="74">
        <f t="shared" ca="1" si="31"/>
        <v>3.25</v>
      </c>
      <c r="Q454" s="60">
        <f>Данные!Q454</f>
        <v>0</v>
      </c>
      <c r="R454" s="60">
        <f>Данные!R454</f>
        <v>0</v>
      </c>
      <c r="S454" s="60">
        <f>Данные!S454</f>
        <v>0</v>
      </c>
      <c r="T454" s="53">
        <f>Данные!T454</f>
        <v>0</v>
      </c>
      <c r="U454" s="57">
        <f>Данные!U454</f>
        <v>0</v>
      </c>
      <c r="V454" s="57">
        <f>Данные!V454</f>
        <v>0</v>
      </c>
      <c r="W454" s="57">
        <f ca="1">Данные!W454</f>
        <v>13</v>
      </c>
      <c r="X454" s="55" t="str">
        <f ca="1">Данные!X454</f>
        <v>1 группа</v>
      </c>
      <c r="Y454" s="55" t="str">
        <f ca="1">Данные!Y454</f>
        <v>1 подгруппа</v>
      </c>
      <c r="Z454" s="55">
        <f>Данные!Z454</f>
        <v>0</v>
      </c>
      <c r="AA454" s="55" t="str">
        <f>Данные!AA454</f>
        <v>осн</v>
      </c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</row>
    <row r="455" spans="1:57" x14ac:dyDescent="0.25">
      <c r="A455" s="57">
        <f>Данные!A455</f>
        <v>4848</v>
      </c>
      <c r="B455" s="54">
        <f>Данные!B455</f>
        <v>2015</v>
      </c>
      <c r="C455" s="55" t="str">
        <f>Данные!C455</f>
        <v>физической электроники</v>
      </c>
      <c r="D455" s="55" t="str">
        <f>Данные!D455</f>
        <v>Серегин Павел Павлович</v>
      </c>
      <c r="E455" s="55" t="str">
        <f>Данные!E455</f>
        <v>доктор физ.-мат. наук</v>
      </c>
      <c r="F455" s="55" t="str">
        <f>Данные!F455</f>
        <v>профессор</v>
      </c>
      <c r="G455" s="56">
        <f>Данные!G455</f>
        <v>1</v>
      </c>
      <c r="H455" s="57">
        <f>Данные!H455</f>
        <v>14014</v>
      </c>
      <c r="I455" s="55" t="str">
        <f>Данные!I455</f>
        <v>Физика</v>
      </c>
      <c r="J455" s="57">
        <f>Данные!J455</f>
        <v>35</v>
      </c>
      <c r="K455" s="57">
        <f>Данные!K455</f>
        <v>0</v>
      </c>
      <c r="L455" s="57">
        <f>Данные!L455</f>
        <v>70</v>
      </c>
      <c r="M455" s="73">
        <f t="shared" si="28"/>
        <v>10.5</v>
      </c>
      <c r="N455" s="74">
        <f t="shared" ca="1" si="29"/>
        <v>6.29</v>
      </c>
      <c r="O455" s="74">
        <f t="shared" ca="1" si="30"/>
        <v>3.25</v>
      </c>
      <c r="P455" s="74">
        <f t="shared" ca="1" si="31"/>
        <v>3.25</v>
      </c>
      <c r="Q455" s="60">
        <f>Данные!Q455</f>
        <v>0</v>
      </c>
      <c r="R455" s="60">
        <f>Данные!R455</f>
        <v>0</v>
      </c>
      <c r="S455" s="60">
        <f>Данные!S455</f>
        <v>0</v>
      </c>
      <c r="T455" s="53">
        <f>Данные!T455</f>
        <v>0</v>
      </c>
      <c r="U455" s="57">
        <f>Данные!U455</f>
        <v>0</v>
      </c>
      <c r="V455" s="57">
        <f>Данные!V455</f>
        <v>0</v>
      </c>
      <c r="W455" s="57">
        <f ca="1">Данные!W455</f>
        <v>13</v>
      </c>
      <c r="X455" s="55" t="str">
        <f ca="1">Данные!X455</f>
        <v>1 группа</v>
      </c>
      <c r="Y455" s="55" t="str">
        <f ca="1">Данные!Y455</f>
        <v>1 подгруппа</v>
      </c>
      <c r="Z455" s="55">
        <f>Данные!Z455</f>
        <v>0</v>
      </c>
      <c r="AA455" s="55" t="str">
        <f>Данные!AA455</f>
        <v>осн</v>
      </c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</row>
    <row r="456" spans="1:57" ht="25.5" x14ac:dyDescent="0.25">
      <c r="A456" s="57">
        <f>Данные!A456</f>
        <v>4848</v>
      </c>
      <c r="B456" s="54">
        <f>Данные!B456</f>
        <v>2015</v>
      </c>
      <c r="C456" s="55" t="str">
        <f>Данные!C456</f>
        <v>экономической теории и экономического образования</v>
      </c>
      <c r="D456" s="55" t="str">
        <f>Данные!D456</f>
        <v>Бендюкова Татьяна Савельевна</v>
      </c>
      <c r="E456" s="55" t="str">
        <f>Данные!E456</f>
        <v>кандидат педагогических наук</v>
      </c>
      <c r="F456" s="55" t="str">
        <f>Данные!F456</f>
        <v>доцент</v>
      </c>
      <c r="G456" s="56">
        <f>Данные!G456</f>
        <v>0.25</v>
      </c>
      <c r="H456" s="57">
        <f>Данные!H456</f>
        <v>14014</v>
      </c>
      <c r="I456" s="55" t="str">
        <f>Данные!I456</f>
        <v>Экономика</v>
      </c>
      <c r="J456" s="57">
        <f>Данные!J456</f>
        <v>17</v>
      </c>
      <c r="K456" s="57">
        <f>Данные!K456</f>
        <v>17</v>
      </c>
      <c r="L456" s="57">
        <f>Данные!L456</f>
        <v>0</v>
      </c>
      <c r="M456" s="73">
        <f t="shared" si="28"/>
        <v>3.4000000000000004</v>
      </c>
      <c r="N456" s="74">
        <f t="shared" ca="1" si="29"/>
        <v>6.29</v>
      </c>
      <c r="O456" s="74">
        <f t="shared" ca="1" si="30"/>
        <v>3.25</v>
      </c>
      <c r="P456" s="74">
        <f t="shared" ca="1" si="31"/>
        <v>3.25</v>
      </c>
      <c r="Q456" s="60">
        <f>Данные!Q456</f>
        <v>0</v>
      </c>
      <c r="R456" s="60">
        <f>Данные!R456</f>
        <v>0</v>
      </c>
      <c r="S456" s="60">
        <f>Данные!S456</f>
        <v>0</v>
      </c>
      <c r="T456" s="53">
        <f>Данные!T456</f>
        <v>0</v>
      </c>
      <c r="U456" s="57">
        <f>Данные!U456</f>
        <v>0</v>
      </c>
      <c r="V456" s="57">
        <f>Данные!V456</f>
        <v>0</v>
      </c>
      <c r="W456" s="57">
        <f ca="1">Данные!W456</f>
        <v>13</v>
      </c>
      <c r="X456" s="55" t="str">
        <f ca="1">Данные!X456</f>
        <v>1 группа</v>
      </c>
      <c r="Y456" s="55" t="str">
        <f ca="1">Данные!Y456</f>
        <v>1 подгруппа</v>
      </c>
      <c r="Z456" s="55">
        <f>Данные!Z456</f>
        <v>0</v>
      </c>
      <c r="AA456" s="55" t="str">
        <f>Данные!AA456</f>
        <v>осн</v>
      </c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</row>
    <row r="457" spans="1:57" ht="25.5" x14ac:dyDescent="0.25">
      <c r="A457" s="57">
        <f>Данные!A457</f>
        <v>4848</v>
      </c>
      <c r="B457" s="54">
        <f>Данные!B457</f>
        <v>2016</v>
      </c>
      <c r="C457" s="55" t="str">
        <f>Данные!C457</f>
        <v>всеобщей истории</v>
      </c>
      <c r="D457" s="55" t="str">
        <f>Данные!D457</f>
        <v>Земляницин Владимир Александрович</v>
      </c>
      <c r="E457" s="55" t="str">
        <f>Данные!E457</f>
        <v>кандидат исторических наук</v>
      </c>
      <c r="F457" s="55" t="str">
        <f>Данные!F457</f>
        <v>доцент</v>
      </c>
      <c r="G457" s="56">
        <f>Данные!G457</f>
        <v>1</v>
      </c>
      <c r="H457" s="57">
        <f>Данные!H457</f>
        <v>15377</v>
      </c>
      <c r="I457" s="55" t="str">
        <f>Данные!I457</f>
        <v>Общеуниверситетский курс по выбору № 1. События всемирной истории в мировой литературе</v>
      </c>
      <c r="J457" s="57">
        <f>Данные!J457</f>
        <v>17</v>
      </c>
      <c r="K457" s="57">
        <f>Данные!K457</f>
        <v>0</v>
      </c>
      <c r="L457" s="57">
        <f>Данные!L457</f>
        <v>0</v>
      </c>
      <c r="M457" s="73">
        <f t="shared" si="28"/>
        <v>1.7000000000000002</v>
      </c>
      <c r="N457" s="74">
        <f t="shared" ca="1" si="29"/>
        <v>6.29</v>
      </c>
      <c r="O457" s="74">
        <f t="shared" ca="1" si="30"/>
        <v>3.25</v>
      </c>
      <c r="P457" s="74">
        <f t="shared" ca="1" si="31"/>
        <v>3.25</v>
      </c>
      <c r="Q457" s="60">
        <f>Данные!Q457</f>
        <v>0</v>
      </c>
      <c r="R457" s="60">
        <f>Данные!R457</f>
        <v>0</v>
      </c>
      <c r="S457" s="65">
        <f>Данные!S457</f>
        <v>0</v>
      </c>
      <c r="T457" s="66">
        <f>Данные!T457</f>
        <v>0</v>
      </c>
      <c r="U457" s="57">
        <f>Данные!U457</f>
        <v>0</v>
      </c>
      <c r="V457" s="57">
        <f>Данные!V457</f>
        <v>0</v>
      </c>
      <c r="W457" s="57">
        <f ca="1">Данные!W457</f>
        <v>13</v>
      </c>
      <c r="X457" s="55" t="str">
        <f ca="1">Данные!X457</f>
        <v>1 группа</v>
      </c>
      <c r="Y457" s="55" t="str">
        <f ca="1">Данные!Y457</f>
        <v>1 подгруппа</v>
      </c>
      <c r="Z457" s="55">
        <f>Данные!Z457</f>
        <v>0</v>
      </c>
      <c r="AA457" s="55" t="str">
        <f>Данные!AA457</f>
        <v>осн</v>
      </c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</row>
    <row r="458" spans="1:57" ht="25.5" x14ac:dyDescent="0.25">
      <c r="A458" s="57">
        <f>Данные!A458</f>
        <v>4848</v>
      </c>
      <c r="B458" s="54">
        <f>Данные!B458</f>
        <v>2016</v>
      </c>
      <c r="C458" s="55" t="str">
        <f>Данные!C458</f>
        <v>всеобщей истории</v>
      </c>
      <c r="D458" s="55" t="str">
        <f>Данные!D458</f>
        <v>Райкова Вера Алексеевна</v>
      </c>
      <c r="E458" s="55" t="str">
        <f>Данные!E458</f>
        <v>кандидат исторических наук</v>
      </c>
      <c r="F458" s="55" t="str">
        <f>Данные!F458</f>
        <v>доцент</v>
      </c>
      <c r="G458" s="56">
        <f>Данные!G458</f>
        <v>1</v>
      </c>
      <c r="H458" s="57">
        <f>Данные!H458</f>
        <v>15377</v>
      </c>
      <c r="I458" s="55" t="str">
        <f>Данные!I458</f>
        <v>Общеуниверситетский курс по выбору № 2. История общественных движений новейшего времени</v>
      </c>
      <c r="J458" s="57">
        <f>Данные!J458</f>
        <v>17</v>
      </c>
      <c r="K458" s="57">
        <f>Данные!K458</f>
        <v>0</v>
      </c>
      <c r="L458" s="57">
        <f>Данные!L458</f>
        <v>0</v>
      </c>
      <c r="M458" s="73">
        <f t="shared" si="28"/>
        <v>1.7000000000000002</v>
      </c>
      <c r="N458" s="74">
        <f t="shared" ca="1" si="29"/>
        <v>6.29</v>
      </c>
      <c r="O458" s="74">
        <f t="shared" ca="1" si="30"/>
        <v>3.25</v>
      </c>
      <c r="P458" s="74">
        <f t="shared" ca="1" si="31"/>
        <v>3.25</v>
      </c>
      <c r="Q458" s="60">
        <f>Данные!Q458</f>
        <v>0</v>
      </c>
      <c r="R458" s="60">
        <f>Данные!R458</f>
        <v>0</v>
      </c>
      <c r="S458" s="65">
        <f>Данные!S458</f>
        <v>0</v>
      </c>
      <c r="T458" s="66">
        <f>Данные!T458</f>
        <v>0</v>
      </c>
      <c r="U458" s="57">
        <f>Данные!U458</f>
        <v>0</v>
      </c>
      <c r="V458" s="57">
        <f>Данные!V458</f>
        <v>0</v>
      </c>
      <c r="W458" s="57">
        <f ca="1">Данные!W458</f>
        <v>13</v>
      </c>
      <c r="X458" s="55" t="str">
        <f ca="1">Данные!X458</f>
        <v>1 группа</v>
      </c>
      <c r="Y458" s="55" t="str">
        <f ca="1">Данные!Y458</f>
        <v>1 подгруппа</v>
      </c>
      <c r="Z458" s="55">
        <f>Данные!Z458</f>
        <v>0</v>
      </c>
      <c r="AA458" s="55" t="str">
        <f>Данные!AA458</f>
        <v>осн</v>
      </c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</row>
    <row r="459" spans="1:57" ht="25.5" x14ac:dyDescent="0.25">
      <c r="A459" s="57">
        <f>Данные!A459</f>
        <v>4848</v>
      </c>
      <c r="B459" s="54">
        <f>Данные!B459</f>
        <v>2016</v>
      </c>
      <c r="C459" s="55" t="str">
        <f>Данные!C459</f>
        <v>современных европейских языков</v>
      </c>
      <c r="D459" s="55" t="str">
        <f>Данные!D459</f>
        <v>Кузнецова Надежда Леонидовна</v>
      </c>
      <c r="E459" s="55" t="str">
        <f>Данные!E459</f>
        <v>нет</v>
      </c>
      <c r="F459" s="55" t="str">
        <f>Данные!F459</f>
        <v>старший преподаватель</v>
      </c>
      <c r="G459" s="56">
        <f>Данные!G459</f>
        <v>1</v>
      </c>
      <c r="H459" s="57">
        <f>Данные!H459</f>
        <v>15377</v>
      </c>
      <c r="I459" s="55" t="str">
        <f>Данные!I459</f>
        <v>Практический курс профессионально-ориентированного перевода</v>
      </c>
      <c r="J459" s="57">
        <f>Данные!J459</f>
        <v>0</v>
      </c>
      <c r="K459" s="57">
        <f>Данные!K459</f>
        <v>0</v>
      </c>
      <c r="L459" s="57">
        <f>Данные!L459</f>
        <v>54</v>
      </c>
      <c r="M459" s="73">
        <f t="shared" si="28"/>
        <v>5.4</v>
      </c>
      <c r="N459" s="74">
        <f t="shared" ca="1" si="29"/>
        <v>6.29</v>
      </c>
      <c r="O459" s="74">
        <f t="shared" ca="1" si="30"/>
        <v>3.25</v>
      </c>
      <c r="P459" s="74">
        <f t="shared" ca="1" si="31"/>
        <v>3.25</v>
      </c>
      <c r="Q459" s="60">
        <f>Данные!Q459</f>
        <v>0</v>
      </c>
      <c r="R459" s="60">
        <f>Данные!R459</f>
        <v>0</v>
      </c>
      <c r="S459" s="65">
        <f>Данные!S459</f>
        <v>0</v>
      </c>
      <c r="T459" s="66">
        <f>Данные!T459</f>
        <v>0</v>
      </c>
      <c r="U459" s="57">
        <f>Данные!U459</f>
        <v>0</v>
      </c>
      <c r="V459" s="57">
        <f>Данные!V459</f>
        <v>0</v>
      </c>
      <c r="W459" s="57">
        <f ca="1">Данные!W459</f>
        <v>13</v>
      </c>
      <c r="X459" s="55" t="str">
        <f ca="1">Данные!X459</f>
        <v>1 группа</v>
      </c>
      <c r="Y459" s="55" t="str">
        <f ca="1">Данные!Y459</f>
        <v>1 подгруппа</v>
      </c>
      <c r="Z459" s="55">
        <f>Данные!Z459</f>
        <v>0</v>
      </c>
      <c r="AA459" s="55" t="str">
        <f>Данные!AA459</f>
        <v>осн</v>
      </c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</row>
    <row r="460" spans="1:57" ht="25.5" x14ac:dyDescent="0.25">
      <c r="A460" s="57">
        <f>Данные!A460</f>
        <v>4848</v>
      </c>
      <c r="B460" s="54">
        <f>Данные!B460</f>
        <v>2016</v>
      </c>
      <c r="C460" s="55" t="str">
        <f>Данные!C460</f>
        <v>современных европейских языков</v>
      </c>
      <c r="D460" s="55" t="str">
        <f>Данные!D460</f>
        <v>Кузнецова Надежда Леонидовна</v>
      </c>
      <c r="E460" s="55" t="str">
        <f>Данные!E460</f>
        <v>нет</v>
      </c>
      <c r="F460" s="55" t="str">
        <f>Данные!F460</f>
        <v>старший преподаватель</v>
      </c>
      <c r="G460" s="56">
        <f>Данные!G460</f>
        <v>1</v>
      </c>
      <c r="H460" s="57">
        <f>Данные!H460</f>
        <v>15377</v>
      </c>
      <c r="I460" s="55" t="str">
        <f>Данные!I460</f>
        <v>Специальная лексика в сфере профессиональной коммуникации</v>
      </c>
      <c r="J460" s="57">
        <f>Данные!J460</f>
        <v>0</v>
      </c>
      <c r="K460" s="57">
        <f>Данные!K460</f>
        <v>0</v>
      </c>
      <c r="L460" s="57">
        <f>Данные!L460</f>
        <v>36</v>
      </c>
      <c r="M460" s="73">
        <f t="shared" si="28"/>
        <v>3.6</v>
      </c>
      <c r="N460" s="74">
        <f t="shared" ca="1" si="29"/>
        <v>6.29</v>
      </c>
      <c r="O460" s="74">
        <f t="shared" ca="1" si="30"/>
        <v>3.25</v>
      </c>
      <c r="P460" s="74">
        <f t="shared" ca="1" si="31"/>
        <v>3.25</v>
      </c>
      <c r="Q460" s="60">
        <f>Данные!Q460</f>
        <v>0</v>
      </c>
      <c r="R460" s="60">
        <f>Данные!R460</f>
        <v>0</v>
      </c>
      <c r="S460" s="65">
        <f>Данные!S460</f>
        <v>0</v>
      </c>
      <c r="T460" s="66">
        <f>Данные!T460</f>
        <v>0</v>
      </c>
      <c r="U460" s="57">
        <f>Данные!U460</f>
        <v>0</v>
      </c>
      <c r="V460" s="57">
        <f>Данные!V460</f>
        <v>0</v>
      </c>
      <c r="W460" s="57">
        <f ca="1">Данные!W460</f>
        <v>13</v>
      </c>
      <c r="X460" s="55" t="str">
        <f ca="1">Данные!X460</f>
        <v>1 группа</v>
      </c>
      <c r="Y460" s="55" t="str">
        <f ca="1">Данные!Y460</f>
        <v>1 подгруппа</v>
      </c>
      <c r="Z460" s="55">
        <f>Данные!Z460</f>
        <v>0</v>
      </c>
      <c r="AA460" s="55" t="str">
        <f>Данные!AA460</f>
        <v>осн</v>
      </c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</row>
    <row r="461" spans="1:57" ht="25.5" x14ac:dyDescent="0.25">
      <c r="A461" s="57">
        <f>Данные!A461</f>
        <v>4848</v>
      </c>
      <c r="B461" s="54">
        <f>Данные!B461</f>
        <v>2016</v>
      </c>
      <c r="C461" s="55" t="str">
        <f>Данные!C461</f>
        <v>физического воспитания и спортивно-массовой работы</v>
      </c>
      <c r="D461" s="55" t="str">
        <f>Данные!D461</f>
        <v>Васютина Ирина Павловна</v>
      </c>
      <c r="E461" s="55" t="str">
        <f>Данные!E461</f>
        <v>нет</v>
      </c>
      <c r="F461" s="55" t="str">
        <f>Данные!F461</f>
        <v>старший преподаватель</v>
      </c>
      <c r="G461" s="56">
        <f>Данные!G461</f>
        <v>0</v>
      </c>
      <c r="H461" s="57">
        <f>Данные!H461</f>
        <v>15377</v>
      </c>
      <c r="I461" s="55" t="str">
        <f>Данные!I461</f>
        <v>Физическая культура</v>
      </c>
      <c r="J461" s="57">
        <f>Данные!J461</f>
        <v>0</v>
      </c>
      <c r="K461" s="57">
        <f>Данные!K461</f>
        <v>28</v>
      </c>
      <c r="L461" s="57">
        <f>Данные!L461</f>
        <v>0</v>
      </c>
      <c r="M461" s="73">
        <f t="shared" si="28"/>
        <v>2.8000000000000003</v>
      </c>
      <c r="N461" s="74">
        <f t="shared" ca="1" si="29"/>
        <v>6.29</v>
      </c>
      <c r="O461" s="74">
        <f t="shared" ca="1" si="30"/>
        <v>3.25</v>
      </c>
      <c r="P461" s="74">
        <f t="shared" ca="1" si="31"/>
        <v>3.25</v>
      </c>
      <c r="Q461" s="60">
        <f>Данные!Q461</f>
        <v>0</v>
      </c>
      <c r="R461" s="60">
        <f>Данные!R461</f>
        <v>0</v>
      </c>
      <c r="S461" s="65">
        <f>Данные!S461</f>
        <v>0</v>
      </c>
      <c r="T461" s="66">
        <f>Данные!T461</f>
        <v>0</v>
      </c>
      <c r="U461" s="57">
        <f>Данные!U461</f>
        <v>0</v>
      </c>
      <c r="V461" s="57">
        <f>Данные!V461</f>
        <v>0</v>
      </c>
      <c r="W461" s="57">
        <f ca="1">Данные!W461</f>
        <v>13</v>
      </c>
      <c r="X461" s="55" t="str">
        <f ca="1">Данные!X461</f>
        <v>1 группа</v>
      </c>
      <c r="Y461" s="55" t="str">
        <f ca="1">Данные!Y461</f>
        <v>1 подгруппа</v>
      </c>
      <c r="Z461" s="55">
        <f>Данные!Z461</f>
        <v>0</v>
      </c>
      <c r="AA461" s="55">
        <f>Данные!AA461</f>
        <v>0</v>
      </c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</row>
    <row r="462" spans="1:57" x14ac:dyDescent="0.25">
      <c r="A462" s="57">
        <f>Данные!A462</f>
        <v>4848</v>
      </c>
      <c r="B462" s="54">
        <f>Данные!B462</f>
        <v>2016</v>
      </c>
      <c r="C462" s="55" t="str">
        <f>Данные!C462</f>
        <v>физической электроники</v>
      </c>
      <c r="D462" s="55" t="str">
        <f>Данные!D462</f>
        <v>Серегин Павел Павлович</v>
      </c>
      <c r="E462" s="55" t="str">
        <f>Данные!E462</f>
        <v>доктор физ.-мат. наук</v>
      </c>
      <c r="F462" s="55" t="str">
        <f>Данные!F462</f>
        <v>профессор</v>
      </c>
      <c r="G462" s="56">
        <f>Данные!G462</f>
        <v>1</v>
      </c>
      <c r="H462" s="57">
        <f>Данные!H462</f>
        <v>15377</v>
      </c>
      <c r="I462" s="55" t="str">
        <f>Данные!I462</f>
        <v>Физика</v>
      </c>
      <c r="J462" s="57">
        <f>Данные!J462</f>
        <v>17</v>
      </c>
      <c r="K462" s="57">
        <f>Данные!K462</f>
        <v>0</v>
      </c>
      <c r="L462" s="57">
        <f>Данные!L462</f>
        <v>34</v>
      </c>
      <c r="M462" s="73">
        <f t="shared" si="28"/>
        <v>5.1000000000000005</v>
      </c>
      <c r="N462" s="74">
        <f t="shared" ca="1" si="29"/>
        <v>6.29</v>
      </c>
      <c r="O462" s="74">
        <f t="shared" ca="1" si="30"/>
        <v>3.25</v>
      </c>
      <c r="P462" s="74">
        <f t="shared" ca="1" si="31"/>
        <v>3.25</v>
      </c>
      <c r="Q462" s="60">
        <f>Данные!Q462</f>
        <v>0</v>
      </c>
      <c r="R462" s="60">
        <f>Данные!R462</f>
        <v>0</v>
      </c>
      <c r="S462" s="65">
        <f>Данные!S462</f>
        <v>0</v>
      </c>
      <c r="T462" s="66">
        <f>Данные!T462</f>
        <v>0</v>
      </c>
      <c r="U462" s="57">
        <f>Данные!U462</f>
        <v>0</v>
      </c>
      <c r="V462" s="57">
        <f>Данные!V462</f>
        <v>0</v>
      </c>
      <c r="W462" s="57">
        <f ca="1">Данные!W462</f>
        <v>13</v>
      </c>
      <c r="X462" s="55" t="str">
        <f ca="1">Данные!X462</f>
        <v>1 группа</v>
      </c>
      <c r="Y462" s="55" t="str">
        <f ca="1">Данные!Y462</f>
        <v>1 подгруппа</v>
      </c>
      <c r="Z462" s="55">
        <f>Данные!Z462</f>
        <v>0</v>
      </c>
      <c r="AA462" s="55" t="str">
        <f>Данные!AA462</f>
        <v>осн</v>
      </c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</row>
    <row r="463" spans="1:57" x14ac:dyDescent="0.25">
      <c r="A463" s="57">
        <f>Данные!A463</f>
        <v>4848</v>
      </c>
      <c r="B463" s="54">
        <f>Данные!B463</f>
        <v>2017</v>
      </c>
      <c r="C463" s="55" t="str">
        <f>Данные!C463</f>
        <v>компьютерной инженерии и программотехники</v>
      </c>
      <c r="D463" s="55" t="str">
        <f>Данные!D463</f>
        <v>Матюшичев Илья Юрьевич</v>
      </c>
      <c r="E463" s="55" t="str">
        <f>Данные!E463</f>
        <v>кандидат технических наук</v>
      </c>
      <c r="F463" s="55" t="str">
        <f>Данные!F463</f>
        <v>доцент</v>
      </c>
      <c r="G463" s="56">
        <f>Данные!G463</f>
        <v>1</v>
      </c>
      <c r="H463" s="57">
        <f>Данные!H463</f>
        <v>16003</v>
      </c>
      <c r="I463" s="55" t="str">
        <f>Данные!I463</f>
        <v>Защита информации</v>
      </c>
      <c r="J463" s="57">
        <f>Данные!J463</f>
        <v>12</v>
      </c>
      <c r="K463" s="57">
        <f>Данные!K463</f>
        <v>0</v>
      </c>
      <c r="L463" s="57">
        <f>Данные!L463</f>
        <v>24</v>
      </c>
      <c r="M463" s="73">
        <f t="shared" si="28"/>
        <v>3.6</v>
      </c>
      <c r="N463" s="74">
        <f t="shared" ca="1" si="29"/>
        <v>6.29</v>
      </c>
      <c r="O463" s="74">
        <f t="shared" ca="1" si="30"/>
        <v>3.25</v>
      </c>
      <c r="P463" s="74">
        <f t="shared" ca="1" si="31"/>
        <v>3.25</v>
      </c>
      <c r="Q463" s="60">
        <f>Данные!Q463</f>
        <v>0</v>
      </c>
      <c r="R463" s="60">
        <f>Данные!R463</f>
        <v>0</v>
      </c>
      <c r="S463" s="58">
        <f>Данные!S463</f>
        <v>0</v>
      </c>
      <c r="T463" s="66">
        <f>Данные!T463</f>
        <v>0</v>
      </c>
      <c r="U463" s="57">
        <f>Данные!U463</f>
        <v>0</v>
      </c>
      <c r="V463" s="57">
        <f>Данные!V463</f>
        <v>0</v>
      </c>
      <c r="W463" s="57">
        <f ca="1">Данные!W463</f>
        <v>13</v>
      </c>
      <c r="X463" s="55" t="str">
        <f ca="1">Данные!X463</f>
        <v>1 группа</v>
      </c>
      <c r="Y463" s="55" t="str">
        <f ca="1">Данные!Y463</f>
        <v>1 подгруппа</v>
      </c>
      <c r="Z463" s="55">
        <f>Данные!Z463</f>
        <v>0</v>
      </c>
      <c r="AA463" s="55" t="str">
        <f>Данные!AA463</f>
        <v>осн</v>
      </c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</row>
    <row r="464" spans="1:57" ht="25.5" x14ac:dyDescent="0.25">
      <c r="A464" s="57">
        <f>Данные!A464</f>
        <v>4848</v>
      </c>
      <c r="B464" s="54">
        <f>Данные!B464</f>
        <v>2017</v>
      </c>
      <c r="C464" s="55" t="str">
        <f>Данные!C464</f>
        <v>производственных и дизайнерских технологий</v>
      </c>
      <c r="D464" s="55" t="str">
        <f>Данные!D464</f>
        <v>Смирнов Александр Михайлович</v>
      </c>
      <c r="E464" s="55" t="str">
        <f>Данные!E464</f>
        <v>кандидат технических наук</v>
      </c>
      <c r="F464" s="55" t="str">
        <f>Данные!F464</f>
        <v>доцент</v>
      </c>
      <c r="G464" s="56">
        <f>Данные!G464</f>
        <v>1</v>
      </c>
      <c r="H464" s="57">
        <f>Данные!H464</f>
        <v>16003</v>
      </c>
      <c r="I464" s="55" t="str">
        <f>Данные!I464</f>
        <v>Метрология стандартизация и сертификация</v>
      </c>
      <c r="J464" s="57">
        <f>Данные!J464</f>
        <v>17</v>
      </c>
      <c r="K464" s="57">
        <f>Данные!K464</f>
        <v>17</v>
      </c>
      <c r="L464" s="57">
        <f>Данные!L464</f>
        <v>0</v>
      </c>
      <c r="M464" s="73">
        <f t="shared" si="28"/>
        <v>3.4000000000000004</v>
      </c>
      <c r="N464" s="74">
        <f t="shared" ca="1" si="29"/>
        <v>6.29</v>
      </c>
      <c r="O464" s="74">
        <f t="shared" ca="1" si="30"/>
        <v>3.25</v>
      </c>
      <c r="P464" s="74">
        <f t="shared" ca="1" si="31"/>
        <v>3.25</v>
      </c>
      <c r="Q464" s="60">
        <f>Данные!Q464</f>
        <v>0</v>
      </c>
      <c r="R464" s="60">
        <f>Данные!R464</f>
        <v>0</v>
      </c>
      <c r="S464" s="58">
        <f>Данные!S464</f>
        <v>0</v>
      </c>
      <c r="T464" s="66">
        <f>Данные!T464</f>
        <v>0</v>
      </c>
      <c r="U464" s="57">
        <f>Данные!U464</f>
        <v>0</v>
      </c>
      <c r="V464" s="57">
        <f>Данные!V464</f>
        <v>0</v>
      </c>
      <c r="W464" s="57">
        <f ca="1">Данные!W464</f>
        <v>13</v>
      </c>
      <c r="X464" s="55" t="str">
        <f ca="1">Данные!X464</f>
        <v>1 группа</v>
      </c>
      <c r="Y464" s="55" t="str">
        <f ca="1">Данные!Y464</f>
        <v>1 подгруппа</v>
      </c>
      <c r="Z464" s="55">
        <f>Данные!Z464</f>
        <v>0</v>
      </c>
      <c r="AA464" s="55" t="str">
        <f>Данные!AA464</f>
        <v>осн</v>
      </c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</row>
    <row r="465" spans="1:57" ht="25.5" x14ac:dyDescent="0.25">
      <c r="A465" s="57">
        <f>Данные!A465</f>
        <v>4848</v>
      </c>
      <c r="B465" s="54">
        <f>Данные!B465</f>
        <v>2017</v>
      </c>
      <c r="C465" s="55" t="str">
        <f>Данные!C465</f>
        <v>современных европейских языков</v>
      </c>
      <c r="D465" s="55" t="str">
        <f>Данные!D465</f>
        <v>Кудрявцева Наталья Фаддеевна</v>
      </c>
      <c r="E465" s="55" t="str">
        <f>Данные!E465</f>
        <v>кандидат социологических наук</v>
      </c>
      <c r="F465" s="55" t="str">
        <f>Данные!F465</f>
        <v>доцент</v>
      </c>
      <c r="G465" s="56">
        <f>Данные!G465</f>
        <v>1</v>
      </c>
      <c r="H465" s="57">
        <f>Данные!H465</f>
        <v>16003</v>
      </c>
      <c r="I465" s="55" t="str">
        <f>Данные!I465</f>
        <v>Дисциплины (модули) по выбору. Лексикология и стилистика современных иностранных языков</v>
      </c>
      <c r="J465" s="57">
        <f>Данные!J465</f>
        <v>0</v>
      </c>
      <c r="K465" s="57">
        <f>Данные!K465</f>
        <v>0</v>
      </c>
      <c r="L465" s="57">
        <f>Данные!L465</f>
        <v>0</v>
      </c>
      <c r="M465" s="73">
        <f t="shared" si="28"/>
        <v>0</v>
      </c>
      <c r="N465" s="74">
        <f t="shared" ca="1" si="29"/>
        <v>6.29</v>
      </c>
      <c r="O465" s="74">
        <f t="shared" ca="1" si="30"/>
        <v>3.25</v>
      </c>
      <c r="P465" s="74">
        <f t="shared" ca="1" si="31"/>
        <v>3.25</v>
      </c>
      <c r="Q465" s="60">
        <f>Данные!Q465</f>
        <v>0</v>
      </c>
      <c r="R465" s="60">
        <f>Данные!R465</f>
        <v>0</v>
      </c>
      <c r="S465" s="58">
        <f>Данные!S465</f>
        <v>0</v>
      </c>
      <c r="T465" s="66">
        <f>Данные!T465</f>
        <v>0</v>
      </c>
      <c r="U465" s="57">
        <f>Данные!U465</f>
        <v>0</v>
      </c>
      <c r="V465" s="57">
        <f>Данные!V465</f>
        <v>0</v>
      </c>
      <c r="W465" s="57">
        <f ca="1">Данные!W465</f>
        <v>13</v>
      </c>
      <c r="X465" s="55" t="str">
        <f ca="1">Данные!X465</f>
        <v>1 группа</v>
      </c>
      <c r="Y465" s="55" t="str">
        <f ca="1">Данные!Y465</f>
        <v>1 подгруппа</v>
      </c>
      <c r="Z465" s="55">
        <f>Данные!Z465</f>
        <v>0</v>
      </c>
      <c r="AA465" s="55" t="str">
        <f>Данные!AA465</f>
        <v>осн</v>
      </c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</row>
    <row r="466" spans="1:57" ht="25.5" x14ac:dyDescent="0.25">
      <c r="A466" s="57">
        <f>Данные!A466</f>
        <v>4848</v>
      </c>
      <c r="B466" s="54">
        <f>Данные!B466</f>
        <v>2017</v>
      </c>
      <c r="C466" s="55" t="str">
        <f>Данные!C466</f>
        <v>современных европейских языков</v>
      </c>
      <c r="D466" s="55" t="str">
        <f>Данные!D466</f>
        <v>Пантелеева Людмила Валентиновна</v>
      </c>
      <c r="E466" s="55" t="str">
        <f>Данные!E466</f>
        <v>кандидат филологических наук</v>
      </c>
      <c r="F466" s="55" t="str">
        <f>Данные!F466</f>
        <v>доцент</v>
      </c>
      <c r="G466" s="56">
        <f>Данные!G466</f>
        <v>0.75</v>
      </c>
      <c r="H466" s="57">
        <f>Данные!H466</f>
        <v>16003</v>
      </c>
      <c r="I466" s="55" t="str">
        <f>Данные!I466</f>
        <v>Введение в языкознание</v>
      </c>
      <c r="J466" s="57">
        <f>Данные!J466</f>
        <v>12</v>
      </c>
      <c r="K466" s="57">
        <f>Данные!K466</f>
        <v>6</v>
      </c>
      <c r="L466" s="57">
        <f>Данные!L466</f>
        <v>0</v>
      </c>
      <c r="M466" s="73">
        <f t="shared" si="28"/>
        <v>1.8</v>
      </c>
      <c r="N466" s="74">
        <f t="shared" ca="1" si="29"/>
        <v>6.29</v>
      </c>
      <c r="O466" s="74">
        <f t="shared" ca="1" si="30"/>
        <v>3.25</v>
      </c>
      <c r="P466" s="74">
        <f t="shared" ca="1" si="31"/>
        <v>3.25</v>
      </c>
      <c r="Q466" s="60">
        <f>Данные!Q466</f>
        <v>0</v>
      </c>
      <c r="R466" s="60">
        <f>Данные!R466</f>
        <v>0</v>
      </c>
      <c r="S466" s="58">
        <f>Данные!S466</f>
        <v>0</v>
      </c>
      <c r="T466" s="66">
        <f>Данные!T466</f>
        <v>0</v>
      </c>
      <c r="U466" s="57">
        <f>Данные!U466</f>
        <v>0</v>
      </c>
      <c r="V466" s="57">
        <f>Данные!V466</f>
        <v>0</v>
      </c>
      <c r="W466" s="57">
        <f ca="1">Данные!W466</f>
        <v>13</v>
      </c>
      <c r="X466" s="55" t="str">
        <f ca="1">Данные!X466</f>
        <v>1 группа</v>
      </c>
      <c r="Y466" s="55" t="str">
        <f ca="1">Данные!Y466</f>
        <v>1 подгруппа</v>
      </c>
      <c r="Z466" s="55">
        <f>Данные!Z466</f>
        <v>0</v>
      </c>
      <c r="AA466" s="55" t="str">
        <f>Данные!AA466</f>
        <v>осн</v>
      </c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</row>
    <row r="467" spans="1:57" ht="25.5" x14ac:dyDescent="0.25">
      <c r="A467" s="57">
        <f>Данные!A467</f>
        <v>4848</v>
      </c>
      <c r="B467" s="54">
        <f>Данные!B467</f>
        <v>2017</v>
      </c>
      <c r="C467" s="55" t="str">
        <f>Данные!C467</f>
        <v>современных европейских языков</v>
      </c>
      <c r="D467" s="55" t="str">
        <f>Данные!D467</f>
        <v>Тарамжина Людмила Витольдовна</v>
      </c>
      <c r="E467" s="55" t="str">
        <f>Данные!E467</f>
        <v>кандидат филологических наук</v>
      </c>
      <c r="F467" s="55" t="str">
        <f>Данные!F467</f>
        <v>доцент</v>
      </c>
      <c r="G467" s="56">
        <f>Данные!G467</f>
        <v>1</v>
      </c>
      <c r="H467" s="57">
        <f>Данные!H467</f>
        <v>16003</v>
      </c>
      <c r="I467" s="55" t="str">
        <f>Данные!I467</f>
        <v>Дисциплины (модули) по выбору. Лексикология и стилистика современных иностранных языков</v>
      </c>
      <c r="J467" s="57">
        <f>Данные!J467</f>
        <v>34</v>
      </c>
      <c r="K467" s="57">
        <f>Данные!K467</f>
        <v>0</v>
      </c>
      <c r="L467" s="57">
        <f>Данные!L467</f>
        <v>20</v>
      </c>
      <c r="M467" s="73">
        <f t="shared" si="28"/>
        <v>5.4</v>
      </c>
      <c r="N467" s="74">
        <f t="shared" ca="1" si="29"/>
        <v>6.29</v>
      </c>
      <c r="O467" s="74">
        <f t="shared" ca="1" si="30"/>
        <v>3.25</v>
      </c>
      <c r="P467" s="74">
        <f t="shared" ca="1" si="31"/>
        <v>3.25</v>
      </c>
      <c r="Q467" s="60">
        <f>Данные!Q467</f>
        <v>0</v>
      </c>
      <c r="R467" s="60">
        <f>Данные!R467</f>
        <v>0</v>
      </c>
      <c r="S467" s="58">
        <f>Данные!S467</f>
        <v>0</v>
      </c>
      <c r="T467" s="66">
        <f>Данные!T467</f>
        <v>0</v>
      </c>
      <c r="U467" s="57">
        <f>Данные!U467</f>
        <v>0</v>
      </c>
      <c r="V467" s="57">
        <f>Данные!V467</f>
        <v>0</v>
      </c>
      <c r="W467" s="57">
        <f ca="1">Данные!W467</f>
        <v>13</v>
      </c>
      <c r="X467" s="55" t="str">
        <f ca="1">Данные!X467</f>
        <v>1 группа</v>
      </c>
      <c r="Y467" s="55" t="str">
        <f ca="1">Данные!Y467</f>
        <v>1 подгруппа</v>
      </c>
      <c r="Z467" s="55">
        <f>Данные!Z467</f>
        <v>0</v>
      </c>
      <c r="AA467" s="55" t="str">
        <f>Данные!AA467</f>
        <v>осн</v>
      </c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</row>
    <row r="468" spans="1:57" ht="25.5" x14ac:dyDescent="0.25">
      <c r="A468" s="57">
        <f>Данные!A468</f>
        <v>4848</v>
      </c>
      <c r="B468" s="54">
        <f>Данные!B468</f>
        <v>2017</v>
      </c>
      <c r="C468" s="55" t="str">
        <f>Данные!C468</f>
        <v>современных европейских языков</v>
      </c>
      <c r="D468" s="55" t="str">
        <f>Данные!D468</f>
        <v>Тарамжина Людмила Витольдовна</v>
      </c>
      <c r="E468" s="55" t="str">
        <f>Данные!E468</f>
        <v>кандидат филологических наук</v>
      </c>
      <c r="F468" s="55" t="str">
        <f>Данные!F468</f>
        <v>доцент</v>
      </c>
      <c r="G468" s="56">
        <f>Данные!G468</f>
        <v>1</v>
      </c>
      <c r="H468" s="57">
        <f>Данные!H468</f>
        <v>16003</v>
      </c>
      <c r="I468" s="55" t="str">
        <f>Данные!I468</f>
        <v>Специальная лексика в сфере профессиональной коммуникации</v>
      </c>
      <c r="J468" s="57">
        <f>Данные!J468</f>
        <v>0</v>
      </c>
      <c r="K468" s="57">
        <f>Данные!K468</f>
        <v>0</v>
      </c>
      <c r="L468" s="57">
        <f>Данные!L468</f>
        <v>34</v>
      </c>
      <c r="M468" s="73">
        <f t="shared" si="28"/>
        <v>3.4000000000000004</v>
      </c>
      <c r="N468" s="74">
        <f t="shared" ca="1" si="29"/>
        <v>6.29</v>
      </c>
      <c r="O468" s="74">
        <f t="shared" ca="1" si="30"/>
        <v>3.25</v>
      </c>
      <c r="P468" s="74">
        <f t="shared" ca="1" si="31"/>
        <v>3.25</v>
      </c>
      <c r="Q468" s="60">
        <f>Данные!Q468</f>
        <v>0</v>
      </c>
      <c r="R468" s="60">
        <f>Данные!R468</f>
        <v>0</v>
      </c>
      <c r="S468" s="58">
        <f>Данные!S468</f>
        <v>0</v>
      </c>
      <c r="T468" s="66">
        <f>Данные!T468</f>
        <v>0</v>
      </c>
      <c r="U468" s="57">
        <f>Данные!U468</f>
        <v>0</v>
      </c>
      <c r="V468" s="57">
        <f>Данные!V468</f>
        <v>0</v>
      </c>
      <c r="W468" s="57">
        <f ca="1">Данные!W468</f>
        <v>13</v>
      </c>
      <c r="X468" s="55" t="str">
        <f ca="1">Данные!X468</f>
        <v>1 группа</v>
      </c>
      <c r="Y468" s="55" t="str">
        <f ca="1">Данные!Y468</f>
        <v>1 подгруппа</v>
      </c>
      <c r="Z468" s="55">
        <f>Данные!Z468</f>
        <v>0</v>
      </c>
      <c r="AA468" s="55" t="str">
        <f>Данные!AA468</f>
        <v>осн</v>
      </c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</row>
    <row r="469" spans="1:57" ht="25.5" x14ac:dyDescent="0.25">
      <c r="A469" s="57">
        <f>Данные!A469</f>
        <v>4848</v>
      </c>
      <c r="B469" s="54">
        <f>Данные!B469</f>
        <v>2017</v>
      </c>
      <c r="C469" s="55" t="str">
        <f>Данные!C469</f>
        <v>современных европейских языков</v>
      </c>
      <c r="D469" s="55" t="str">
        <f>Данные!D469</f>
        <v>Швинк Лоренс Ричард</v>
      </c>
      <c r="E469" s="55" t="str">
        <f>Данные!E469</f>
        <v>нет</v>
      </c>
      <c r="F469" s="55" t="str">
        <f>Данные!F469</f>
        <v>старший преподаватель</v>
      </c>
      <c r="G469" s="56">
        <f>Данные!G469</f>
        <v>0.37</v>
      </c>
      <c r="H469" s="57">
        <f>Данные!H469</f>
        <v>16003</v>
      </c>
      <c r="I469" s="55" t="str">
        <f>Данные!I469</f>
        <v>Дисциплины (модули) по выбору. Практический курс иностранного языка</v>
      </c>
      <c r="J469" s="57">
        <f>Данные!J469</f>
        <v>0</v>
      </c>
      <c r="K469" s="57">
        <f>Данные!K469</f>
        <v>0</v>
      </c>
      <c r="L469" s="57">
        <f>Данные!L469</f>
        <v>72</v>
      </c>
      <c r="M469" s="73">
        <f t="shared" si="28"/>
        <v>7.2</v>
      </c>
      <c r="N469" s="74">
        <f t="shared" ca="1" si="29"/>
        <v>6.29</v>
      </c>
      <c r="O469" s="74">
        <f t="shared" ca="1" si="30"/>
        <v>3.25</v>
      </c>
      <c r="P469" s="74">
        <f t="shared" ca="1" si="31"/>
        <v>3.25</v>
      </c>
      <c r="Q469" s="60">
        <f>Данные!Q469</f>
        <v>0</v>
      </c>
      <c r="R469" s="60">
        <f>Данные!R469</f>
        <v>0</v>
      </c>
      <c r="S469" s="58">
        <f>Данные!S469</f>
        <v>0</v>
      </c>
      <c r="T469" s="66">
        <f>Данные!T469</f>
        <v>0</v>
      </c>
      <c r="U469" s="57">
        <f>Данные!U469</f>
        <v>0</v>
      </c>
      <c r="V469" s="57">
        <f>Данные!V469</f>
        <v>0</v>
      </c>
      <c r="W469" s="57">
        <f ca="1">Данные!W469</f>
        <v>13</v>
      </c>
      <c r="X469" s="55" t="str">
        <f ca="1">Данные!X469</f>
        <v>1 группа</v>
      </c>
      <c r="Y469" s="55" t="str">
        <f ca="1">Данные!Y469</f>
        <v>1 подгруппа</v>
      </c>
      <c r="Z469" s="55">
        <f>Данные!Z469</f>
        <v>0</v>
      </c>
      <c r="AA469" s="55" t="str">
        <f>Данные!AA469</f>
        <v>осн</v>
      </c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</row>
    <row r="470" spans="1:57" ht="25.5" x14ac:dyDescent="0.25">
      <c r="A470" s="57">
        <f>Данные!A470</f>
        <v>4848</v>
      </c>
      <c r="B470" s="54">
        <f>Данные!B470</f>
        <v>2017</v>
      </c>
      <c r="C470" s="55" t="str">
        <f>Данные!C470</f>
        <v>социального управления</v>
      </c>
      <c r="D470" s="55" t="str">
        <f>Данные!D470</f>
        <v>Дулин Юрий Николаевич</v>
      </c>
      <c r="E470" s="55" t="str">
        <f>Данные!E470</f>
        <v>кандидат экономических наук</v>
      </c>
      <c r="F470" s="55" t="str">
        <f>Данные!F470</f>
        <v>доцент</v>
      </c>
      <c r="G470" s="56">
        <f>Данные!G470</f>
        <v>1</v>
      </c>
      <c r="H470" s="57">
        <f>Данные!H470</f>
        <v>16003</v>
      </c>
      <c r="I470" s="55" t="str">
        <f>Данные!I470</f>
        <v>Дисциплины (модули) по выбору. Менеджмент организации</v>
      </c>
      <c r="J470" s="57">
        <f>Данные!J470</f>
        <v>18</v>
      </c>
      <c r="K470" s="57">
        <f>Данные!K470</f>
        <v>18</v>
      </c>
      <c r="L470" s="57">
        <f>Данные!L470</f>
        <v>0</v>
      </c>
      <c r="M470" s="73">
        <f t="shared" si="28"/>
        <v>3.6</v>
      </c>
      <c r="N470" s="74">
        <f t="shared" ca="1" si="29"/>
        <v>6.29</v>
      </c>
      <c r="O470" s="74">
        <f t="shared" ca="1" si="30"/>
        <v>3.25</v>
      </c>
      <c r="P470" s="74">
        <f t="shared" ca="1" si="31"/>
        <v>3.25</v>
      </c>
      <c r="Q470" s="60">
        <f>Данные!Q470</f>
        <v>0</v>
      </c>
      <c r="R470" s="60">
        <f>Данные!R470</f>
        <v>0</v>
      </c>
      <c r="S470" s="58">
        <f>Данные!S470</f>
        <v>0</v>
      </c>
      <c r="T470" s="66">
        <f>Данные!T470</f>
        <v>0</v>
      </c>
      <c r="U470" s="57">
        <f>Данные!U470</f>
        <v>0</v>
      </c>
      <c r="V470" s="57">
        <f>Данные!V470</f>
        <v>0</v>
      </c>
      <c r="W470" s="57">
        <f ca="1">Данные!W470</f>
        <v>13</v>
      </c>
      <c r="X470" s="55" t="str">
        <f ca="1">Данные!X470</f>
        <v>1 группа</v>
      </c>
      <c r="Y470" s="55" t="str">
        <f ca="1">Данные!Y470</f>
        <v>1 подгруппа</v>
      </c>
      <c r="Z470" s="55">
        <f>Данные!Z470</f>
        <v>0</v>
      </c>
      <c r="AA470" s="55" t="str">
        <f>Данные!AA470</f>
        <v>осн</v>
      </c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</row>
    <row r="471" spans="1:57" x14ac:dyDescent="0.25">
      <c r="A471" s="57">
        <f>Данные!A471</f>
        <v>4848</v>
      </c>
      <c r="B471" s="54">
        <f>Данные!B471</f>
        <v>2017</v>
      </c>
      <c r="C471" s="55" t="str">
        <f>Данные!C471</f>
        <v>физической электроники</v>
      </c>
      <c r="D471" s="55" t="str">
        <f>Данные!D471</f>
        <v>Маслов Вадим Владимирович</v>
      </c>
      <c r="E471" s="55" t="str">
        <f>Данные!E471</f>
        <v>кандидат физ.-мат. наук</v>
      </c>
      <c r="F471" s="55" t="str">
        <f>Данные!F471</f>
        <v>доцент</v>
      </c>
      <c r="G471" s="56">
        <f>Данные!G471</f>
        <v>0.5</v>
      </c>
      <c r="H471" s="57">
        <f>Данные!H471</f>
        <v>16003</v>
      </c>
      <c r="I471" s="55" t="str">
        <f>Данные!I471</f>
        <v>Электротехника электроника и схемотехника</v>
      </c>
      <c r="J471" s="57">
        <f>Данные!J471</f>
        <v>16</v>
      </c>
      <c r="K471" s="57">
        <f>Данные!K471</f>
        <v>16</v>
      </c>
      <c r="L471" s="57">
        <f>Данные!L471</f>
        <v>16</v>
      </c>
      <c r="M471" s="73">
        <f t="shared" si="28"/>
        <v>4.8000000000000007</v>
      </c>
      <c r="N471" s="74">
        <f t="shared" ca="1" si="29"/>
        <v>6.29</v>
      </c>
      <c r="O471" s="74">
        <f t="shared" ca="1" si="30"/>
        <v>3.25</v>
      </c>
      <c r="P471" s="74">
        <f t="shared" ca="1" si="31"/>
        <v>3.25</v>
      </c>
      <c r="Q471" s="60">
        <f>Данные!Q471</f>
        <v>0</v>
      </c>
      <c r="R471" s="60">
        <f>Данные!R471</f>
        <v>0</v>
      </c>
      <c r="S471" s="58">
        <f>Данные!S471</f>
        <v>0</v>
      </c>
      <c r="T471" s="66">
        <f>Данные!T471</f>
        <v>0</v>
      </c>
      <c r="U471" s="57">
        <f>Данные!U471</f>
        <v>0</v>
      </c>
      <c r="V471" s="57">
        <f>Данные!V471</f>
        <v>0</v>
      </c>
      <c r="W471" s="57">
        <f ca="1">Данные!W471</f>
        <v>13</v>
      </c>
      <c r="X471" s="55" t="str">
        <f ca="1">Данные!X471</f>
        <v>1 группа</v>
      </c>
      <c r="Y471" s="55" t="str">
        <f ca="1">Данные!Y471</f>
        <v>1 подгруппа</v>
      </c>
      <c r="Z471" s="55">
        <f>Данные!Z471</f>
        <v>0</v>
      </c>
      <c r="AA471" s="55" t="str">
        <f>Данные!AA471</f>
        <v>осн</v>
      </c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</row>
    <row r="472" spans="1:57" ht="25.5" x14ac:dyDescent="0.25">
      <c r="A472" s="57">
        <f>Данные!A472</f>
        <v>4848</v>
      </c>
      <c r="B472" s="54">
        <f>Данные!B472</f>
        <v>2018</v>
      </c>
      <c r="C472" s="55" t="str">
        <f>Данные!C472</f>
        <v>геологии и геоэкологии</v>
      </c>
      <c r="D472" s="55" t="str">
        <f>Данные!D472</f>
        <v>Любимов Александр Владимирович</v>
      </c>
      <c r="E472" s="55" t="str">
        <f>Данные!E472</f>
        <v>доктор сельскохоз. наук</v>
      </c>
      <c r="F472" s="55" t="str">
        <f>Данные!F472</f>
        <v>профессор</v>
      </c>
      <c r="G472" s="56">
        <f>Данные!G472</f>
        <v>1</v>
      </c>
      <c r="H472" s="57">
        <f>Данные!H472</f>
        <v>17231</v>
      </c>
      <c r="I472" s="55" t="str">
        <f>Данные!I472</f>
        <v>Модуль "Информационные системы". Геоинформационные системы</v>
      </c>
      <c r="J472" s="57">
        <f>Данные!J472</f>
        <v>0</v>
      </c>
      <c r="K472" s="57">
        <f>Данные!K472</f>
        <v>18</v>
      </c>
      <c r="L472" s="57">
        <f>Данные!L472</f>
        <v>0</v>
      </c>
      <c r="M472" s="73">
        <f t="shared" si="28"/>
        <v>1.8</v>
      </c>
      <c r="N472" s="74">
        <f t="shared" ca="1" si="29"/>
        <v>6.29</v>
      </c>
      <c r="O472" s="74">
        <f t="shared" ca="1" si="30"/>
        <v>3.25</v>
      </c>
      <c r="P472" s="74">
        <f t="shared" ca="1" si="31"/>
        <v>3.25</v>
      </c>
      <c r="Q472" s="60">
        <f>Данные!Q472</f>
        <v>0</v>
      </c>
      <c r="R472" s="60">
        <f>Данные!R472</f>
        <v>0</v>
      </c>
      <c r="S472" s="58">
        <f>Данные!S472</f>
        <v>0</v>
      </c>
      <c r="T472" s="66">
        <f>Данные!T472</f>
        <v>0</v>
      </c>
      <c r="U472" s="57">
        <f>Данные!U472</f>
        <v>0</v>
      </c>
      <c r="V472" s="57">
        <f>Данные!V472</f>
        <v>0</v>
      </c>
      <c r="W472" s="57">
        <f ca="1">Данные!W472</f>
        <v>13</v>
      </c>
      <c r="X472" s="55" t="str">
        <f ca="1">Данные!X472</f>
        <v>1 группа</v>
      </c>
      <c r="Y472" s="55" t="str">
        <f ca="1">Данные!Y472</f>
        <v>1 подгруппа</v>
      </c>
      <c r="Z472" s="55">
        <f>Данные!Z472</f>
        <v>0</v>
      </c>
      <c r="AA472" s="55" t="str">
        <f>Данные!AA472</f>
        <v>осн</v>
      </c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</row>
    <row r="473" spans="1:57" ht="51" x14ac:dyDescent="0.25">
      <c r="A473" s="57">
        <f>Данные!A473</f>
        <v>4848</v>
      </c>
      <c r="B473" s="54">
        <f>Данные!B473</f>
        <v>2018</v>
      </c>
      <c r="C473" s="55" t="str">
        <f>Данные!C473</f>
        <v>русского языка</v>
      </c>
      <c r="D473" s="55" t="str">
        <f>Данные!D473</f>
        <v>Силантьев Евгений Евгеньевич</v>
      </c>
      <c r="E473" s="55" t="str">
        <f>Данные!E473</f>
        <v>кандидат филологических наук</v>
      </c>
      <c r="F473" s="55" t="str">
        <f>Данные!F473</f>
        <v>доцент</v>
      </c>
      <c r="G473" s="56">
        <f>Данные!G473</f>
        <v>0.75</v>
      </c>
      <c r="H473" s="57">
        <f>Данные!H473</f>
        <v>17231</v>
      </c>
      <c r="I473" s="55" t="str">
        <f>Данные!I473</f>
        <v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v>
      </c>
      <c r="J473" s="57">
        <f>Данные!J473</f>
        <v>18</v>
      </c>
      <c r="K473" s="57">
        <f>Данные!K473</f>
        <v>18</v>
      </c>
      <c r="L473" s="57">
        <f>Данные!L473</f>
        <v>0</v>
      </c>
      <c r="M473" s="73">
        <f t="shared" si="28"/>
        <v>3.6</v>
      </c>
      <c r="N473" s="74">
        <f t="shared" ca="1" si="29"/>
        <v>6.29</v>
      </c>
      <c r="O473" s="74">
        <f t="shared" ca="1" si="30"/>
        <v>3.25</v>
      </c>
      <c r="P473" s="74">
        <f t="shared" ca="1" si="31"/>
        <v>3.25</v>
      </c>
      <c r="Q473" s="60">
        <f>Данные!Q473</f>
        <v>0</v>
      </c>
      <c r="R473" s="60">
        <f>Данные!R473</f>
        <v>0</v>
      </c>
      <c r="S473" s="58">
        <f>Данные!S473</f>
        <v>0</v>
      </c>
      <c r="T473" s="66">
        <f>Данные!T473</f>
        <v>0</v>
      </c>
      <c r="U473" s="57">
        <f>Данные!U473</f>
        <v>0</v>
      </c>
      <c r="V473" s="57">
        <f>Данные!V473</f>
        <v>0</v>
      </c>
      <c r="W473" s="57">
        <f ca="1">Данные!W473</f>
        <v>13</v>
      </c>
      <c r="X473" s="55" t="str">
        <f ca="1">Данные!X473</f>
        <v>1 группа</v>
      </c>
      <c r="Y473" s="55" t="str">
        <f ca="1">Данные!Y473</f>
        <v>1 подгруппа</v>
      </c>
      <c r="Z473" s="55">
        <f>Данные!Z473</f>
        <v>0</v>
      </c>
      <c r="AA473" s="55" t="str">
        <f>Данные!AA473</f>
        <v>осн</v>
      </c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</row>
    <row r="474" spans="1:57" ht="25.5" x14ac:dyDescent="0.25">
      <c r="A474" s="57">
        <f>Данные!A474</f>
        <v>4848</v>
      </c>
      <c r="B474" s="54">
        <f>Данные!B474</f>
        <v>2018</v>
      </c>
      <c r="C474" s="55" t="str">
        <f>Данные!C474</f>
        <v>современных европейских языков</v>
      </c>
      <c r="D474" s="55" t="str">
        <f>Данные!D474</f>
        <v>Кудрявцева Наталья Фаддеевна</v>
      </c>
      <c r="E474" s="55" t="str">
        <f>Данные!E474</f>
        <v>кандидат социологических наук</v>
      </c>
      <c r="F474" s="55" t="str">
        <f>Данные!F474</f>
        <v>доцент</v>
      </c>
      <c r="G474" s="56">
        <f>Данные!G474</f>
        <v>1</v>
      </c>
      <c r="H474" s="57">
        <f>Данные!H474</f>
        <v>17231</v>
      </c>
      <c r="I474" s="55" t="str">
        <f>Данные!I474</f>
        <v>Вариативные модули. Модуль "Теоретические и практические аспекты переводоведения"</v>
      </c>
      <c r="J474" s="57">
        <f>Данные!J474</f>
        <v>0</v>
      </c>
      <c r="K474" s="57">
        <f>Данные!K474</f>
        <v>0</v>
      </c>
      <c r="L474" s="57">
        <f>Данные!L474</f>
        <v>0</v>
      </c>
      <c r="M474" s="73">
        <f t="shared" si="28"/>
        <v>0</v>
      </c>
      <c r="N474" s="74">
        <f t="shared" ca="1" si="29"/>
        <v>6.29</v>
      </c>
      <c r="O474" s="74">
        <f t="shared" ca="1" si="30"/>
        <v>3.25</v>
      </c>
      <c r="P474" s="74">
        <f t="shared" ca="1" si="31"/>
        <v>3.25</v>
      </c>
      <c r="Q474" s="60">
        <f>Данные!Q474</f>
        <v>0</v>
      </c>
      <c r="R474" s="60">
        <f>Данные!R474</f>
        <v>0</v>
      </c>
      <c r="S474" s="58">
        <f>Данные!S474</f>
        <v>0</v>
      </c>
      <c r="T474" s="66">
        <f>Данные!T474</f>
        <v>0</v>
      </c>
      <c r="U474" s="57">
        <f>Данные!U474</f>
        <v>0</v>
      </c>
      <c r="V474" s="57">
        <f>Данные!V474</f>
        <v>0</v>
      </c>
      <c r="W474" s="57">
        <f ca="1">Данные!W474</f>
        <v>13</v>
      </c>
      <c r="X474" s="55" t="str">
        <f ca="1">Данные!X474</f>
        <v>1 группа</v>
      </c>
      <c r="Y474" s="55" t="str">
        <f ca="1">Данные!Y474</f>
        <v>1 подгруппа</v>
      </c>
      <c r="Z474" s="55">
        <f>Данные!Z474</f>
        <v>0</v>
      </c>
      <c r="AA474" s="55">
        <f>Данные!AA474</f>
        <v>0</v>
      </c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</row>
    <row r="475" spans="1:57" ht="51" x14ac:dyDescent="0.25">
      <c r="A475" s="57">
        <f>Данные!A475</f>
        <v>4848</v>
      </c>
      <c r="B475" s="54">
        <f>Данные!B475</f>
        <v>2018</v>
      </c>
      <c r="C475" s="55" t="str">
        <f>Данные!C475</f>
        <v>современных европейских языков</v>
      </c>
      <c r="D475" s="55" t="str">
        <f>Данные!D475</f>
        <v>Кудрявцева Наталья Фаддеевна</v>
      </c>
      <c r="E475" s="55" t="str">
        <f>Данные!E475</f>
        <v>кандидат социологических наук</v>
      </c>
      <c r="F475" s="55" t="str">
        <f>Данные!F475</f>
        <v>доцент</v>
      </c>
      <c r="G475" s="56">
        <f>Данные!G475</f>
        <v>1</v>
      </c>
      <c r="H475" s="57">
        <f>Данные!H475</f>
        <v>17231</v>
      </c>
      <c r="I475" s="55" t="str">
        <f>Данные!I475</f>
        <v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v>
      </c>
      <c r="J475" s="57">
        <f>Данные!J475</f>
        <v>36</v>
      </c>
      <c r="K475" s="57">
        <f>Данные!K475</f>
        <v>36</v>
      </c>
      <c r="L475" s="57">
        <f>Данные!L475</f>
        <v>0</v>
      </c>
      <c r="M475" s="73">
        <f t="shared" si="28"/>
        <v>7.2</v>
      </c>
      <c r="N475" s="74">
        <f t="shared" ca="1" si="29"/>
        <v>6.29</v>
      </c>
      <c r="O475" s="74">
        <f t="shared" ca="1" si="30"/>
        <v>3.25</v>
      </c>
      <c r="P475" s="74">
        <f t="shared" ca="1" si="31"/>
        <v>3.25</v>
      </c>
      <c r="Q475" s="60">
        <f>Данные!Q475</f>
        <v>0</v>
      </c>
      <c r="R475" s="60">
        <f>Данные!R475</f>
        <v>0</v>
      </c>
      <c r="S475" s="58">
        <f>Данные!S475</f>
        <v>0</v>
      </c>
      <c r="T475" s="66">
        <f>Данные!T475</f>
        <v>0</v>
      </c>
      <c r="U475" s="57">
        <f>Данные!U475</f>
        <v>0</v>
      </c>
      <c r="V475" s="57">
        <f>Данные!V475</f>
        <v>0</v>
      </c>
      <c r="W475" s="57">
        <f ca="1">Данные!W475</f>
        <v>13</v>
      </c>
      <c r="X475" s="55" t="str">
        <f ca="1">Данные!X475</f>
        <v>1 группа</v>
      </c>
      <c r="Y475" s="55" t="str">
        <f ca="1">Данные!Y475</f>
        <v>1 подгруппа</v>
      </c>
      <c r="Z475" s="55">
        <f>Данные!Z475</f>
        <v>0</v>
      </c>
      <c r="AA475" s="55" t="str">
        <f>Данные!AA475</f>
        <v>осн</v>
      </c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</row>
    <row r="476" spans="1:57" ht="25.5" x14ac:dyDescent="0.25">
      <c r="A476" s="57">
        <f>Данные!A476</f>
        <v>4848</v>
      </c>
      <c r="B476" s="54">
        <f>Данные!B476</f>
        <v>2018</v>
      </c>
      <c r="C476" s="55" t="str">
        <f>Данные!C476</f>
        <v>современных европейских языков</v>
      </c>
      <c r="D476" s="55" t="str">
        <f>Данные!D476</f>
        <v>Кудрявцева Наталья Фаддеевна</v>
      </c>
      <c r="E476" s="55" t="str">
        <f>Данные!E476</f>
        <v>кандидат социологических наук</v>
      </c>
      <c r="F476" s="55" t="str">
        <f>Данные!F476</f>
        <v>доцент</v>
      </c>
      <c r="G476" s="56">
        <f>Данные!G476</f>
        <v>1</v>
      </c>
      <c r="H476" s="57">
        <f>Данные!H476</f>
        <v>17231</v>
      </c>
      <c r="I476" s="55" t="str">
        <f>Данные!I476</f>
        <v>Дисциплины (модули) по выбору. Иностранный язык в профессиональной сфере</v>
      </c>
      <c r="J476" s="57">
        <f>Данные!J476</f>
        <v>0</v>
      </c>
      <c r="K476" s="57">
        <f>Данные!K476</f>
        <v>0</v>
      </c>
      <c r="L476" s="57">
        <f>Данные!L476</f>
        <v>36</v>
      </c>
      <c r="M476" s="73">
        <f t="shared" si="28"/>
        <v>3.6</v>
      </c>
      <c r="N476" s="74">
        <f t="shared" ca="1" si="29"/>
        <v>6.29</v>
      </c>
      <c r="O476" s="74">
        <f t="shared" ca="1" si="30"/>
        <v>3.25</v>
      </c>
      <c r="P476" s="74">
        <f t="shared" ca="1" si="31"/>
        <v>3.25</v>
      </c>
      <c r="Q476" s="60">
        <f>Данные!Q476</f>
        <v>0</v>
      </c>
      <c r="R476" s="60">
        <f>Данные!R476</f>
        <v>0</v>
      </c>
      <c r="S476" s="58">
        <f>Данные!S476</f>
        <v>0</v>
      </c>
      <c r="T476" s="66">
        <f>Данные!T476</f>
        <v>0</v>
      </c>
      <c r="U476" s="57">
        <f>Данные!U476</f>
        <v>0</v>
      </c>
      <c r="V476" s="57">
        <f>Данные!V476</f>
        <v>0</v>
      </c>
      <c r="W476" s="57">
        <f ca="1">Данные!W476</f>
        <v>13</v>
      </c>
      <c r="X476" s="55" t="str">
        <f ca="1">Данные!X476</f>
        <v>1 группа</v>
      </c>
      <c r="Y476" s="55" t="str">
        <f ca="1">Данные!Y476</f>
        <v>1 подгруппа</v>
      </c>
      <c r="Z476" s="55">
        <f>Данные!Z476</f>
        <v>0</v>
      </c>
      <c r="AA476" s="55" t="str">
        <f>Данные!AA476</f>
        <v>осн</v>
      </c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</row>
    <row r="477" spans="1:57" ht="38.25" x14ac:dyDescent="0.25">
      <c r="A477" s="57">
        <f>Данные!A477</f>
        <v>4848</v>
      </c>
      <c r="B477" s="54">
        <f>Данные!B477</f>
        <v>2018</v>
      </c>
      <c r="C477" s="55" t="str">
        <f>Данные!C477</f>
        <v>современных европейских языков</v>
      </c>
      <c r="D477" s="55" t="str">
        <f>Данные!D477</f>
        <v>Пантелеева Людмила Валентиновна</v>
      </c>
      <c r="E477" s="55" t="str">
        <f>Данные!E477</f>
        <v>кандидат филологических наук</v>
      </c>
      <c r="F477" s="55" t="str">
        <f>Данные!F477</f>
        <v>доцент</v>
      </c>
      <c r="G477" s="56">
        <f>Данные!G477</f>
        <v>0.75</v>
      </c>
      <c r="H477" s="57">
        <f>Данные!H477</f>
        <v>17231</v>
      </c>
      <c r="I477" s="55" t="str">
        <f>Данные!I477</f>
        <v>Вариативные модули. Модуль "Теоретические и практические аспекты переводоведения". Дисциплины и курсы по выбору. Теория перевода</v>
      </c>
      <c r="J477" s="57">
        <f>Данные!J477</f>
        <v>18</v>
      </c>
      <c r="K477" s="57">
        <f>Данные!K477</f>
        <v>18</v>
      </c>
      <c r="L477" s="57">
        <f>Данные!L477</f>
        <v>0</v>
      </c>
      <c r="M477" s="73">
        <f t="shared" si="28"/>
        <v>3.6</v>
      </c>
      <c r="N477" s="74">
        <f t="shared" ca="1" si="29"/>
        <v>6.29</v>
      </c>
      <c r="O477" s="74">
        <f t="shared" ca="1" si="30"/>
        <v>3.25</v>
      </c>
      <c r="P477" s="74">
        <f t="shared" ca="1" si="31"/>
        <v>3.25</v>
      </c>
      <c r="Q477" s="60">
        <f>Данные!Q477</f>
        <v>0</v>
      </c>
      <c r="R477" s="60">
        <f>Данные!R477</f>
        <v>0</v>
      </c>
      <c r="S477" s="58">
        <f>Данные!S477</f>
        <v>0</v>
      </c>
      <c r="T477" s="66">
        <f>Данные!T477</f>
        <v>0</v>
      </c>
      <c r="U477" s="57">
        <f>Данные!U477</f>
        <v>0</v>
      </c>
      <c r="V477" s="57">
        <f>Данные!V477</f>
        <v>0</v>
      </c>
      <c r="W477" s="57">
        <f ca="1">Данные!W477</f>
        <v>13</v>
      </c>
      <c r="X477" s="55" t="str">
        <f ca="1">Данные!X477</f>
        <v>1 группа</v>
      </c>
      <c r="Y477" s="55" t="str">
        <f ca="1">Данные!Y477</f>
        <v>1 подгруппа</v>
      </c>
      <c r="Z477" s="55">
        <f>Данные!Z477</f>
        <v>0</v>
      </c>
      <c r="AA477" s="55" t="str">
        <f>Данные!AA477</f>
        <v>осн</v>
      </c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</row>
    <row r="478" spans="1:57" ht="25.5" x14ac:dyDescent="0.25">
      <c r="A478" s="57">
        <f>Данные!A478</f>
        <v>4848</v>
      </c>
      <c r="B478" s="54">
        <f>Данные!B478</f>
        <v>2018</v>
      </c>
      <c r="C478" s="55" t="str">
        <f>Данные!C478</f>
        <v>современных европейских языков</v>
      </c>
      <c r="D478" s="55" t="str">
        <f>Данные!D478</f>
        <v>Швинк Лоренс Ричард</v>
      </c>
      <c r="E478" s="55" t="str">
        <f>Данные!E478</f>
        <v>нет</v>
      </c>
      <c r="F478" s="55" t="str">
        <f>Данные!F478</f>
        <v>старший преподаватель</v>
      </c>
      <c r="G478" s="56">
        <f>Данные!G478</f>
        <v>0.37</v>
      </c>
      <c r="H478" s="57">
        <f>Данные!H478</f>
        <v>17231</v>
      </c>
      <c r="I478" s="55" t="str">
        <f>Данные!I478</f>
        <v>Вариативные модули</v>
      </c>
      <c r="J478" s="57">
        <f>Данные!J478</f>
        <v>0</v>
      </c>
      <c r="K478" s="57">
        <f>Данные!K478</f>
        <v>0</v>
      </c>
      <c r="L478" s="57">
        <f>Данные!L478</f>
        <v>0</v>
      </c>
      <c r="M478" s="73">
        <f t="shared" si="28"/>
        <v>0</v>
      </c>
      <c r="N478" s="74">
        <f t="shared" ca="1" si="29"/>
        <v>6.29</v>
      </c>
      <c r="O478" s="74">
        <f t="shared" ca="1" si="30"/>
        <v>3.25</v>
      </c>
      <c r="P478" s="74">
        <f t="shared" ca="1" si="31"/>
        <v>3.25</v>
      </c>
      <c r="Q478" s="60">
        <f>Данные!Q478</f>
        <v>0</v>
      </c>
      <c r="R478" s="60">
        <f>Данные!R478</f>
        <v>0</v>
      </c>
      <c r="S478" s="58">
        <f>Данные!S478</f>
        <v>0</v>
      </c>
      <c r="T478" s="66">
        <f>Данные!T478</f>
        <v>0</v>
      </c>
      <c r="U478" s="57">
        <f>Данные!U478</f>
        <v>0</v>
      </c>
      <c r="V478" s="57">
        <f>Данные!V478</f>
        <v>0</v>
      </c>
      <c r="W478" s="57">
        <f ca="1">Данные!W478</f>
        <v>13</v>
      </c>
      <c r="X478" s="55" t="str">
        <f ca="1">Данные!X478</f>
        <v>1 группа</v>
      </c>
      <c r="Y478" s="55" t="str">
        <f ca="1">Данные!Y478</f>
        <v>1 подгруппа</v>
      </c>
      <c r="Z478" s="55">
        <f>Данные!Z478</f>
        <v>0</v>
      </c>
      <c r="AA478" s="55" t="str">
        <f>Данные!AA478</f>
        <v>осн</v>
      </c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</row>
    <row r="479" spans="1:57" ht="38.25" x14ac:dyDescent="0.25">
      <c r="A479" s="57">
        <f>Данные!A479</f>
        <v>4848</v>
      </c>
      <c r="B479" s="54">
        <f>Данные!B479</f>
        <v>2018</v>
      </c>
      <c r="C479" s="55" t="str">
        <f>Данные!C479</f>
        <v>современных европейских языков</v>
      </c>
      <c r="D479" s="55" t="str">
        <f>Данные!D479</f>
        <v>Швинк Лоренс Ричард</v>
      </c>
      <c r="E479" s="55" t="str">
        <f>Данные!E479</f>
        <v>нет</v>
      </c>
      <c r="F479" s="55" t="str">
        <f>Данные!F479</f>
        <v>старший преподаватель</v>
      </c>
      <c r="G479" s="56">
        <f>Данные!G479</f>
        <v>0.37</v>
      </c>
      <c r="H479" s="57">
        <f>Данные!H479</f>
        <v>17231</v>
      </c>
      <c r="I479" s="55" t="str">
        <f>Данные!I479</f>
        <v>Вариативные модули. Модуль "Теоретические и практические аспекты переводоведения". Дисциплины и курсы по выбору. Грамматика английского языка</v>
      </c>
      <c r="J479" s="57">
        <f>Данные!J479</f>
        <v>18</v>
      </c>
      <c r="K479" s="57">
        <f>Данные!K479</f>
        <v>18</v>
      </c>
      <c r="L479" s="57">
        <f>Данные!L479</f>
        <v>0</v>
      </c>
      <c r="M479" s="73">
        <f t="shared" si="28"/>
        <v>3.6</v>
      </c>
      <c r="N479" s="74">
        <f t="shared" ca="1" si="29"/>
        <v>6.29</v>
      </c>
      <c r="O479" s="74">
        <f t="shared" ca="1" si="30"/>
        <v>3.25</v>
      </c>
      <c r="P479" s="74">
        <f t="shared" ca="1" si="31"/>
        <v>3.25</v>
      </c>
      <c r="Q479" s="60">
        <f>Данные!Q479</f>
        <v>0</v>
      </c>
      <c r="R479" s="60">
        <f>Данные!R479</f>
        <v>0</v>
      </c>
      <c r="S479" s="58">
        <f>Данные!S479</f>
        <v>0</v>
      </c>
      <c r="T479" s="66">
        <f>Данные!T479</f>
        <v>0</v>
      </c>
      <c r="U479" s="57">
        <f>Данные!U479</f>
        <v>0</v>
      </c>
      <c r="V479" s="57">
        <f>Данные!V479</f>
        <v>0</v>
      </c>
      <c r="W479" s="57">
        <f ca="1">Данные!W479</f>
        <v>13</v>
      </c>
      <c r="X479" s="55" t="str">
        <f ca="1">Данные!X479</f>
        <v>1 группа</v>
      </c>
      <c r="Y479" s="55" t="str">
        <f ca="1">Данные!Y479</f>
        <v>1 подгруппа</v>
      </c>
      <c r="Z479" s="55">
        <f>Данные!Z479</f>
        <v>0</v>
      </c>
      <c r="AA479" s="55" t="str">
        <f>Данные!AA479</f>
        <v>осн</v>
      </c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</row>
    <row r="480" spans="1:57" ht="38.25" x14ac:dyDescent="0.25">
      <c r="A480" s="57">
        <f>Данные!A480</f>
        <v>4848</v>
      </c>
      <c r="B480" s="54">
        <f>Данные!B480</f>
        <v>2018</v>
      </c>
      <c r="C480" s="55" t="str">
        <f>Данные!C480</f>
        <v>современных европейских языков</v>
      </c>
      <c r="D480" s="55" t="str">
        <f>Данные!D480</f>
        <v>Швинк Лоренс Ричард</v>
      </c>
      <c r="E480" s="55" t="str">
        <f>Данные!E480</f>
        <v>нет</v>
      </c>
      <c r="F480" s="55" t="str">
        <f>Данные!F480</f>
        <v>старший преподаватель</v>
      </c>
      <c r="G480" s="56">
        <f>Данные!G480</f>
        <v>0.37</v>
      </c>
      <c r="H480" s="57">
        <f>Данные!H480</f>
        <v>17231</v>
      </c>
      <c r="I480" s="55" t="str">
        <f>Данные!I480</f>
        <v>Вариативные модули. Модуль "Теоретические и практические аспекты переводоведения". Дисциплины и курсы по выбору. Практикум по переводу</v>
      </c>
      <c r="J480" s="57">
        <f>Данные!J480</f>
        <v>18</v>
      </c>
      <c r="K480" s="57">
        <f>Данные!K480</f>
        <v>18</v>
      </c>
      <c r="L480" s="57">
        <f>Данные!L480</f>
        <v>0</v>
      </c>
      <c r="M480" s="73">
        <f t="shared" si="28"/>
        <v>3.6</v>
      </c>
      <c r="N480" s="74">
        <f t="shared" ca="1" si="29"/>
        <v>6.29</v>
      </c>
      <c r="O480" s="74">
        <f t="shared" ca="1" si="30"/>
        <v>3.25</v>
      </c>
      <c r="P480" s="74">
        <f t="shared" ca="1" si="31"/>
        <v>3.25</v>
      </c>
      <c r="Q480" s="60">
        <f>Данные!Q480</f>
        <v>0</v>
      </c>
      <c r="R480" s="60">
        <f>Данные!R480</f>
        <v>0</v>
      </c>
      <c r="S480" s="58">
        <f>Данные!S480</f>
        <v>0</v>
      </c>
      <c r="T480" s="66">
        <f>Данные!T480</f>
        <v>0</v>
      </c>
      <c r="U480" s="57">
        <f>Данные!U480</f>
        <v>0</v>
      </c>
      <c r="V480" s="57">
        <f>Данные!V480</f>
        <v>0</v>
      </c>
      <c r="W480" s="57">
        <f ca="1">Данные!W480</f>
        <v>13</v>
      </c>
      <c r="X480" s="55" t="str">
        <f ca="1">Данные!X480</f>
        <v>1 группа</v>
      </c>
      <c r="Y480" s="55" t="str">
        <f ca="1">Данные!Y480</f>
        <v>1 подгруппа</v>
      </c>
      <c r="Z480" s="55">
        <f>Данные!Z480</f>
        <v>0</v>
      </c>
      <c r="AA480" s="55" t="str">
        <f>Данные!AA480</f>
        <v>осн</v>
      </c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</row>
    <row r="481" spans="1:57" x14ac:dyDescent="0.25">
      <c r="A481" s="57">
        <f>Данные!A481</f>
        <v>4848</v>
      </c>
      <c r="B481" s="54">
        <f>Данные!B481</f>
        <v>2018</v>
      </c>
      <c r="C481" s="55" t="str">
        <f>Данные!C481</f>
        <v>физической электроники</v>
      </c>
      <c r="D481" s="55" t="str">
        <f>Данные!D481</f>
        <v>Гасумянц Виталий Эдуардович</v>
      </c>
      <c r="E481" s="55" t="str">
        <f>Данные!E481</f>
        <v>доктор физ.-мат. наук</v>
      </c>
      <c r="F481" s="55" t="str">
        <f>Данные!F481</f>
        <v>профессор</v>
      </c>
      <c r="G481" s="56">
        <f>Данные!G481</f>
        <v>0.5</v>
      </c>
      <c r="H481" s="57">
        <f>Данные!H481</f>
        <v>17231</v>
      </c>
      <c r="I481" s="55" t="str">
        <f>Данные!I481</f>
        <v>Модуль "Физические основы ЭВМ"</v>
      </c>
      <c r="J481" s="57">
        <f>Данные!J481</f>
        <v>0</v>
      </c>
      <c r="K481" s="57">
        <f>Данные!K481</f>
        <v>0</v>
      </c>
      <c r="L481" s="57">
        <f>Данные!L481</f>
        <v>0</v>
      </c>
      <c r="M481" s="73">
        <f t="shared" si="28"/>
        <v>0</v>
      </c>
      <c r="N481" s="74">
        <f t="shared" ca="1" si="29"/>
        <v>6.29</v>
      </c>
      <c r="O481" s="74">
        <f t="shared" ca="1" si="30"/>
        <v>3.25</v>
      </c>
      <c r="P481" s="74">
        <f t="shared" ca="1" si="31"/>
        <v>3.25</v>
      </c>
      <c r="Q481" s="60">
        <f>Данные!Q481</f>
        <v>0</v>
      </c>
      <c r="R481" s="60">
        <f>Данные!R481</f>
        <v>0</v>
      </c>
      <c r="S481" s="58">
        <f>Данные!S481</f>
        <v>0</v>
      </c>
      <c r="T481" s="66">
        <f>Данные!T481</f>
        <v>0</v>
      </c>
      <c r="U481" s="57">
        <f>Данные!U481</f>
        <v>0</v>
      </c>
      <c r="V481" s="57">
        <f>Данные!V481</f>
        <v>0</v>
      </c>
      <c r="W481" s="57">
        <f ca="1">Данные!W481</f>
        <v>13</v>
      </c>
      <c r="X481" s="55" t="str">
        <f ca="1">Данные!X481</f>
        <v>1 группа</v>
      </c>
      <c r="Y481" s="55" t="str">
        <f ca="1">Данные!Y481</f>
        <v>1 подгруппа</v>
      </c>
      <c r="Z481" s="55">
        <f>Данные!Z481</f>
        <v>0</v>
      </c>
      <c r="AA481" s="55" t="str">
        <f>Данные!AA481</f>
        <v>осн</v>
      </c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</row>
    <row r="482" spans="1:57" ht="25.5" x14ac:dyDescent="0.25">
      <c r="A482" s="57">
        <f>Данные!A482</f>
        <v>4848</v>
      </c>
      <c r="B482" s="54">
        <f>Данные!B482</f>
        <v>2018</v>
      </c>
      <c r="C482" s="55" t="str">
        <f>Данные!C482</f>
        <v>физической электроники</v>
      </c>
      <c r="D482" s="55" t="str">
        <f>Данные!D482</f>
        <v>Гасумянц Виталий Эдуардович</v>
      </c>
      <c r="E482" s="55" t="str">
        <f>Данные!E482</f>
        <v>доктор физ.-мат. наук</v>
      </c>
      <c r="F482" s="55" t="str">
        <f>Данные!F482</f>
        <v>профессор</v>
      </c>
      <c r="G482" s="56">
        <f>Данные!G482</f>
        <v>0.5</v>
      </c>
      <c r="H482" s="57">
        <f>Данные!H482</f>
        <v>17231</v>
      </c>
      <c r="I482" s="55" t="str">
        <f>Данные!I482</f>
        <v>Модуль "Физические основы ЭВМ". Физические основы микроэлектроники</v>
      </c>
      <c r="J482" s="57">
        <f>Данные!J482</f>
        <v>18</v>
      </c>
      <c r="K482" s="57">
        <f>Данные!K482</f>
        <v>18</v>
      </c>
      <c r="L482" s="57">
        <f>Данные!L482</f>
        <v>0</v>
      </c>
      <c r="M482" s="73">
        <f t="shared" si="28"/>
        <v>3.6</v>
      </c>
      <c r="N482" s="74">
        <f t="shared" ca="1" si="29"/>
        <v>6.29</v>
      </c>
      <c r="O482" s="74">
        <f t="shared" ca="1" si="30"/>
        <v>3.25</v>
      </c>
      <c r="P482" s="74">
        <f t="shared" ca="1" si="31"/>
        <v>3.25</v>
      </c>
      <c r="Q482" s="60">
        <f>Данные!Q482</f>
        <v>0</v>
      </c>
      <c r="R482" s="60">
        <f>Данные!R482</f>
        <v>0</v>
      </c>
      <c r="S482" s="58">
        <f>Данные!S482</f>
        <v>0</v>
      </c>
      <c r="T482" s="66">
        <f>Данные!T482</f>
        <v>0</v>
      </c>
      <c r="U482" s="57">
        <f>Данные!U482</f>
        <v>0</v>
      </c>
      <c r="V482" s="57">
        <f>Данные!V482</f>
        <v>0</v>
      </c>
      <c r="W482" s="57">
        <f ca="1">Данные!W482</f>
        <v>13</v>
      </c>
      <c r="X482" s="55" t="str">
        <f ca="1">Данные!X482</f>
        <v>1 группа</v>
      </c>
      <c r="Y482" s="55" t="str">
        <f ca="1">Данные!Y482</f>
        <v>1 подгруппа</v>
      </c>
      <c r="Z482" s="55">
        <f>Данные!Z482</f>
        <v>0</v>
      </c>
      <c r="AA482" s="55" t="str">
        <f>Данные!AA482</f>
        <v>осн</v>
      </c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</row>
    <row r="483" spans="1:57" x14ac:dyDescent="0.25">
      <c r="A483" s="57">
        <f>Данные!A483</f>
        <v>4848</v>
      </c>
      <c r="B483" s="54">
        <f>Данные!B483</f>
        <v>2018</v>
      </c>
      <c r="C483" s="55" t="str">
        <f>Данные!C483</f>
        <v>физической электроники</v>
      </c>
      <c r="D483" s="55" t="str">
        <f>Данные!D483</f>
        <v>Хинич Иосиф Исаакович</v>
      </c>
      <c r="E483" s="55" t="str">
        <f>Данные!E483</f>
        <v>доктор педагогических наук</v>
      </c>
      <c r="F483" s="55" t="str">
        <f>Данные!F483</f>
        <v>профессор</v>
      </c>
      <c r="G483" s="56">
        <f>Данные!G483</f>
        <v>0.75</v>
      </c>
      <c r="H483" s="57">
        <f>Данные!H483</f>
        <v>17231</v>
      </c>
      <c r="I483" s="55" t="str">
        <f>Данные!I483</f>
        <v>Модуль "Физические основы ЭВМ"</v>
      </c>
      <c r="J483" s="57">
        <f>Данные!J483</f>
        <v>0</v>
      </c>
      <c r="K483" s="57">
        <f>Данные!K483</f>
        <v>0</v>
      </c>
      <c r="L483" s="57">
        <f>Данные!L483</f>
        <v>0</v>
      </c>
      <c r="M483" s="73">
        <f t="shared" si="28"/>
        <v>0</v>
      </c>
      <c r="N483" s="74">
        <f t="shared" ca="1" si="29"/>
        <v>6.29</v>
      </c>
      <c r="O483" s="74">
        <f t="shared" ca="1" si="30"/>
        <v>3.25</v>
      </c>
      <c r="P483" s="74">
        <f t="shared" ca="1" si="31"/>
        <v>3.25</v>
      </c>
      <c r="Q483" s="60">
        <f>Данные!Q483</f>
        <v>0</v>
      </c>
      <c r="R483" s="60">
        <f>Данные!R483</f>
        <v>0</v>
      </c>
      <c r="S483" s="58">
        <f>Данные!S483</f>
        <v>0</v>
      </c>
      <c r="T483" s="66">
        <f>Данные!T483</f>
        <v>0</v>
      </c>
      <c r="U483" s="57">
        <f>Данные!U483</f>
        <v>0</v>
      </c>
      <c r="V483" s="57">
        <f>Данные!V483</f>
        <v>0</v>
      </c>
      <c r="W483" s="57">
        <f ca="1">Данные!W483</f>
        <v>13</v>
      </c>
      <c r="X483" s="55" t="str">
        <f ca="1">Данные!X483</f>
        <v>1 группа</v>
      </c>
      <c r="Y483" s="55" t="str">
        <f ca="1">Данные!Y483</f>
        <v>1 подгруппа</v>
      </c>
      <c r="Z483" s="55">
        <f>Данные!Z483</f>
        <v>0</v>
      </c>
      <c r="AA483" s="55" t="str">
        <f>Данные!AA483</f>
        <v>осн</v>
      </c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</row>
    <row r="484" spans="1:57" ht="25.5" x14ac:dyDescent="0.25">
      <c r="A484" s="57">
        <f>Данные!A484</f>
        <v>4848</v>
      </c>
      <c r="B484" s="54">
        <f>Данные!B484</f>
        <v>2018</v>
      </c>
      <c r="C484" s="55" t="str">
        <f>Данные!C484</f>
        <v>физической электроники</v>
      </c>
      <c r="D484" s="55" t="str">
        <f>Данные!D484</f>
        <v>Хинич Иосиф Исаакович</v>
      </c>
      <c r="E484" s="55" t="str">
        <f>Данные!E484</f>
        <v>доктор педагогических наук</v>
      </c>
      <c r="F484" s="55" t="str">
        <f>Данные!F484</f>
        <v>профессор</v>
      </c>
      <c r="G484" s="56">
        <f>Данные!G484</f>
        <v>0.75</v>
      </c>
      <c r="H484" s="57">
        <f>Данные!H484</f>
        <v>17231</v>
      </c>
      <c r="I484" s="55" t="str">
        <f>Данные!I484</f>
        <v>Модуль "Физические основы ЭВМ". Введение в нанотехнологии</v>
      </c>
      <c r="J484" s="57">
        <f>Данные!J484</f>
        <v>9</v>
      </c>
      <c r="K484" s="57">
        <f>Данные!K484</f>
        <v>0</v>
      </c>
      <c r="L484" s="57">
        <f>Данные!L484</f>
        <v>27</v>
      </c>
      <c r="M484" s="73">
        <f t="shared" si="28"/>
        <v>3.6</v>
      </c>
      <c r="N484" s="74">
        <f t="shared" ca="1" si="29"/>
        <v>6.29</v>
      </c>
      <c r="O484" s="74">
        <f t="shared" ca="1" si="30"/>
        <v>3.25</v>
      </c>
      <c r="P484" s="74">
        <f t="shared" ca="1" si="31"/>
        <v>3.25</v>
      </c>
      <c r="Q484" s="60">
        <f>Данные!Q484</f>
        <v>0</v>
      </c>
      <c r="R484" s="60">
        <f>Данные!R484</f>
        <v>0</v>
      </c>
      <c r="S484" s="58">
        <f>Данные!S484</f>
        <v>0</v>
      </c>
      <c r="T484" s="66">
        <f>Данные!T484</f>
        <v>0</v>
      </c>
      <c r="U484" s="57">
        <f>Данные!U484</f>
        <v>0</v>
      </c>
      <c r="V484" s="57">
        <f>Данные!V484</f>
        <v>0</v>
      </c>
      <c r="W484" s="57">
        <f ca="1">Данные!W484</f>
        <v>13</v>
      </c>
      <c r="X484" s="55" t="str">
        <f ca="1">Данные!X484</f>
        <v>1 группа</v>
      </c>
      <c r="Y484" s="55" t="str">
        <f ca="1">Данные!Y484</f>
        <v>1 подгруппа</v>
      </c>
      <c r="Z484" s="55">
        <f>Данные!Z484</f>
        <v>0</v>
      </c>
      <c r="AA484" s="55" t="str">
        <f>Данные!AA484</f>
        <v>осн</v>
      </c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</row>
    <row r="485" spans="1:57" ht="25.5" x14ac:dyDescent="0.25">
      <c r="A485" s="57">
        <f>Данные!A485</f>
        <v>4858</v>
      </c>
      <c r="B485" s="54">
        <f>Данные!B485</f>
        <v>2016</v>
      </c>
      <c r="C485" s="55" t="str">
        <f>Данные!C485</f>
        <v>алгебры</v>
      </c>
      <c r="D485" s="55" t="str">
        <f>Данные!D485</f>
        <v>Певзнер Игорь Михайлович</v>
      </c>
      <c r="E485" s="55" t="str">
        <f>Данные!E485</f>
        <v>кандидат физ.-мат. наук</v>
      </c>
      <c r="F485" s="55" t="str">
        <f>Данные!F485</f>
        <v>доцент</v>
      </c>
      <c r="G485" s="56">
        <f>Данные!G485</f>
        <v>1</v>
      </c>
      <c r="H485" s="57">
        <f>Данные!H485</f>
        <v>15177</v>
      </c>
      <c r="I485" s="55" t="str">
        <f>Данные!I485</f>
        <v>Модуль "Дискретные структуры". Математическая логика и теория алгоритмов</v>
      </c>
      <c r="J485" s="57">
        <f>Данные!J485</f>
        <v>18</v>
      </c>
      <c r="K485" s="57">
        <f>Данные!K485</f>
        <v>18</v>
      </c>
      <c r="L485" s="57">
        <f>Данные!L485</f>
        <v>0</v>
      </c>
      <c r="M485" s="73">
        <f t="shared" si="28"/>
        <v>3.6</v>
      </c>
      <c r="N485" s="74">
        <f t="shared" ca="1" si="29"/>
        <v>10.91</v>
      </c>
      <c r="O485" s="74">
        <f t="shared" ca="1" si="30"/>
        <v>6.75</v>
      </c>
      <c r="P485" s="74">
        <f t="shared" ca="1" si="31"/>
        <v>6.75</v>
      </c>
      <c r="Q485" s="60">
        <f>Данные!Q485</f>
        <v>0</v>
      </c>
      <c r="R485" s="60">
        <f>Данные!R485</f>
        <v>0</v>
      </c>
      <c r="S485" s="58">
        <f>Данные!S485</f>
        <v>0</v>
      </c>
      <c r="T485" s="66">
        <f>Данные!T485</f>
        <v>0</v>
      </c>
      <c r="U485" s="57">
        <f>Данные!U485</f>
        <v>0</v>
      </c>
      <c r="V485" s="57">
        <f>Данные!V485</f>
        <v>0</v>
      </c>
      <c r="W485" s="57">
        <f ca="1">Данные!W485</f>
        <v>27</v>
      </c>
      <c r="X485" s="55" t="str">
        <f ca="1">Данные!X485</f>
        <v>1 группа</v>
      </c>
      <c r="Y485" s="55" t="str">
        <f ca="1">Данные!Y485</f>
        <v>2 подгруппы</v>
      </c>
      <c r="Z485" s="55">
        <f>Данные!Z485</f>
        <v>0</v>
      </c>
      <c r="AA485" s="55" t="str">
        <f>Данные!AA485</f>
        <v>осн</v>
      </c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</row>
    <row r="486" spans="1:57" ht="25.5" x14ac:dyDescent="0.25">
      <c r="A486" s="57">
        <f>Данные!A486</f>
        <v>4858</v>
      </c>
      <c r="B486" s="54">
        <f>Данные!B486</f>
        <v>2016</v>
      </c>
      <c r="C486" s="55" t="str">
        <f>Данные!C486</f>
        <v>физического воспитания и спортивно-массовой работы</v>
      </c>
      <c r="D486" s="55" t="str">
        <f>Данные!D486</f>
        <v>Васютина Ирина Павловна</v>
      </c>
      <c r="E486" s="55" t="str">
        <f>Данные!E486</f>
        <v>нет</v>
      </c>
      <c r="F486" s="55" t="str">
        <f>Данные!F486</f>
        <v>старший преподаватель</v>
      </c>
      <c r="G486" s="56">
        <f>Данные!G486</f>
        <v>0</v>
      </c>
      <c r="H486" s="57">
        <f>Данные!H486</f>
        <v>15177</v>
      </c>
      <c r="I486" s="55" t="str">
        <f>Данные!I486</f>
        <v>Физическая культура</v>
      </c>
      <c r="J486" s="57">
        <f>Данные!J486</f>
        <v>0</v>
      </c>
      <c r="K486" s="57">
        <f>Данные!K486</f>
        <v>28</v>
      </c>
      <c r="L486" s="57">
        <f>Данные!L486</f>
        <v>0</v>
      </c>
      <c r="M486" s="73">
        <f t="shared" si="28"/>
        <v>2.8000000000000003</v>
      </c>
      <c r="N486" s="74">
        <f t="shared" ca="1" si="29"/>
        <v>10.91</v>
      </c>
      <c r="O486" s="74">
        <f t="shared" ca="1" si="30"/>
        <v>6.75</v>
      </c>
      <c r="P486" s="74">
        <f t="shared" ca="1" si="31"/>
        <v>6.75</v>
      </c>
      <c r="Q486" s="60">
        <f>Данные!Q486</f>
        <v>0</v>
      </c>
      <c r="R486" s="60">
        <f>Данные!R486</f>
        <v>0</v>
      </c>
      <c r="S486" s="58">
        <f>Данные!S486</f>
        <v>0</v>
      </c>
      <c r="T486" s="66">
        <f>Данные!T486</f>
        <v>0</v>
      </c>
      <c r="U486" s="57">
        <f>Данные!U486</f>
        <v>0</v>
      </c>
      <c r="V486" s="57">
        <f>Данные!V486</f>
        <v>0</v>
      </c>
      <c r="W486" s="57">
        <f ca="1">Данные!W486</f>
        <v>27</v>
      </c>
      <c r="X486" s="55" t="str">
        <f ca="1">Данные!X486</f>
        <v>1 группа</v>
      </c>
      <c r="Y486" s="55" t="str">
        <f ca="1">Данные!Y486</f>
        <v>2 подгруппы</v>
      </c>
      <c r="Z486" s="55">
        <f>Данные!Z486</f>
        <v>0</v>
      </c>
      <c r="AA486" s="55">
        <f>Данные!AA486</f>
        <v>0</v>
      </c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</row>
    <row r="487" spans="1:57" ht="25.5" x14ac:dyDescent="0.25">
      <c r="A487" s="57">
        <f>Данные!A487</f>
        <v>4858</v>
      </c>
      <c r="B487" s="54">
        <f>Данные!B487</f>
        <v>2016</v>
      </c>
      <c r="C487" s="55" t="str">
        <f>Данные!C487</f>
        <v>социальной безопасности</v>
      </c>
      <c r="D487" s="55" t="str">
        <f>Данные!D487</f>
        <v>Есипова Александра Анатольевна</v>
      </c>
      <c r="E487" s="55" t="str">
        <f>Данные!E487</f>
        <v>кандидат педагогических наук</v>
      </c>
      <c r="F487" s="55" t="str">
        <f>Данные!F487</f>
        <v>доцент</v>
      </c>
      <c r="G487" s="56">
        <f>Данные!G487</f>
        <v>1</v>
      </c>
      <c r="H487" s="57">
        <f>Данные!H487</f>
        <v>15177</v>
      </c>
      <c r="I487" s="55" t="str">
        <f>Данные!I487</f>
        <v>Безопасность жизнедеятельности</v>
      </c>
      <c r="J487" s="57">
        <f>Данные!J487</f>
        <v>17</v>
      </c>
      <c r="K487" s="57">
        <f>Данные!K487</f>
        <v>34</v>
      </c>
      <c r="L487" s="57">
        <f>Данные!L487</f>
        <v>0</v>
      </c>
      <c r="M487" s="73">
        <f t="shared" si="28"/>
        <v>5.1000000000000005</v>
      </c>
      <c r="N487" s="74">
        <f t="shared" ca="1" si="29"/>
        <v>10.91</v>
      </c>
      <c r="O487" s="74">
        <f t="shared" ca="1" si="30"/>
        <v>6.75</v>
      </c>
      <c r="P487" s="74">
        <f t="shared" ca="1" si="31"/>
        <v>6.75</v>
      </c>
      <c r="Q487" s="60">
        <f>Данные!Q487</f>
        <v>0</v>
      </c>
      <c r="R487" s="60">
        <f>Данные!R487</f>
        <v>0</v>
      </c>
      <c r="S487" s="58">
        <f>Данные!S487</f>
        <v>0</v>
      </c>
      <c r="T487" s="66">
        <f>Данные!T487</f>
        <v>0</v>
      </c>
      <c r="U487" s="57">
        <f>Данные!U487</f>
        <v>0</v>
      </c>
      <c r="V487" s="57">
        <f>Данные!V487</f>
        <v>0</v>
      </c>
      <c r="W487" s="57">
        <f ca="1">Данные!W487</f>
        <v>27</v>
      </c>
      <c r="X487" s="55" t="str">
        <f ca="1">Данные!X487</f>
        <v>1 группа</v>
      </c>
      <c r="Y487" s="55" t="str">
        <f ca="1">Данные!Y487</f>
        <v>2 подгруппы</v>
      </c>
      <c r="Z487" s="55">
        <f>Данные!Z487</f>
        <v>0</v>
      </c>
      <c r="AA487" s="55">
        <f>Данные!AA487</f>
        <v>0</v>
      </c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</row>
    <row r="488" spans="1:57" x14ac:dyDescent="0.25">
      <c r="A488" s="57">
        <f>Данные!A488</f>
        <v>4858</v>
      </c>
      <c r="B488" s="54">
        <f>Данные!B488</f>
        <v>2016</v>
      </c>
      <c r="C488" s="55" t="str">
        <f>Данные!C488</f>
        <v>философии</v>
      </c>
      <c r="D488" s="55" t="str">
        <f>Данные!D488</f>
        <v>Рудаков Леонид Ильич</v>
      </c>
      <c r="E488" s="55" t="str">
        <f>Данные!E488</f>
        <v>доктор философских наук</v>
      </c>
      <c r="F488" s="55" t="str">
        <f>Данные!F488</f>
        <v>профессор</v>
      </c>
      <c r="G488" s="56">
        <f>Данные!G488</f>
        <v>0</v>
      </c>
      <c r="H488" s="57">
        <f>Данные!H488</f>
        <v>15177</v>
      </c>
      <c r="I488" s="55" t="str">
        <f>Данные!I488</f>
        <v>Философия</v>
      </c>
      <c r="J488" s="57">
        <f>Данные!J488</f>
        <v>17</v>
      </c>
      <c r="K488" s="57">
        <f>Данные!K488</f>
        <v>34</v>
      </c>
      <c r="L488" s="57">
        <f>Данные!L488</f>
        <v>0</v>
      </c>
      <c r="M488" s="73">
        <f t="shared" si="28"/>
        <v>5.1000000000000005</v>
      </c>
      <c r="N488" s="74">
        <f t="shared" ca="1" si="29"/>
        <v>10.91</v>
      </c>
      <c r="O488" s="74">
        <f t="shared" ca="1" si="30"/>
        <v>6.75</v>
      </c>
      <c r="P488" s="74">
        <f t="shared" ca="1" si="31"/>
        <v>6.75</v>
      </c>
      <c r="Q488" s="60">
        <f>Данные!Q488</f>
        <v>0</v>
      </c>
      <c r="R488" s="60">
        <f>Данные!R488</f>
        <v>0</v>
      </c>
      <c r="S488" s="58">
        <f>Данные!S488</f>
        <v>0</v>
      </c>
      <c r="T488" s="66">
        <f>Данные!T488</f>
        <v>0</v>
      </c>
      <c r="U488" s="57">
        <f>Данные!U488</f>
        <v>0</v>
      </c>
      <c r="V488" s="57">
        <f>Данные!V488</f>
        <v>0</v>
      </c>
      <c r="W488" s="57">
        <f ca="1">Данные!W488</f>
        <v>27</v>
      </c>
      <c r="X488" s="55" t="str">
        <f ca="1">Данные!X488</f>
        <v>1 группа</v>
      </c>
      <c r="Y488" s="55" t="str">
        <f ca="1">Данные!Y488</f>
        <v>2 подгруппы</v>
      </c>
      <c r="Z488" s="55">
        <f>Данные!Z488</f>
        <v>0</v>
      </c>
      <c r="AA488" s="55">
        <f>Данные!AA488</f>
        <v>0</v>
      </c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</row>
    <row r="489" spans="1:57" x14ac:dyDescent="0.25">
      <c r="A489" s="57">
        <f>Данные!A489</f>
        <v>4858</v>
      </c>
      <c r="B489" s="54">
        <f>Данные!B489</f>
        <v>2016</v>
      </c>
      <c r="C489" s="55" t="str">
        <f>Данные!C489</f>
        <v>истории</v>
      </c>
      <c r="D489" s="55" t="str">
        <f>Данные!D489</f>
        <v>Лапина Ирина Александровна</v>
      </c>
      <c r="E489" s="55" t="str">
        <f>Данные!E489</f>
        <v>кандидат исторических наук</v>
      </c>
      <c r="F489" s="55" t="str">
        <f>Данные!F489</f>
        <v>доцент</v>
      </c>
      <c r="G489" s="56">
        <f>Данные!G489</f>
        <v>1</v>
      </c>
      <c r="H489" s="57">
        <f>Данные!H489</f>
        <v>15177</v>
      </c>
      <c r="I489" s="55" t="str">
        <f>Данные!I489</f>
        <v>История России</v>
      </c>
      <c r="J489" s="57">
        <f>Данные!J489</f>
        <v>34</v>
      </c>
      <c r="K489" s="57">
        <f>Данные!K489</f>
        <v>17</v>
      </c>
      <c r="L489" s="57">
        <f>Данные!L489</f>
        <v>0</v>
      </c>
      <c r="M489" s="73">
        <f t="shared" si="28"/>
        <v>5.1000000000000005</v>
      </c>
      <c r="N489" s="74">
        <f t="shared" ca="1" si="29"/>
        <v>10.91</v>
      </c>
      <c r="O489" s="74">
        <f t="shared" ca="1" si="30"/>
        <v>6.75</v>
      </c>
      <c r="P489" s="74">
        <f t="shared" ca="1" si="31"/>
        <v>6.75</v>
      </c>
      <c r="Q489" s="60">
        <f>Данные!Q489</f>
        <v>0</v>
      </c>
      <c r="R489" s="60">
        <f>Данные!R489</f>
        <v>0</v>
      </c>
      <c r="S489" s="58">
        <f>Данные!S489</f>
        <v>0</v>
      </c>
      <c r="T489" s="66">
        <f>Данные!T489</f>
        <v>12</v>
      </c>
      <c r="U489" s="57">
        <f>Данные!U489</f>
        <v>0</v>
      </c>
      <c r="V489" s="57">
        <f>Данные!V489</f>
        <v>0</v>
      </c>
      <c r="W489" s="57">
        <f ca="1">Данные!W489</f>
        <v>27</v>
      </c>
      <c r="X489" s="55" t="str">
        <f ca="1">Данные!X489</f>
        <v>1 группа</v>
      </c>
      <c r="Y489" s="55" t="str">
        <f ca="1">Данные!Y489</f>
        <v>2 подгруппы</v>
      </c>
      <c r="Z489" s="55">
        <f>Данные!Z489</f>
        <v>0</v>
      </c>
      <c r="AA489" s="55" t="str">
        <f>Данные!AA489</f>
        <v>осн</v>
      </c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</row>
    <row r="490" spans="1:57" ht="25.5" x14ac:dyDescent="0.25">
      <c r="A490" s="57">
        <f>Данные!A490</f>
        <v>4858</v>
      </c>
      <c r="B490" s="54">
        <f>Данные!B490</f>
        <v>2016</v>
      </c>
      <c r="C490" s="55" t="str">
        <f>Данные!C490</f>
        <v>математического анализа</v>
      </c>
      <c r="D490" s="55" t="str">
        <f>Данные!D490</f>
        <v>Косова Ирина Святославна</v>
      </c>
      <c r="E490" s="55" t="str">
        <f>Данные!E490</f>
        <v>кандидат педагогических наук</v>
      </c>
      <c r="F490" s="55" t="str">
        <f>Данные!F490</f>
        <v>доцент</v>
      </c>
      <c r="G490" s="56">
        <f>Данные!G490</f>
        <v>1</v>
      </c>
      <c r="H490" s="57">
        <f>Данные!H490</f>
        <v>15177</v>
      </c>
      <c r="I490" s="55" t="str">
        <f>Данные!I490</f>
        <v>Модуль "Дискретные структуры". Вероятность и статистика</v>
      </c>
      <c r="J490" s="57">
        <f>Данные!J490</f>
        <v>18</v>
      </c>
      <c r="K490" s="57">
        <f>Данные!K490</f>
        <v>18</v>
      </c>
      <c r="L490" s="57">
        <f>Данные!L490</f>
        <v>0</v>
      </c>
      <c r="M490" s="73">
        <f t="shared" si="28"/>
        <v>3.6</v>
      </c>
      <c r="N490" s="74">
        <f t="shared" ca="1" si="29"/>
        <v>10.91</v>
      </c>
      <c r="O490" s="74">
        <f t="shared" ca="1" si="30"/>
        <v>6.75</v>
      </c>
      <c r="P490" s="74">
        <f t="shared" ca="1" si="31"/>
        <v>6.75</v>
      </c>
      <c r="Q490" s="60">
        <f>Данные!Q490</f>
        <v>0</v>
      </c>
      <c r="R490" s="60">
        <f>Данные!R490</f>
        <v>0</v>
      </c>
      <c r="S490" s="58">
        <f>Данные!S490</f>
        <v>0</v>
      </c>
      <c r="T490" s="66">
        <f>Данные!T490</f>
        <v>0</v>
      </c>
      <c r="U490" s="57">
        <f>Данные!U490</f>
        <v>0</v>
      </c>
      <c r="V490" s="57">
        <f>Данные!V490</f>
        <v>0</v>
      </c>
      <c r="W490" s="57">
        <f ca="1">Данные!W490</f>
        <v>27</v>
      </c>
      <c r="X490" s="55" t="str">
        <f ca="1">Данные!X490</f>
        <v>1 группа</v>
      </c>
      <c r="Y490" s="55" t="str">
        <f ca="1">Данные!Y490</f>
        <v>2 подгруппы</v>
      </c>
      <c r="Z490" s="55">
        <f>Данные!Z490</f>
        <v>0</v>
      </c>
      <c r="AA490" s="55" t="str">
        <f>Данные!AA490</f>
        <v>осн</v>
      </c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</row>
    <row r="491" spans="1:57" ht="25.5" x14ac:dyDescent="0.25">
      <c r="A491" s="57">
        <f>Данные!A491</f>
        <v>4858</v>
      </c>
      <c r="B491" s="54">
        <f>Данные!B491</f>
        <v>2016</v>
      </c>
      <c r="C491" s="55" t="str">
        <f>Данные!C491</f>
        <v>современных европейских языков</v>
      </c>
      <c r="D491" s="55" t="str">
        <f>Данные!D491</f>
        <v>Василькова Ирина Генриховна</v>
      </c>
      <c r="E491" s="55" t="str">
        <f>Данные!E491</f>
        <v>нет</v>
      </c>
      <c r="F491" s="55" t="str">
        <f>Данные!F491</f>
        <v>старший преподаватель</v>
      </c>
      <c r="G491" s="56">
        <f>Данные!G491</f>
        <v>0.5</v>
      </c>
      <c r="H491" s="57">
        <f>Данные!H491</f>
        <v>15177</v>
      </c>
      <c r="I491" s="55" t="str">
        <f>Данные!I491</f>
        <v>Иностранный язык</v>
      </c>
      <c r="J491" s="57">
        <f>Данные!J491</f>
        <v>0</v>
      </c>
      <c r="K491" s="57">
        <f>Данные!K491</f>
        <v>0</v>
      </c>
      <c r="L491" s="57">
        <f>Данные!L491</f>
        <v>68</v>
      </c>
      <c r="M491" s="73">
        <f t="shared" si="28"/>
        <v>6.8000000000000007</v>
      </c>
      <c r="N491" s="74">
        <f t="shared" ca="1" si="29"/>
        <v>10.91</v>
      </c>
      <c r="O491" s="74">
        <f t="shared" ca="1" si="30"/>
        <v>6.75</v>
      </c>
      <c r="P491" s="74">
        <f t="shared" ca="1" si="31"/>
        <v>6.75</v>
      </c>
      <c r="Q491" s="60">
        <f>Данные!Q491</f>
        <v>0</v>
      </c>
      <c r="R491" s="60">
        <f>Данные!R491</f>
        <v>0</v>
      </c>
      <c r="S491" s="58">
        <f>Данные!S491</f>
        <v>0</v>
      </c>
      <c r="T491" s="66">
        <f>Данные!T491</f>
        <v>6</v>
      </c>
      <c r="U491" s="57">
        <f>Данные!U491</f>
        <v>0</v>
      </c>
      <c r="V491" s="57">
        <f>Данные!V491</f>
        <v>0</v>
      </c>
      <c r="W491" s="57">
        <f ca="1">Данные!W491</f>
        <v>27</v>
      </c>
      <c r="X491" s="55" t="str">
        <f ca="1">Данные!X491</f>
        <v>1 группа</v>
      </c>
      <c r="Y491" s="55" t="str">
        <f ca="1">Данные!Y491</f>
        <v>2 подгруппы</v>
      </c>
      <c r="Z491" s="55">
        <f>Данные!Z491</f>
        <v>0</v>
      </c>
      <c r="AA491" s="55" t="str">
        <f>Данные!AA491</f>
        <v>осн</v>
      </c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</row>
    <row r="492" spans="1:57" ht="25.5" x14ac:dyDescent="0.25">
      <c r="A492" s="57">
        <f>Данные!A492</f>
        <v>4858</v>
      </c>
      <c r="B492" s="54">
        <f>Данные!B492</f>
        <v>2016</v>
      </c>
      <c r="C492" s="55" t="str">
        <f>Данные!C492</f>
        <v>современных европейских языков</v>
      </c>
      <c r="D492" s="55" t="str">
        <f>Данные!D492</f>
        <v>Порязь Надежда Вадимовна</v>
      </c>
      <c r="E492" s="55" t="str">
        <f>Данные!E492</f>
        <v>нет</v>
      </c>
      <c r="F492" s="55" t="str">
        <f>Данные!F492</f>
        <v>старший преподаватель</v>
      </c>
      <c r="G492" s="56">
        <f>Данные!G492</f>
        <v>0.75</v>
      </c>
      <c r="H492" s="57">
        <f>Данные!H492</f>
        <v>15177</v>
      </c>
      <c r="I492" s="55" t="str">
        <f>Данные!I492</f>
        <v>Иностранный язык</v>
      </c>
      <c r="J492" s="57">
        <f>Данные!J492</f>
        <v>0</v>
      </c>
      <c r="K492" s="57">
        <f>Данные!K492</f>
        <v>0</v>
      </c>
      <c r="L492" s="57">
        <f>Данные!L492</f>
        <v>68</v>
      </c>
      <c r="M492" s="73">
        <f t="shared" si="28"/>
        <v>6.8000000000000007</v>
      </c>
      <c r="N492" s="74">
        <f t="shared" ca="1" si="29"/>
        <v>10.91</v>
      </c>
      <c r="O492" s="74">
        <f t="shared" ca="1" si="30"/>
        <v>6.75</v>
      </c>
      <c r="P492" s="74">
        <f t="shared" ca="1" si="31"/>
        <v>6.75</v>
      </c>
      <c r="Q492" s="60">
        <f>Данные!Q492</f>
        <v>0</v>
      </c>
      <c r="R492" s="60">
        <f>Данные!R492</f>
        <v>0</v>
      </c>
      <c r="S492" s="58">
        <f>Данные!S492</f>
        <v>0</v>
      </c>
      <c r="T492" s="66">
        <f>Данные!T492</f>
        <v>18</v>
      </c>
      <c r="U492" s="57">
        <f>Данные!U492</f>
        <v>0</v>
      </c>
      <c r="V492" s="57">
        <f>Данные!V492</f>
        <v>0</v>
      </c>
      <c r="W492" s="57">
        <f ca="1">Данные!W492</f>
        <v>27</v>
      </c>
      <c r="X492" s="55" t="str">
        <f ca="1">Данные!X492</f>
        <v>1 группа</v>
      </c>
      <c r="Y492" s="55" t="str">
        <f ca="1">Данные!Y492</f>
        <v>2 подгруппы</v>
      </c>
      <c r="Z492" s="55">
        <f>Данные!Z492</f>
        <v>0</v>
      </c>
      <c r="AA492" s="55" t="str">
        <f>Данные!AA492</f>
        <v>осн</v>
      </c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</row>
    <row r="493" spans="1:57" ht="25.5" x14ac:dyDescent="0.25">
      <c r="A493" s="57">
        <f>Данные!A493</f>
        <v>4858</v>
      </c>
      <c r="B493" s="54">
        <f>Данные!B493</f>
        <v>2016</v>
      </c>
      <c r="C493" s="55" t="str">
        <f>Данные!C493</f>
        <v>социальной безопасности</v>
      </c>
      <c r="D493" s="55" t="str">
        <f>Данные!D493</f>
        <v>Абдуллаева Любовь Магомедовна</v>
      </c>
      <c r="E493" s="55" t="str">
        <f>Данные!E493</f>
        <v>нет</v>
      </c>
      <c r="F493" s="55" t="str">
        <f>Данные!F493</f>
        <v>старший преподаватель</v>
      </c>
      <c r="G493" s="56">
        <f>Данные!G493</f>
        <v>0.12</v>
      </c>
      <c r="H493" s="57">
        <f>Данные!H493</f>
        <v>15177</v>
      </c>
      <c r="I493" s="55" t="str">
        <f>Данные!I493</f>
        <v>Экология</v>
      </c>
      <c r="J493" s="57">
        <f>Данные!J493</f>
        <v>18</v>
      </c>
      <c r="K493" s="57">
        <f>Данные!K493</f>
        <v>18</v>
      </c>
      <c r="L493" s="57">
        <f>Данные!L493</f>
        <v>0</v>
      </c>
      <c r="M493" s="73">
        <f t="shared" si="28"/>
        <v>3.6</v>
      </c>
      <c r="N493" s="74">
        <f t="shared" ca="1" si="29"/>
        <v>10.91</v>
      </c>
      <c r="O493" s="74">
        <f t="shared" ca="1" si="30"/>
        <v>6.75</v>
      </c>
      <c r="P493" s="74">
        <f t="shared" ca="1" si="31"/>
        <v>6.75</v>
      </c>
      <c r="Q493" s="60">
        <f>Данные!Q493</f>
        <v>0</v>
      </c>
      <c r="R493" s="60">
        <f>Данные!R493</f>
        <v>0</v>
      </c>
      <c r="S493" s="58">
        <f>Данные!S493</f>
        <v>0</v>
      </c>
      <c r="T493" s="66">
        <f>Данные!T493</f>
        <v>0</v>
      </c>
      <c r="U493" s="57">
        <f>Данные!U493</f>
        <v>0</v>
      </c>
      <c r="V493" s="57">
        <f>Данные!V493</f>
        <v>0</v>
      </c>
      <c r="W493" s="57">
        <f ca="1">Данные!W493</f>
        <v>27</v>
      </c>
      <c r="X493" s="55" t="str">
        <f ca="1">Данные!X493</f>
        <v>1 группа</v>
      </c>
      <c r="Y493" s="55" t="str">
        <f ca="1">Данные!Y493</f>
        <v>2 подгруппы</v>
      </c>
      <c r="Z493" s="55">
        <f>Данные!Z493</f>
        <v>0</v>
      </c>
      <c r="AA493" s="55" t="str">
        <f>Данные!AA493</f>
        <v>осн</v>
      </c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</row>
    <row r="494" spans="1:57" ht="25.5" x14ac:dyDescent="0.25">
      <c r="A494" s="57">
        <f>Данные!A494</f>
        <v>4858</v>
      </c>
      <c r="B494" s="54">
        <f>Данные!B494</f>
        <v>2016</v>
      </c>
      <c r="C494" s="55" t="str">
        <f>Данные!C494</f>
        <v>теории права и гражданско-правового образования</v>
      </c>
      <c r="D494" s="55" t="str">
        <f>Данные!D494</f>
        <v>Разуваев Николай Викторович</v>
      </c>
      <c r="E494" s="55" t="str">
        <f>Данные!E494</f>
        <v>кандидат юридических наук</v>
      </c>
      <c r="F494" s="55" t="str">
        <f>Данные!F494</f>
        <v>доцент</v>
      </c>
      <c r="G494" s="56">
        <f>Данные!G494</f>
        <v>0.5</v>
      </c>
      <c r="H494" s="57">
        <f>Данные!H494</f>
        <v>15177</v>
      </c>
      <c r="I494" s="55" t="str">
        <f>Данные!I494</f>
        <v>Правоведение</v>
      </c>
      <c r="J494" s="57">
        <f>Данные!J494</f>
        <v>18</v>
      </c>
      <c r="K494" s="57">
        <f>Данные!K494</f>
        <v>18</v>
      </c>
      <c r="L494" s="57">
        <f>Данные!L494</f>
        <v>0</v>
      </c>
      <c r="M494" s="73">
        <f t="shared" si="28"/>
        <v>3.6</v>
      </c>
      <c r="N494" s="74">
        <f t="shared" ca="1" si="29"/>
        <v>10.91</v>
      </c>
      <c r="O494" s="74">
        <f t="shared" ca="1" si="30"/>
        <v>6.75</v>
      </c>
      <c r="P494" s="74">
        <f t="shared" ca="1" si="31"/>
        <v>6.75</v>
      </c>
      <c r="Q494" s="60">
        <f>Данные!Q494</f>
        <v>0</v>
      </c>
      <c r="R494" s="60">
        <f>Данные!R494</f>
        <v>0</v>
      </c>
      <c r="S494" s="58">
        <f>Данные!S494</f>
        <v>0</v>
      </c>
      <c r="T494" s="66">
        <f>Данные!T494</f>
        <v>0</v>
      </c>
      <c r="U494" s="57">
        <f>Данные!U494</f>
        <v>0</v>
      </c>
      <c r="V494" s="57">
        <f>Данные!V494</f>
        <v>0</v>
      </c>
      <c r="W494" s="57">
        <f ca="1">Данные!W494</f>
        <v>27</v>
      </c>
      <c r="X494" s="55" t="str">
        <f ca="1">Данные!X494</f>
        <v>1 группа</v>
      </c>
      <c r="Y494" s="55" t="str">
        <f ca="1">Данные!Y494</f>
        <v>2 подгруппы</v>
      </c>
      <c r="Z494" s="55">
        <f>Данные!Z494</f>
        <v>0</v>
      </c>
      <c r="AA494" s="55" t="str">
        <f>Данные!AA494</f>
        <v>осн</v>
      </c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</row>
    <row r="495" spans="1:57" x14ac:dyDescent="0.25">
      <c r="A495" s="57">
        <f>Данные!A495</f>
        <v>4858</v>
      </c>
      <c r="B495" s="54">
        <f>Данные!B495</f>
        <v>2016</v>
      </c>
      <c r="C495" s="55" t="str">
        <f>Данные!C495</f>
        <v>физической электроники</v>
      </c>
      <c r="D495" s="55" t="str">
        <f>Данные!D495</f>
        <v>Серегин Павел Павлович</v>
      </c>
      <c r="E495" s="55" t="str">
        <f>Данные!E495</f>
        <v>доктор физ.-мат. наук</v>
      </c>
      <c r="F495" s="55" t="str">
        <f>Данные!F495</f>
        <v>профессор</v>
      </c>
      <c r="G495" s="56">
        <f>Данные!G495</f>
        <v>1</v>
      </c>
      <c r="H495" s="57">
        <f>Данные!H495</f>
        <v>15177</v>
      </c>
      <c r="I495" s="55" t="str">
        <f>Данные!I495</f>
        <v>Физика</v>
      </c>
      <c r="J495" s="57">
        <f>Данные!J495</f>
        <v>36</v>
      </c>
      <c r="K495" s="57">
        <f>Данные!K495</f>
        <v>0</v>
      </c>
      <c r="L495" s="57">
        <f>Данные!L495</f>
        <v>144</v>
      </c>
      <c r="M495" s="73">
        <f t="shared" si="28"/>
        <v>18</v>
      </c>
      <c r="N495" s="74">
        <f t="shared" ca="1" si="29"/>
        <v>10.91</v>
      </c>
      <c r="O495" s="74">
        <f t="shared" ca="1" si="30"/>
        <v>6.75</v>
      </c>
      <c r="P495" s="74">
        <f t="shared" ca="1" si="31"/>
        <v>6.75</v>
      </c>
      <c r="Q495" s="60">
        <f>Данные!Q495</f>
        <v>0</v>
      </c>
      <c r="R495" s="60">
        <f>Данные!R495</f>
        <v>0</v>
      </c>
      <c r="S495" s="58">
        <f>Данные!S495</f>
        <v>0</v>
      </c>
      <c r="T495" s="66">
        <f>Данные!T495</f>
        <v>0</v>
      </c>
      <c r="U495" s="57">
        <f>Данные!U495</f>
        <v>0</v>
      </c>
      <c r="V495" s="57">
        <f>Данные!V495</f>
        <v>0</v>
      </c>
      <c r="W495" s="57">
        <f ca="1">Данные!W495</f>
        <v>27</v>
      </c>
      <c r="X495" s="55" t="str">
        <f ca="1">Данные!X495</f>
        <v>1 группа</v>
      </c>
      <c r="Y495" s="55" t="str">
        <f ca="1">Данные!Y495</f>
        <v>2 подгруппы</v>
      </c>
      <c r="Z495" s="55">
        <f>Данные!Z495</f>
        <v>0</v>
      </c>
      <c r="AA495" s="55" t="str">
        <f>Данные!AA495</f>
        <v>осн</v>
      </c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</row>
    <row r="496" spans="1:57" ht="25.5" x14ac:dyDescent="0.25">
      <c r="A496" s="57">
        <f>Данные!A496</f>
        <v>4858</v>
      </c>
      <c r="B496" s="54">
        <f>Данные!B496</f>
        <v>2016</v>
      </c>
      <c r="C496" s="55" t="str">
        <f>Данные!C496</f>
        <v>экономической теории и экономического образования</v>
      </c>
      <c r="D496" s="55" t="str">
        <f>Данные!D496</f>
        <v>Богатова Елена Владимировна</v>
      </c>
      <c r="E496" s="55" t="str">
        <f>Данные!E496</f>
        <v>кандидат экономических наук</v>
      </c>
      <c r="F496" s="55" t="str">
        <f>Данные!F496</f>
        <v>доцент</v>
      </c>
      <c r="G496" s="56">
        <f>Данные!G496</f>
        <v>0.5</v>
      </c>
      <c r="H496" s="57">
        <f>Данные!H496</f>
        <v>15177</v>
      </c>
      <c r="I496" s="55" t="str">
        <f>Данные!I496</f>
        <v>Экономика</v>
      </c>
      <c r="J496" s="57">
        <f>Данные!J496</f>
        <v>18</v>
      </c>
      <c r="K496" s="57">
        <f>Данные!K496</f>
        <v>18</v>
      </c>
      <c r="L496" s="57">
        <f>Данные!L496</f>
        <v>0</v>
      </c>
      <c r="M496" s="73">
        <f t="shared" si="28"/>
        <v>3.6</v>
      </c>
      <c r="N496" s="74">
        <f t="shared" ca="1" si="29"/>
        <v>10.91</v>
      </c>
      <c r="O496" s="74">
        <f t="shared" ca="1" si="30"/>
        <v>6.75</v>
      </c>
      <c r="P496" s="74">
        <f t="shared" ca="1" si="31"/>
        <v>6.75</v>
      </c>
      <c r="Q496" s="60">
        <f>Данные!Q496</f>
        <v>0</v>
      </c>
      <c r="R496" s="60">
        <f>Данные!R496</f>
        <v>0</v>
      </c>
      <c r="S496" s="58">
        <f>Данные!S496</f>
        <v>0</v>
      </c>
      <c r="T496" s="66">
        <f>Данные!T496</f>
        <v>0</v>
      </c>
      <c r="U496" s="57">
        <f>Данные!U496</f>
        <v>0</v>
      </c>
      <c r="V496" s="57">
        <f>Данные!V496</f>
        <v>0</v>
      </c>
      <c r="W496" s="57">
        <f ca="1">Данные!W496</f>
        <v>27</v>
      </c>
      <c r="X496" s="55" t="str">
        <f ca="1">Данные!X496</f>
        <v>1 группа</v>
      </c>
      <c r="Y496" s="55" t="str">
        <f ca="1">Данные!Y496</f>
        <v>2 подгруппы</v>
      </c>
      <c r="Z496" s="55">
        <f>Данные!Z496</f>
        <v>0</v>
      </c>
      <c r="AA496" s="55" t="str">
        <f>Данные!AA496</f>
        <v>осн</v>
      </c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</row>
    <row r="497" spans="1:57" ht="25.5" x14ac:dyDescent="0.25">
      <c r="A497" s="57">
        <f>Данные!A497</f>
        <v>4858</v>
      </c>
      <c r="B497" s="54">
        <f>Данные!B497</f>
        <v>2017</v>
      </c>
      <c r="C497" s="55" t="str">
        <f>Данные!C497</f>
        <v>всеобщей истории</v>
      </c>
      <c r="D497" s="55" t="str">
        <f>Данные!D497</f>
        <v>Земляницин Владимир Александрович</v>
      </c>
      <c r="E497" s="55" t="str">
        <f>Данные!E497</f>
        <v>кандидат исторических наук</v>
      </c>
      <c r="F497" s="55" t="str">
        <f>Данные!F497</f>
        <v>доцент</v>
      </c>
      <c r="G497" s="56">
        <f>Данные!G497</f>
        <v>1</v>
      </c>
      <c r="H497" s="57">
        <f>Данные!H497</f>
        <v>16002</v>
      </c>
      <c r="I497" s="55" t="str">
        <f>Данные!I497</f>
        <v>Общеуниверситетский курс по выбору № 1. События всемирной истории в мировой литературе</v>
      </c>
      <c r="J497" s="57">
        <f>Данные!J497</f>
        <v>17</v>
      </c>
      <c r="K497" s="57">
        <f>Данные!K497</f>
        <v>0</v>
      </c>
      <c r="L497" s="57">
        <f>Данные!L497</f>
        <v>0</v>
      </c>
      <c r="M497" s="73">
        <f t="shared" si="28"/>
        <v>1.7000000000000002</v>
      </c>
      <c r="N497" s="74">
        <f t="shared" ca="1" si="29"/>
        <v>10.91</v>
      </c>
      <c r="O497" s="74">
        <f t="shared" ca="1" si="30"/>
        <v>6.75</v>
      </c>
      <c r="P497" s="74">
        <f t="shared" ca="1" si="31"/>
        <v>6.75</v>
      </c>
      <c r="Q497" s="60">
        <f>Данные!Q497</f>
        <v>0</v>
      </c>
      <c r="R497" s="60">
        <f>Данные!R497</f>
        <v>0</v>
      </c>
      <c r="S497" s="58">
        <f>Данные!S497</f>
        <v>0</v>
      </c>
      <c r="T497" s="66">
        <f>Данные!T497</f>
        <v>0</v>
      </c>
      <c r="U497" s="57">
        <f>Данные!U497</f>
        <v>0</v>
      </c>
      <c r="V497" s="57">
        <f>Данные!V497</f>
        <v>0</v>
      </c>
      <c r="W497" s="57">
        <f ca="1">Данные!W497</f>
        <v>27</v>
      </c>
      <c r="X497" s="55" t="str">
        <f ca="1">Данные!X497</f>
        <v>1 группа</v>
      </c>
      <c r="Y497" s="55" t="str">
        <f ca="1">Данные!Y497</f>
        <v>2 подгруппы</v>
      </c>
      <c r="Z497" s="55">
        <f>Данные!Z497</f>
        <v>0</v>
      </c>
      <c r="AA497" s="55" t="str">
        <f>Данные!AA497</f>
        <v>осн</v>
      </c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</row>
    <row r="498" spans="1:57" ht="25.5" x14ac:dyDescent="0.25">
      <c r="A498" s="57">
        <f>Данные!A498</f>
        <v>4858</v>
      </c>
      <c r="B498" s="54">
        <f>Данные!B498</f>
        <v>2017</v>
      </c>
      <c r="C498" s="55" t="str">
        <f>Данные!C498</f>
        <v>всеобщей истории</v>
      </c>
      <c r="D498" s="55" t="str">
        <f>Данные!D498</f>
        <v>Райкова Вера Алексеевна</v>
      </c>
      <c r="E498" s="55" t="str">
        <f>Данные!E498</f>
        <v>кандидат исторических наук</v>
      </c>
      <c r="F498" s="55" t="str">
        <f>Данные!F498</f>
        <v>доцент</v>
      </c>
      <c r="G498" s="56">
        <f>Данные!G498</f>
        <v>1</v>
      </c>
      <c r="H498" s="57">
        <f>Данные!H498</f>
        <v>16002</v>
      </c>
      <c r="I498" s="55" t="str">
        <f>Данные!I498</f>
        <v>Общеуниверситетский курс по выбору №2. История общественных движений новейшего времени</v>
      </c>
      <c r="J498" s="57">
        <f>Данные!J498</f>
        <v>17</v>
      </c>
      <c r="K498" s="57">
        <f>Данные!K498</f>
        <v>0</v>
      </c>
      <c r="L498" s="57">
        <f>Данные!L498</f>
        <v>0</v>
      </c>
      <c r="M498" s="73">
        <f t="shared" si="28"/>
        <v>1.7000000000000002</v>
      </c>
      <c r="N498" s="74">
        <f t="shared" ca="1" si="29"/>
        <v>10.91</v>
      </c>
      <c r="O498" s="74">
        <f t="shared" ca="1" si="30"/>
        <v>6.75</v>
      </c>
      <c r="P498" s="74">
        <f t="shared" ca="1" si="31"/>
        <v>6.75</v>
      </c>
      <c r="Q498" s="60">
        <f>Данные!Q498</f>
        <v>0</v>
      </c>
      <c r="R498" s="60">
        <f>Данные!R498</f>
        <v>0</v>
      </c>
      <c r="S498" s="58">
        <f>Данные!S498</f>
        <v>0</v>
      </c>
      <c r="T498" s="66">
        <f>Данные!T498</f>
        <v>0</v>
      </c>
      <c r="U498" s="57">
        <f>Данные!U498</f>
        <v>0</v>
      </c>
      <c r="V498" s="57">
        <f>Данные!V498</f>
        <v>0</v>
      </c>
      <c r="W498" s="57">
        <f ca="1">Данные!W498</f>
        <v>27</v>
      </c>
      <c r="X498" s="55" t="str">
        <f ca="1">Данные!X498</f>
        <v>1 группа</v>
      </c>
      <c r="Y498" s="55" t="str">
        <f ca="1">Данные!Y498</f>
        <v>2 подгруппы</v>
      </c>
      <c r="Z498" s="55">
        <f>Данные!Z498</f>
        <v>0</v>
      </c>
      <c r="AA498" s="55" t="str">
        <f>Данные!AA498</f>
        <v>осн</v>
      </c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</row>
    <row r="499" spans="1:57" x14ac:dyDescent="0.25">
      <c r="A499" s="57">
        <f>Данные!A499</f>
        <v>4858</v>
      </c>
      <c r="B499" s="54">
        <f>Данные!B499</f>
        <v>2017</v>
      </c>
      <c r="C499" s="55">
        <f>Данные!C499</f>
        <v>0</v>
      </c>
      <c r="D499" s="55">
        <f>Данные!D499</f>
        <v>0</v>
      </c>
      <c r="E499" s="55">
        <f>Данные!E499</f>
        <v>0</v>
      </c>
      <c r="F499" s="55" t="str">
        <f>Данные!F499</f>
        <v>доцент</v>
      </c>
      <c r="G499" s="56">
        <f>Данные!G499</f>
        <v>0</v>
      </c>
      <c r="H499" s="57">
        <f>Данные!H499</f>
        <v>16002</v>
      </c>
      <c r="I499" s="55" t="str">
        <f>Данные!I499</f>
        <v>Физическая культура и спорт</v>
      </c>
      <c r="J499" s="57">
        <f>Данные!J499</f>
        <v>0</v>
      </c>
      <c r="K499" s="57">
        <f>Данные!K499</f>
        <v>28</v>
      </c>
      <c r="L499" s="57">
        <f>Данные!L499</f>
        <v>0</v>
      </c>
      <c r="M499" s="73">
        <f t="shared" si="28"/>
        <v>2.8000000000000003</v>
      </c>
      <c r="N499" s="74">
        <f t="shared" ca="1" si="29"/>
        <v>10.91</v>
      </c>
      <c r="O499" s="74">
        <f t="shared" ca="1" si="30"/>
        <v>6.75</v>
      </c>
      <c r="P499" s="74">
        <f t="shared" ca="1" si="31"/>
        <v>6.75</v>
      </c>
      <c r="Q499" s="60">
        <f>Данные!Q499</f>
        <v>0</v>
      </c>
      <c r="R499" s="60">
        <f>Данные!R499</f>
        <v>0</v>
      </c>
      <c r="S499" s="58">
        <f>Данные!S499</f>
        <v>0</v>
      </c>
      <c r="T499" s="66">
        <f>Данные!T499</f>
        <v>0</v>
      </c>
      <c r="U499" s="57">
        <f>Данные!U499</f>
        <v>0</v>
      </c>
      <c r="V499" s="57">
        <f>Данные!V499</f>
        <v>0</v>
      </c>
      <c r="W499" s="57">
        <f ca="1">Данные!W499</f>
        <v>27</v>
      </c>
      <c r="X499" s="55" t="str">
        <f ca="1">Данные!X499</f>
        <v>1 группа</v>
      </c>
      <c r="Y499" s="55" t="str">
        <f ca="1">Данные!Y499</f>
        <v>2 подгруппы</v>
      </c>
      <c r="Z499" s="55">
        <f>Данные!Z499</f>
        <v>0</v>
      </c>
      <c r="AA499" s="55">
        <f>Данные!AA499</f>
        <v>0</v>
      </c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</row>
    <row r="500" spans="1:57" ht="25.5" x14ac:dyDescent="0.25">
      <c r="A500" s="57">
        <f>Данные!A500</f>
        <v>4858</v>
      </c>
      <c r="B500" s="54">
        <f>Данные!B500</f>
        <v>2017</v>
      </c>
      <c r="C500" s="55" t="str">
        <f>Данные!C500</f>
        <v>современных европейских языков</v>
      </c>
      <c r="D500" s="55" t="str">
        <f>Данные!D500</f>
        <v>Кузнецова Надежда Леонидовна</v>
      </c>
      <c r="E500" s="55" t="str">
        <f>Данные!E500</f>
        <v>нет</v>
      </c>
      <c r="F500" s="55" t="str">
        <f>Данные!F500</f>
        <v>старший преподаватель</v>
      </c>
      <c r="G500" s="56">
        <f>Данные!G500</f>
        <v>1</v>
      </c>
      <c r="H500" s="57">
        <f>Данные!H500</f>
        <v>16002</v>
      </c>
      <c r="I500" s="55" t="str">
        <f>Данные!I500</f>
        <v>Специальная лексика в сфере профессиональной коммуникации</v>
      </c>
      <c r="J500" s="57">
        <f>Данные!J500</f>
        <v>0</v>
      </c>
      <c r="K500" s="57">
        <f>Данные!K500</f>
        <v>0</v>
      </c>
      <c r="L500" s="57">
        <f>Данные!L500</f>
        <v>36</v>
      </c>
      <c r="M500" s="73">
        <f t="shared" si="28"/>
        <v>3.6</v>
      </c>
      <c r="N500" s="74">
        <f t="shared" ca="1" si="29"/>
        <v>10.91</v>
      </c>
      <c r="O500" s="74">
        <f t="shared" ca="1" si="30"/>
        <v>6.75</v>
      </c>
      <c r="P500" s="74">
        <f t="shared" ca="1" si="31"/>
        <v>6.75</v>
      </c>
      <c r="Q500" s="60">
        <f>Данные!Q500</f>
        <v>0</v>
      </c>
      <c r="R500" s="60">
        <f>Данные!R500</f>
        <v>0</v>
      </c>
      <c r="S500" s="58">
        <f>Данные!S500</f>
        <v>0</v>
      </c>
      <c r="T500" s="66">
        <f>Данные!T500</f>
        <v>0</v>
      </c>
      <c r="U500" s="57">
        <f>Данные!U500</f>
        <v>0</v>
      </c>
      <c r="V500" s="57">
        <f>Данные!V500</f>
        <v>0</v>
      </c>
      <c r="W500" s="57">
        <f ca="1">Данные!W500</f>
        <v>27</v>
      </c>
      <c r="X500" s="55" t="str">
        <f ca="1">Данные!X500</f>
        <v>1 группа</v>
      </c>
      <c r="Y500" s="55" t="str">
        <f ca="1">Данные!Y500</f>
        <v>2 подгруппы</v>
      </c>
      <c r="Z500" s="55">
        <f>Данные!Z500</f>
        <v>0</v>
      </c>
      <c r="AA500" s="55" t="str">
        <f>Данные!AA500</f>
        <v>осн</v>
      </c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</row>
    <row r="501" spans="1:57" ht="25.5" x14ac:dyDescent="0.25">
      <c r="A501" s="57">
        <f>Данные!A501</f>
        <v>4858</v>
      </c>
      <c r="B501" s="54">
        <f>Данные!B501</f>
        <v>2017</v>
      </c>
      <c r="C501" s="55" t="str">
        <f>Данные!C501</f>
        <v>современных европейских языков</v>
      </c>
      <c r="D501" s="55" t="str">
        <f>Данные!D501</f>
        <v>Порязь Надежда Вадимовна</v>
      </c>
      <c r="E501" s="55" t="str">
        <f>Данные!E501</f>
        <v>нет</v>
      </c>
      <c r="F501" s="55" t="str">
        <f>Данные!F501</f>
        <v>старший преподаватель</v>
      </c>
      <c r="G501" s="56">
        <f>Данные!G501</f>
        <v>0.75</v>
      </c>
      <c r="H501" s="57">
        <f>Данные!H501</f>
        <v>16002</v>
      </c>
      <c r="I501" s="55" t="str">
        <f>Данные!I501</f>
        <v>Практический курс профессионально-ориентированного перевода</v>
      </c>
      <c r="J501" s="57">
        <f>Данные!J501</f>
        <v>0</v>
      </c>
      <c r="K501" s="57">
        <f>Данные!K501</f>
        <v>0</v>
      </c>
      <c r="L501" s="57">
        <f>Данные!L501</f>
        <v>108</v>
      </c>
      <c r="M501" s="73">
        <f t="shared" si="28"/>
        <v>10.8</v>
      </c>
      <c r="N501" s="74">
        <f t="shared" ca="1" si="29"/>
        <v>10.91</v>
      </c>
      <c r="O501" s="74">
        <f t="shared" ca="1" si="30"/>
        <v>6.75</v>
      </c>
      <c r="P501" s="74">
        <f t="shared" ca="1" si="31"/>
        <v>6.75</v>
      </c>
      <c r="Q501" s="60">
        <f>Данные!Q501</f>
        <v>0</v>
      </c>
      <c r="R501" s="60">
        <f>Данные!R501</f>
        <v>0</v>
      </c>
      <c r="S501" s="58">
        <f>Данные!S501</f>
        <v>0</v>
      </c>
      <c r="T501" s="66">
        <f>Данные!T501</f>
        <v>0</v>
      </c>
      <c r="U501" s="57">
        <f>Данные!U501</f>
        <v>0</v>
      </c>
      <c r="V501" s="57">
        <f>Данные!V501</f>
        <v>0</v>
      </c>
      <c r="W501" s="57">
        <f ca="1">Данные!W501</f>
        <v>27</v>
      </c>
      <c r="X501" s="55" t="str">
        <f ca="1">Данные!X501</f>
        <v>1 группа</v>
      </c>
      <c r="Y501" s="55" t="str">
        <f ca="1">Данные!Y501</f>
        <v>2 подгруппы</v>
      </c>
      <c r="Z501" s="55">
        <f>Данные!Z501</f>
        <v>0</v>
      </c>
      <c r="AA501" s="55" t="str">
        <f>Данные!AA501</f>
        <v>осн</v>
      </c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</row>
    <row r="502" spans="1:57" ht="25.5" x14ac:dyDescent="0.25">
      <c r="A502" s="57">
        <f>Данные!A502</f>
        <v>4858</v>
      </c>
      <c r="B502" s="54">
        <f>Данные!B502</f>
        <v>2017</v>
      </c>
      <c r="C502" s="55" t="str">
        <f>Данные!C502</f>
        <v>современных европейских языков</v>
      </c>
      <c r="D502" s="55" t="str">
        <f>Данные!D502</f>
        <v>Порязь Надежда Вадимовна</v>
      </c>
      <c r="E502" s="55" t="str">
        <f>Данные!E502</f>
        <v>нет</v>
      </c>
      <c r="F502" s="55" t="str">
        <f>Данные!F502</f>
        <v>старший преподаватель</v>
      </c>
      <c r="G502" s="56">
        <f>Данные!G502</f>
        <v>0.75</v>
      </c>
      <c r="H502" s="57">
        <f>Данные!H502</f>
        <v>16002</v>
      </c>
      <c r="I502" s="55" t="str">
        <f>Данные!I502</f>
        <v>Специальная лексика в сфере профессиональной коммуникации</v>
      </c>
      <c r="J502" s="57">
        <f>Данные!J502</f>
        <v>0</v>
      </c>
      <c r="K502" s="57">
        <f>Данные!K502</f>
        <v>0</v>
      </c>
      <c r="L502" s="57">
        <f>Данные!L502</f>
        <v>36</v>
      </c>
      <c r="M502" s="73">
        <f t="shared" si="28"/>
        <v>3.6</v>
      </c>
      <c r="N502" s="74">
        <f t="shared" ca="1" si="29"/>
        <v>10.91</v>
      </c>
      <c r="O502" s="74">
        <f t="shared" ca="1" si="30"/>
        <v>6.75</v>
      </c>
      <c r="P502" s="74">
        <f t="shared" ca="1" si="31"/>
        <v>6.75</v>
      </c>
      <c r="Q502" s="60">
        <f>Данные!Q502</f>
        <v>0</v>
      </c>
      <c r="R502" s="60">
        <f>Данные!R502</f>
        <v>0</v>
      </c>
      <c r="S502" s="58">
        <f>Данные!S502</f>
        <v>0</v>
      </c>
      <c r="T502" s="66">
        <f>Данные!T502</f>
        <v>0</v>
      </c>
      <c r="U502" s="57">
        <f>Данные!U502</f>
        <v>0</v>
      </c>
      <c r="V502" s="57">
        <f>Данные!V502</f>
        <v>0</v>
      </c>
      <c r="W502" s="57">
        <f ca="1">Данные!W502</f>
        <v>27</v>
      </c>
      <c r="X502" s="55" t="str">
        <f ca="1">Данные!X502</f>
        <v>1 группа</v>
      </c>
      <c r="Y502" s="55" t="str">
        <f ca="1">Данные!Y502</f>
        <v>2 подгруппы</v>
      </c>
      <c r="Z502" s="55">
        <f>Данные!Z502</f>
        <v>0</v>
      </c>
      <c r="AA502" s="55" t="str">
        <f>Данные!AA502</f>
        <v>осн</v>
      </c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</row>
    <row r="503" spans="1:57" x14ac:dyDescent="0.25">
      <c r="A503" s="57">
        <f>Данные!A503</f>
        <v>4858</v>
      </c>
      <c r="B503" s="54">
        <f>Данные!B503</f>
        <v>2017</v>
      </c>
      <c r="C503" s="55" t="str">
        <f>Данные!C503</f>
        <v>физической электроники</v>
      </c>
      <c r="D503" s="55" t="str">
        <f>Данные!D503</f>
        <v>Серегин Павел Павлович</v>
      </c>
      <c r="E503" s="55" t="str">
        <f>Данные!E503</f>
        <v>доктор физ.-мат. наук</v>
      </c>
      <c r="F503" s="55" t="str">
        <f>Данные!F503</f>
        <v>профессор</v>
      </c>
      <c r="G503" s="56">
        <f>Данные!G503</f>
        <v>1</v>
      </c>
      <c r="H503" s="57">
        <f>Данные!H503</f>
        <v>16002</v>
      </c>
      <c r="I503" s="55" t="str">
        <f>Данные!I503</f>
        <v>Физика</v>
      </c>
      <c r="J503" s="57">
        <f>Данные!J503</f>
        <v>18</v>
      </c>
      <c r="K503" s="57">
        <f>Данные!K503</f>
        <v>0</v>
      </c>
      <c r="L503" s="57">
        <f>Данные!L503</f>
        <v>72</v>
      </c>
      <c r="M503" s="73">
        <f t="shared" si="28"/>
        <v>9</v>
      </c>
      <c r="N503" s="74">
        <f t="shared" ca="1" si="29"/>
        <v>10.91</v>
      </c>
      <c r="O503" s="74">
        <f t="shared" ca="1" si="30"/>
        <v>6.75</v>
      </c>
      <c r="P503" s="74">
        <f t="shared" ca="1" si="31"/>
        <v>6.75</v>
      </c>
      <c r="Q503" s="60">
        <f>Данные!Q503</f>
        <v>0</v>
      </c>
      <c r="R503" s="60">
        <f>Данные!R503</f>
        <v>0</v>
      </c>
      <c r="S503" s="58">
        <f>Данные!S503</f>
        <v>0</v>
      </c>
      <c r="T503" s="66">
        <f>Данные!T503</f>
        <v>0</v>
      </c>
      <c r="U503" s="57">
        <f>Данные!U503</f>
        <v>0</v>
      </c>
      <c r="V503" s="57">
        <f>Данные!V503</f>
        <v>0</v>
      </c>
      <c r="W503" s="57">
        <f ca="1">Данные!W503</f>
        <v>27</v>
      </c>
      <c r="X503" s="55" t="str">
        <f ca="1">Данные!X503</f>
        <v>1 группа</v>
      </c>
      <c r="Y503" s="55" t="str">
        <f ca="1">Данные!Y503</f>
        <v>2 подгруппы</v>
      </c>
      <c r="Z503" s="55">
        <f>Данные!Z503</f>
        <v>0</v>
      </c>
      <c r="AA503" s="55" t="str">
        <f>Данные!AA503</f>
        <v>осн</v>
      </c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</row>
    <row r="504" spans="1:57" x14ac:dyDescent="0.25">
      <c r="A504" s="57">
        <f>Данные!A504</f>
        <v>4858</v>
      </c>
      <c r="B504" s="54">
        <f>Данные!B504</f>
        <v>2018</v>
      </c>
      <c r="C504" s="55" t="str">
        <f>Данные!C504</f>
        <v>компьютерной инженерии и программотехники</v>
      </c>
      <c r="D504" s="55" t="str">
        <f>Данные!D504</f>
        <v>Матюшичев Илья Юрьевич</v>
      </c>
      <c r="E504" s="55" t="str">
        <f>Данные!E504</f>
        <v>кандидат технических наук</v>
      </c>
      <c r="F504" s="55" t="str">
        <f>Данные!F504</f>
        <v>доцент</v>
      </c>
      <c r="G504" s="56">
        <f>Данные!G504</f>
        <v>1</v>
      </c>
      <c r="H504" s="57">
        <f>Данные!H504</f>
        <v>17232</v>
      </c>
      <c r="I504" s="55" t="str">
        <f>Данные!I504</f>
        <v>Защита информации</v>
      </c>
      <c r="J504" s="57">
        <f>Данные!J504</f>
        <v>12</v>
      </c>
      <c r="K504" s="57">
        <f>Данные!K504</f>
        <v>0</v>
      </c>
      <c r="L504" s="57">
        <f>Данные!L504</f>
        <v>48</v>
      </c>
      <c r="M504" s="73">
        <f t="shared" si="28"/>
        <v>6</v>
      </c>
      <c r="N504" s="74">
        <f t="shared" ca="1" si="29"/>
        <v>10.91</v>
      </c>
      <c r="O504" s="74">
        <f t="shared" ca="1" si="30"/>
        <v>6.75</v>
      </c>
      <c r="P504" s="74">
        <f t="shared" ca="1" si="31"/>
        <v>6.75</v>
      </c>
      <c r="Q504" s="60">
        <f>Данные!Q504</f>
        <v>0</v>
      </c>
      <c r="R504" s="60">
        <f>Данные!R504</f>
        <v>0</v>
      </c>
      <c r="S504" s="58">
        <f>Данные!S504</f>
        <v>0</v>
      </c>
      <c r="T504" s="66">
        <f>Данные!T504</f>
        <v>0</v>
      </c>
      <c r="U504" s="57">
        <f>Данные!U504</f>
        <v>0</v>
      </c>
      <c r="V504" s="57">
        <f>Данные!V504</f>
        <v>0</v>
      </c>
      <c r="W504" s="57">
        <f ca="1">Данные!W504</f>
        <v>27</v>
      </c>
      <c r="X504" s="55" t="str">
        <f ca="1">Данные!X504</f>
        <v>1 группа</v>
      </c>
      <c r="Y504" s="55" t="str">
        <f ca="1">Данные!Y504</f>
        <v>2 подгруппы</v>
      </c>
      <c r="Z504" s="55">
        <f>Данные!Z504</f>
        <v>0</v>
      </c>
      <c r="AA504" s="55" t="str">
        <f>Данные!AA504</f>
        <v>осн</v>
      </c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</row>
    <row r="505" spans="1:57" x14ac:dyDescent="0.25">
      <c r="A505" s="57">
        <f>Данные!A505</f>
        <v>4858</v>
      </c>
      <c r="B505" s="54">
        <f>Данные!B505</f>
        <v>2018</v>
      </c>
      <c r="C505" s="55" t="str">
        <f>Данные!C505</f>
        <v>производственных и дизайнерских технологий</v>
      </c>
      <c r="D505" s="55" t="str">
        <f>Данные!D505</f>
        <v>Васильев Сергей Васильевич</v>
      </c>
      <c r="E505" s="55" t="str">
        <f>Данные!E505</f>
        <v>кандидат педагогических наук</v>
      </c>
      <c r="F505" s="55" t="str">
        <f>Данные!F505</f>
        <v>доцент</v>
      </c>
      <c r="G505" s="56">
        <f>Данные!G505</f>
        <v>0.75</v>
      </c>
      <c r="H505" s="57">
        <f>Данные!H505</f>
        <v>17232</v>
      </c>
      <c r="I505" s="55" t="str">
        <f>Данные!I505</f>
        <v>Метрология, стандартизация и сертификация</v>
      </c>
      <c r="J505" s="57">
        <f>Данные!J505</f>
        <v>18</v>
      </c>
      <c r="K505" s="57">
        <f>Данные!K505</f>
        <v>18</v>
      </c>
      <c r="L505" s="57">
        <f>Данные!L505</f>
        <v>0</v>
      </c>
      <c r="M505" s="73">
        <f t="shared" si="28"/>
        <v>3.6</v>
      </c>
      <c r="N505" s="74">
        <f t="shared" ca="1" si="29"/>
        <v>10.91</v>
      </c>
      <c r="O505" s="74">
        <f t="shared" ca="1" si="30"/>
        <v>6.75</v>
      </c>
      <c r="P505" s="74">
        <f t="shared" ca="1" si="31"/>
        <v>6.75</v>
      </c>
      <c r="Q505" s="60">
        <f>Данные!Q505</f>
        <v>0</v>
      </c>
      <c r="R505" s="60">
        <f>Данные!R505</f>
        <v>0</v>
      </c>
      <c r="S505" s="58">
        <f>Данные!S505</f>
        <v>0</v>
      </c>
      <c r="T505" s="66">
        <f>Данные!T505</f>
        <v>0</v>
      </c>
      <c r="U505" s="57">
        <f>Данные!U505</f>
        <v>0</v>
      </c>
      <c r="V505" s="57">
        <f>Данные!V505</f>
        <v>0</v>
      </c>
      <c r="W505" s="57">
        <f ca="1">Данные!W505</f>
        <v>27</v>
      </c>
      <c r="X505" s="55" t="str">
        <f ca="1">Данные!X505</f>
        <v>1 группа</v>
      </c>
      <c r="Y505" s="55" t="str">
        <f ca="1">Данные!Y505</f>
        <v>2 подгруппы</v>
      </c>
      <c r="Z505" s="55">
        <f>Данные!Z505</f>
        <v>0</v>
      </c>
      <c r="AA505" s="55" t="str">
        <f>Данные!AA505</f>
        <v>осн</v>
      </c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</row>
    <row r="506" spans="1:57" x14ac:dyDescent="0.25">
      <c r="A506" s="57">
        <f>Данные!A506</f>
        <v>4858</v>
      </c>
      <c r="B506" s="54">
        <f>Данные!B506</f>
        <v>2018</v>
      </c>
      <c r="C506" s="55">
        <f>Данные!C506</f>
        <v>0</v>
      </c>
      <c r="D506" s="55">
        <f>Данные!D506</f>
        <v>0</v>
      </c>
      <c r="E506" s="55">
        <f>Данные!E506</f>
        <v>0</v>
      </c>
      <c r="F506" s="55" t="str">
        <f>Данные!F506</f>
        <v>доцент</v>
      </c>
      <c r="G506" s="56">
        <f>Данные!G506</f>
        <v>0</v>
      </c>
      <c r="H506" s="57">
        <f>Данные!H506</f>
        <v>17232</v>
      </c>
      <c r="I506" s="55" t="str">
        <f>Данные!I506</f>
        <v>Введение в языкознание</v>
      </c>
      <c r="J506" s="57">
        <f>Данные!J506</f>
        <v>0</v>
      </c>
      <c r="K506" s="57">
        <f>Данные!K506</f>
        <v>0</v>
      </c>
      <c r="L506" s="57">
        <f>Данные!L506</f>
        <v>36</v>
      </c>
      <c r="M506" s="73">
        <f t="shared" si="28"/>
        <v>3.6</v>
      </c>
      <c r="N506" s="74">
        <f t="shared" ca="1" si="29"/>
        <v>10.91</v>
      </c>
      <c r="O506" s="74">
        <f t="shared" ca="1" si="30"/>
        <v>6.75</v>
      </c>
      <c r="P506" s="74">
        <f t="shared" ca="1" si="31"/>
        <v>6.75</v>
      </c>
      <c r="Q506" s="60">
        <f>Данные!Q506</f>
        <v>0</v>
      </c>
      <c r="R506" s="60">
        <f>Данные!R506</f>
        <v>0</v>
      </c>
      <c r="S506" s="58">
        <f>Данные!S506</f>
        <v>0</v>
      </c>
      <c r="T506" s="66">
        <f>Данные!T506</f>
        <v>0</v>
      </c>
      <c r="U506" s="57">
        <f>Данные!U506</f>
        <v>0</v>
      </c>
      <c r="V506" s="57">
        <f>Данные!V506</f>
        <v>0</v>
      </c>
      <c r="W506" s="57">
        <f ca="1">Данные!W506</f>
        <v>27</v>
      </c>
      <c r="X506" s="55" t="str">
        <f ca="1">Данные!X506</f>
        <v>1 группа</v>
      </c>
      <c r="Y506" s="55" t="str">
        <f ca="1">Данные!Y506</f>
        <v>2 подгруппы</v>
      </c>
      <c r="Z506" s="55">
        <f>Данные!Z506</f>
        <v>0</v>
      </c>
      <c r="AA506" s="55">
        <f>Данные!AA506</f>
        <v>0</v>
      </c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</row>
    <row r="507" spans="1:57" ht="25.5" x14ac:dyDescent="0.25">
      <c r="A507" s="57">
        <f>Данные!A507</f>
        <v>4858</v>
      </c>
      <c r="B507" s="54">
        <f>Данные!B507</f>
        <v>2018</v>
      </c>
      <c r="C507" s="55" t="str">
        <f>Данные!C507</f>
        <v>современных европейских языков</v>
      </c>
      <c r="D507" s="55" t="str">
        <f>Данные!D507</f>
        <v>Кудрявцева Наталья Фаддеевна</v>
      </c>
      <c r="E507" s="55" t="str">
        <f>Данные!E507</f>
        <v>кандидат социологических наук</v>
      </c>
      <c r="F507" s="55" t="str">
        <f>Данные!F507</f>
        <v>доцент</v>
      </c>
      <c r="G507" s="56">
        <f>Данные!G507</f>
        <v>1</v>
      </c>
      <c r="H507" s="57">
        <f>Данные!H507</f>
        <v>17232</v>
      </c>
      <c r="I507" s="55" t="str">
        <f>Данные!I507</f>
        <v>Дисциплины (модули) по выбору. Лексикология и стилистика современных иностранных языков</v>
      </c>
      <c r="J507" s="57">
        <f>Данные!J507</f>
        <v>0</v>
      </c>
      <c r="K507" s="57">
        <f>Данные!K507</f>
        <v>0</v>
      </c>
      <c r="L507" s="57">
        <f>Данные!L507</f>
        <v>54</v>
      </c>
      <c r="M507" s="73">
        <f t="shared" si="28"/>
        <v>5.4</v>
      </c>
      <c r="N507" s="74">
        <f t="shared" ca="1" si="29"/>
        <v>10.91</v>
      </c>
      <c r="O507" s="74">
        <f t="shared" ca="1" si="30"/>
        <v>6.75</v>
      </c>
      <c r="P507" s="74">
        <f t="shared" ca="1" si="31"/>
        <v>6.75</v>
      </c>
      <c r="Q507" s="60">
        <f>Данные!Q507</f>
        <v>0</v>
      </c>
      <c r="R507" s="60">
        <f>Данные!R507</f>
        <v>0</v>
      </c>
      <c r="S507" s="58">
        <f>Данные!S507</f>
        <v>0</v>
      </c>
      <c r="T507" s="66">
        <f>Данные!T507</f>
        <v>0</v>
      </c>
      <c r="U507" s="57">
        <f>Данные!U507</f>
        <v>0</v>
      </c>
      <c r="V507" s="57">
        <f>Данные!V507</f>
        <v>0</v>
      </c>
      <c r="W507" s="57">
        <f ca="1">Данные!W507</f>
        <v>27</v>
      </c>
      <c r="X507" s="55" t="str">
        <f ca="1">Данные!X507</f>
        <v>1 группа</v>
      </c>
      <c r="Y507" s="55" t="str">
        <f ca="1">Данные!Y507</f>
        <v>2 подгруппы</v>
      </c>
      <c r="Z507" s="55">
        <f>Данные!Z507</f>
        <v>0</v>
      </c>
      <c r="AA507" s="55" t="str">
        <f>Данные!AA507</f>
        <v>осн</v>
      </c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</row>
    <row r="508" spans="1:57" ht="25.5" x14ac:dyDescent="0.25">
      <c r="A508" s="57">
        <f>Данные!A508</f>
        <v>4858</v>
      </c>
      <c r="B508" s="54">
        <f>Данные!B508</f>
        <v>2018</v>
      </c>
      <c r="C508" s="55" t="str">
        <f>Данные!C508</f>
        <v>современных европейских языков</v>
      </c>
      <c r="D508" s="55" t="str">
        <f>Данные!D508</f>
        <v>Порязь Надежда Вадимовна</v>
      </c>
      <c r="E508" s="55" t="str">
        <f>Данные!E508</f>
        <v>нет</v>
      </c>
      <c r="F508" s="55" t="str">
        <f>Данные!F508</f>
        <v>старший преподаватель</v>
      </c>
      <c r="G508" s="56">
        <f>Данные!G508</f>
        <v>0.5</v>
      </c>
      <c r="H508" s="57">
        <f>Данные!H508</f>
        <v>17232</v>
      </c>
      <c r="I508" s="55" t="str">
        <f>Данные!I508</f>
        <v>Специальная лексика в сфере профессиональной коммуникации</v>
      </c>
      <c r="J508" s="57">
        <f>Данные!J508</f>
        <v>0</v>
      </c>
      <c r="K508" s="57">
        <f>Данные!K508</f>
        <v>0</v>
      </c>
      <c r="L508" s="57">
        <f>Данные!L508</f>
        <v>36</v>
      </c>
      <c r="M508" s="73">
        <f t="shared" si="28"/>
        <v>3.6</v>
      </c>
      <c r="N508" s="74">
        <f t="shared" ca="1" si="29"/>
        <v>10.91</v>
      </c>
      <c r="O508" s="74">
        <f t="shared" ca="1" si="30"/>
        <v>6.75</v>
      </c>
      <c r="P508" s="74">
        <f t="shared" ca="1" si="31"/>
        <v>6.75</v>
      </c>
      <c r="Q508" s="60">
        <f>Данные!Q508</f>
        <v>0</v>
      </c>
      <c r="R508" s="60">
        <f>Данные!R508</f>
        <v>0</v>
      </c>
      <c r="S508" s="58">
        <f>Данные!S508</f>
        <v>0</v>
      </c>
      <c r="T508" s="66">
        <f>Данные!T508</f>
        <v>0</v>
      </c>
      <c r="U508" s="57">
        <f>Данные!U508</f>
        <v>0</v>
      </c>
      <c r="V508" s="57">
        <f>Данные!V508</f>
        <v>0</v>
      </c>
      <c r="W508" s="57">
        <f ca="1">Данные!W508</f>
        <v>27</v>
      </c>
      <c r="X508" s="55" t="str">
        <f ca="1">Данные!X508</f>
        <v>1 группа</v>
      </c>
      <c r="Y508" s="55" t="str">
        <f ca="1">Данные!Y508</f>
        <v>2 подгруппы</v>
      </c>
      <c r="Z508" s="55">
        <f>Данные!Z508</f>
        <v>0</v>
      </c>
      <c r="AA508" s="55" t="str">
        <f>Данные!AA508</f>
        <v>осн</v>
      </c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</row>
    <row r="509" spans="1:57" ht="25.5" x14ac:dyDescent="0.25">
      <c r="A509" s="57">
        <f>Данные!A509</f>
        <v>4858</v>
      </c>
      <c r="B509" s="54">
        <f>Данные!B509</f>
        <v>2018</v>
      </c>
      <c r="C509" s="55" t="str">
        <f>Данные!C509</f>
        <v>современных европейских языков</v>
      </c>
      <c r="D509" s="55" t="str">
        <f>Данные!D509</f>
        <v>Тарамжина Людмила Витольдовна</v>
      </c>
      <c r="E509" s="55" t="str">
        <f>Данные!E509</f>
        <v>кандидат филологических наук</v>
      </c>
      <c r="F509" s="55" t="str">
        <f>Данные!F509</f>
        <v>доцент</v>
      </c>
      <c r="G509" s="56">
        <f>Данные!G509</f>
        <v>1</v>
      </c>
      <c r="H509" s="57">
        <f>Данные!H509</f>
        <v>17232</v>
      </c>
      <c r="I509" s="55" t="str">
        <f>Данные!I509</f>
        <v>Дисциплины (модули) по выбору. Лексикология и стилистика современных иностранных языков</v>
      </c>
      <c r="J509" s="57">
        <f>Данные!J509</f>
        <v>0</v>
      </c>
      <c r="K509" s="57">
        <f>Данные!K509</f>
        <v>0</v>
      </c>
      <c r="L509" s="57">
        <f>Данные!L509</f>
        <v>54</v>
      </c>
      <c r="M509" s="73">
        <f t="shared" si="28"/>
        <v>5.4</v>
      </c>
      <c r="N509" s="74">
        <f t="shared" ca="1" si="29"/>
        <v>10.91</v>
      </c>
      <c r="O509" s="74">
        <f t="shared" ca="1" si="30"/>
        <v>6.75</v>
      </c>
      <c r="P509" s="74">
        <f t="shared" ca="1" si="31"/>
        <v>6.75</v>
      </c>
      <c r="Q509" s="60">
        <f>Данные!Q509</f>
        <v>0</v>
      </c>
      <c r="R509" s="60">
        <f>Данные!R509</f>
        <v>0</v>
      </c>
      <c r="S509" s="58">
        <f>Данные!S509</f>
        <v>0</v>
      </c>
      <c r="T509" s="66">
        <f>Данные!T509</f>
        <v>0</v>
      </c>
      <c r="U509" s="57">
        <f>Данные!U509</f>
        <v>0</v>
      </c>
      <c r="V509" s="57">
        <f>Данные!V509</f>
        <v>0</v>
      </c>
      <c r="W509" s="57">
        <f ca="1">Данные!W509</f>
        <v>27</v>
      </c>
      <c r="X509" s="55" t="str">
        <f ca="1">Данные!X509</f>
        <v>1 группа</v>
      </c>
      <c r="Y509" s="55" t="str">
        <f ca="1">Данные!Y509</f>
        <v>2 подгруппы</v>
      </c>
      <c r="Z509" s="55">
        <f>Данные!Z509</f>
        <v>0</v>
      </c>
      <c r="AA509" s="55" t="str">
        <f>Данные!AA509</f>
        <v>осн</v>
      </c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</row>
    <row r="510" spans="1:57" ht="25.5" x14ac:dyDescent="0.25">
      <c r="A510" s="57">
        <f>Данные!A510</f>
        <v>4858</v>
      </c>
      <c r="B510" s="54">
        <f>Данные!B510</f>
        <v>2018</v>
      </c>
      <c r="C510" s="55" t="str">
        <f>Данные!C510</f>
        <v>современных европейских языков</v>
      </c>
      <c r="D510" s="55" t="str">
        <f>Данные!D510</f>
        <v>Тарамжина Людмила Витольдовна</v>
      </c>
      <c r="E510" s="55" t="str">
        <f>Данные!E510</f>
        <v>кандидат филологических наук</v>
      </c>
      <c r="F510" s="55" t="str">
        <f>Данные!F510</f>
        <v>доцент</v>
      </c>
      <c r="G510" s="56">
        <f>Данные!G510</f>
        <v>1</v>
      </c>
      <c r="H510" s="57">
        <f>Данные!H510</f>
        <v>17232</v>
      </c>
      <c r="I510" s="55" t="str">
        <f>Данные!I510</f>
        <v>Специальная лексика в сфере профессиональной коммуникации</v>
      </c>
      <c r="J510" s="57">
        <f>Данные!J510</f>
        <v>0</v>
      </c>
      <c r="K510" s="57">
        <f>Данные!K510</f>
        <v>0</v>
      </c>
      <c r="L510" s="57">
        <f>Данные!L510</f>
        <v>36</v>
      </c>
      <c r="M510" s="73">
        <f t="shared" si="28"/>
        <v>3.6</v>
      </c>
      <c r="N510" s="74">
        <f t="shared" ca="1" si="29"/>
        <v>10.91</v>
      </c>
      <c r="O510" s="74">
        <f t="shared" ca="1" si="30"/>
        <v>6.75</v>
      </c>
      <c r="P510" s="74">
        <f t="shared" ca="1" si="31"/>
        <v>6.75</v>
      </c>
      <c r="Q510" s="60">
        <f>Данные!Q510</f>
        <v>0</v>
      </c>
      <c r="R510" s="60">
        <f>Данные!R510</f>
        <v>0</v>
      </c>
      <c r="S510" s="58">
        <f>Данные!S510</f>
        <v>0</v>
      </c>
      <c r="T510" s="66">
        <f>Данные!T510</f>
        <v>0</v>
      </c>
      <c r="U510" s="57">
        <f>Данные!U510</f>
        <v>0</v>
      </c>
      <c r="V510" s="57">
        <f>Данные!V510</f>
        <v>0</v>
      </c>
      <c r="W510" s="57">
        <f ca="1">Данные!W510</f>
        <v>27</v>
      </c>
      <c r="X510" s="55" t="str">
        <f ca="1">Данные!X510</f>
        <v>1 группа</v>
      </c>
      <c r="Y510" s="55" t="str">
        <f ca="1">Данные!Y510</f>
        <v>2 подгруппы</v>
      </c>
      <c r="Z510" s="55">
        <f>Данные!Z510</f>
        <v>0</v>
      </c>
      <c r="AA510" s="55" t="str">
        <f>Данные!AA510</f>
        <v>осн</v>
      </c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</row>
    <row r="511" spans="1:57" ht="25.5" x14ac:dyDescent="0.25">
      <c r="A511" s="57">
        <f>Данные!A511</f>
        <v>4858</v>
      </c>
      <c r="B511" s="54">
        <f>Данные!B511</f>
        <v>2018</v>
      </c>
      <c r="C511" s="55" t="str">
        <f>Данные!C511</f>
        <v>современных европейских языков</v>
      </c>
      <c r="D511" s="55" t="str">
        <f>Данные!D511</f>
        <v>Швинк Лоренс Ричард</v>
      </c>
      <c r="E511" s="55" t="str">
        <f>Данные!E511</f>
        <v>нет</v>
      </c>
      <c r="F511" s="55" t="str">
        <f>Данные!F511</f>
        <v>старший преподаватель</v>
      </c>
      <c r="G511" s="56">
        <f>Данные!G511</f>
        <v>0.37</v>
      </c>
      <c r="H511" s="57">
        <f>Данные!H511</f>
        <v>17232</v>
      </c>
      <c r="I511" s="55" t="str">
        <f>Данные!I511</f>
        <v>Дисциплины (модули) по выбору. Практический курс иностранного языка</v>
      </c>
      <c r="J511" s="57">
        <f>Данные!J511</f>
        <v>0</v>
      </c>
      <c r="K511" s="57">
        <f>Данные!K511</f>
        <v>0</v>
      </c>
      <c r="L511" s="57">
        <f>Данные!L511</f>
        <v>140</v>
      </c>
      <c r="M511" s="73">
        <f t="shared" si="28"/>
        <v>14</v>
      </c>
      <c r="N511" s="74">
        <f t="shared" ca="1" si="29"/>
        <v>10.91</v>
      </c>
      <c r="O511" s="74">
        <f t="shared" ca="1" si="30"/>
        <v>6.75</v>
      </c>
      <c r="P511" s="74">
        <f t="shared" ca="1" si="31"/>
        <v>6.75</v>
      </c>
      <c r="Q511" s="60">
        <f>Данные!Q511</f>
        <v>0</v>
      </c>
      <c r="R511" s="60">
        <f>Данные!R511</f>
        <v>0</v>
      </c>
      <c r="S511" s="58">
        <f>Данные!S511</f>
        <v>0</v>
      </c>
      <c r="T511" s="66">
        <f>Данные!T511</f>
        <v>0</v>
      </c>
      <c r="U511" s="57">
        <f>Данные!U511</f>
        <v>0</v>
      </c>
      <c r="V511" s="57">
        <f>Данные!V511</f>
        <v>0</v>
      </c>
      <c r="W511" s="57">
        <f ca="1">Данные!W511</f>
        <v>27</v>
      </c>
      <c r="X511" s="55" t="str">
        <f ca="1">Данные!X511</f>
        <v>1 группа</v>
      </c>
      <c r="Y511" s="55" t="str">
        <f ca="1">Данные!Y511</f>
        <v>2 подгруппы</v>
      </c>
      <c r="Z511" s="55">
        <f>Данные!Z511</f>
        <v>0</v>
      </c>
      <c r="AA511" s="55" t="str">
        <f>Данные!AA511</f>
        <v>осн</v>
      </c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</row>
    <row r="512" spans="1:57" x14ac:dyDescent="0.25">
      <c r="A512" s="57">
        <f>Данные!A512</f>
        <v>4858</v>
      </c>
      <c r="B512" s="54">
        <f>Данные!B512</f>
        <v>2018</v>
      </c>
      <c r="C512" s="55" t="str">
        <f>Данные!C512</f>
        <v>физической электроники</v>
      </c>
      <c r="D512" s="55" t="str">
        <f>Данные!D512</f>
        <v>Жаркой Александр Борисович</v>
      </c>
      <c r="E512" s="55" t="str">
        <f>Данные!E512</f>
        <v>кандидат физ.-мат. наук</v>
      </c>
      <c r="F512" s="55" t="str">
        <f>Данные!F512</f>
        <v>доцент</v>
      </c>
      <c r="G512" s="56">
        <f>Данные!G512</f>
        <v>0.75</v>
      </c>
      <c r="H512" s="57">
        <f>Данные!H512</f>
        <v>17232</v>
      </c>
      <c r="I512" s="55" t="str">
        <f>Данные!I512</f>
        <v>Электротехника, электроника и схемотехника</v>
      </c>
      <c r="J512" s="57">
        <f>Данные!J512</f>
        <v>18</v>
      </c>
      <c r="K512" s="57">
        <f>Данные!K512</f>
        <v>18</v>
      </c>
      <c r="L512" s="57">
        <f>Данные!L512</f>
        <v>36</v>
      </c>
      <c r="M512" s="73">
        <f t="shared" si="28"/>
        <v>7.2</v>
      </c>
      <c r="N512" s="74">
        <f t="shared" ca="1" si="29"/>
        <v>10.91</v>
      </c>
      <c r="O512" s="74">
        <f t="shared" ca="1" si="30"/>
        <v>6.75</v>
      </c>
      <c r="P512" s="74">
        <f t="shared" ca="1" si="31"/>
        <v>6.75</v>
      </c>
      <c r="Q512" s="60">
        <f>Данные!Q512</f>
        <v>0</v>
      </c>
      <c r="R512" s="60">
        <f>Данные!R512</f>
        <v>0</v>
      </c>
      <c r="S512" s="58">
        <f>Данные!S512</f>
        <v>0</v>
      </c>
      <c r="T512" s="66">
        <f>Данные!T512</f>
        <v>0</v>
      </c>
      <c r="U512" s="57">
        <f>Данные!U512</f>
        <v>0</v>
      </c>
      <c r="V512" s="57">
        <f>Данные!V512</f>
        <v>0</v>
      </c>
      <c r="W512" s="57">
        <f ca="1">Данные!W512</f>
        <v>27</v>
      </c>
      <c r="X512" s="55" t="str">
        <f ca="1">Данные!X512</f>
        <v>1 группа</v>
      </c>
      <c r="Y512" s="55" t="str">
        <f ca="1">Данные!Y512</f>
        <v>2 подгруппы</v>
      </c>
      <c r="Z512" s="55">
        <f>Данные!Z512</f>
        <v>0</v>
      </c>
      <c r="AA512" s="55" t="str">
        <f>Данные!AA512</f>
        <v>осн</v>
      </c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</row>
    <row r="513" spans="1:57" ht="25.5" x14ac:dyDescent="0.25">
      <c r="A513" s="57">
        <f>Данные!A513</f>
        <v>5791</v>
      </c>
      <c r="B513" s="54">
        <f>Данные!B513</f>
        <v>2017</v>
      </c>
      <c r="C513" s="55" t="str">
        <f>Данные!C513</f>
        <v>алгебры</v>
      </c>
      <c r="D513" s="55" t="str">
        <f>Данные!D513</f>
        <v>Певзнер Игорь Михайлович</v>
      </c>
      <c r="E513" s="55" t="str">
        <f>Данные!E513</f>
        <v>кандидат физ.-мат. наук</v>
      </c>
      <c r="F513" s="55" t="str">
        <f>Данные!F513</f>
        <v>доцент</v>
      </c>
      <c r="G513" s="56">
        <f>Данные!G513</f>
        <v>1</v>
      </c>
      <c r="H513" s="57">
        <f>Данные!H513</f>
        <v>16591</v>
      </c>
      <c r="I513" s="55" t="str">
        <f>Данные!I513</f>
        <v>Модуль "Дискретные структуры". Математическая логика и теория алгоритмов</v>
      </c>
      <c r="J513" s="57">
        <f>Данные!J513</f>
        <v>18</v>
      </c>
      <c r="K513" s="57">
        <f>Данные!K513</f>
        <v>18</v>
      </c>
      <c r="L513" s="57">
        <f>Данные!L513</f>
        <v>0</v>
      </c>
      <c r="M513" s="73">
        <f t="shared" si="28"/>
        <v>3.6</v>
      </c>
      <c r="N513" s="74">
        <f t="shared" ca="1" si="29"/>
        <v>11.57</v>
      </c>
      <c r="O513" s="74">
        <f t="shared" ca="1" si="30"/>
        <v>7.25</v>
      </c>
      <c r="P513" s="74">
        <f t="shared" ca="1" si="31"/>
        <v>7.25</v>
      </c>
      <c r="Q513" s="60">
        <f>Данные!Q513</f>
        <v>0</v>
      </c>
      <c r="R513" s="60">
        <f>Данные!R513</f>
        <v>0</v>
      </c>
      <c r="S513" s="58">
        <f>Данные!S513</f>
        <v>0</v>
      </c>
      <c r="T513" s="66">
        <f>Данные!T513</f>
        <v>0</v>
      </c>
      <c r="U513" s="57">
        <f>Данные!U513</f>
        <v>0</v>
      </c>
      <c r="V513" s="57">
        <f>Данные!V513</f>
        <v>0</v>
      </c>
      <c r="W513" s="57">
        <f ca="1">Данные!W513</f>
        <v>29</v>
      </c>
      <c r="X513" s="55" t="str">
        <f ca="1">Данные!X513</f>
        <v>1 группа</v>
      </c>
      <c r="Y513" s="55" t="str">
        <f ca="1">Данные!Y513</f>
        <v>2 подгруппы</v>
      </c>
      <c r="Z513" s="55">
        <f>Данные!Z513</f>
        <v>0</v>
      </c>
      <c r="AA513" s="55" t="str">
        <f>Данные!AA513</f>
        <v>осн</v>
      </c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</row>
    <row r="514" spans="1:57" ht="25.5" x14ac:dyDescent="0.25">
      <c r="A514" s="57">
        <f>Данные!A514</f>
        <v>5791</v>
      </c>
      <c r="B514" s="54">
        <f>Данные!B514</f>
        <v>2017</v>
      </c>
      <c r="C514" s="55" t="str">
        <f>Данные!C514</f>
        <v>математического анализа</v>
      </c>
      <c r="D514" s="55" t="str">
        <f>Данные!D514</f>
        <v>Косова Ирина Святославна</v>
      </c>
      <c r="E514" s="55" t="str">
        <f>Данные!E514</f>
        <v>кандидат педагогических наук</v>
      </c>
      <c r="F514" s="55" t="str">
        <f>Данные!F514</f>
        <v>доцент</v>
      </c>
      <c r="G514" s="56">
        <f>Данные!G514</f>
        <v>1</v>
      </c>
      <c r="H514" s="57">
        <f>Данные!H514</f>
        <v>16591</v>
      </c>
      <c r="I514" s="55" t="str">
        <f>Данные!I514</f>
        <v>Модуль "Дискретные структуры". Основы теории вероятности</v>
      </c>
      <c r="J514" s="57">
        <f>Данные!J514</f>
        <v>18</v>
      </c>
      <c r="K514" s="57">
        <f>Данные!K514</f>
        <v>18</v>
      </c>
      <c r="L514" s="57">
        <f>Данные!L514</f>
        <v>0</v>
      </c>
      <c r="M514" s="73">
        <f t="shared" si="28"/>
        <v>3.6</v>
      </c>
      <c r="N514" s="74">
        <f t="shared" ca="1" si="29"/>
        <v>11.57</v>
      </c>
      <c r="O514" s="74">
        <f t="shared" ca="1" si="30"/>
        <v>7.25</v>
      </c>
      <c r="P514" s="74">
        <f t="shared" ca="1" si="31"/>
        <v>7.25</v>
      </c>
      <c r="Q514" s="60">
        <f>Данные!Q514</f>
        <v>0</v>
      </c>
      <c r="R514" s="60">
        <f>Данные!R514</f>
        <v>0</v>
      </c>
      <c r="S514" s="58">
        <f>Данные!S514</f>
        <v>0</v>
      </c>
      <c r="T514" s="66">
        <f>Данные!T514</f>
        <v>0</v>
      </c>
      <c r="U514" s="57">
        <f>Данные!U514</f>
        <v>0</v>
      </c>
      <c r="V514" s="57">
        <f>Данные!V514</f>
        <v>0</v>
      </c>
      <c r="W514" s="57">
        <f ca="1">Данные!W514</f>
        <v>29</v>
      </c>
      <c r="X514" s="55" t="str">
        <f ca="1">Данные!X514</f>
        <v>1 группа</v>
      </c>
      <c r="Y514" s="55" t="str">
        <f ca="1">Данные!Y514</f>
        <v>2 подгруппы</v>
      </c>
      <c r="Z514" s="55">
        <f>Данные!Z514</f>
        <v>0</v>
      </c>
      <c r="AA514" s="55" t="str">
        <f>Данные!AA514</f>
        <v>осн</v>
      </c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</row>
    <row r="515" spans="1:57" x14ac:dyDescent="0.25">
      <c r="A515" s="57">
        <f>Данные!A515</f>
        <v>5791</v>
      </c>
      <c r="B515" s="54">
        <f>Данные!B515</f>
        <v>2017</v>
      </c>
      <c r="C515" s="55" t="str">
        <f>Данные!C515</f>
        <v>истории</v>
      </c>
      <c r="D515" s="55" t="str">
        <f>Данные!D515</f>
        <v>Лапина Ирина Александровна</v>
      </c>
      <c r="E515" s="55" t="str">
        <f>Данные!E515</f>
        <v>кандидат исторических наук</v>
      </c>
      <c r="F515" s="55" t="str">
        <f>Данные!F515</f>
        <v>доцент</v>
      </c>
      <c r="G515" s="56">
        <f>Данные!G515</f>
        <v>0</v>
      </c>
      <c r="H515" s="57">
        <f>Данные!H515</f>
        <v>16591</v>
      </c>
      <c r="I515" s="55" t="str">
        <f>Данные!I515</f>
        <v>Модуль "Историко-философский". История</v>
      </c>
      <c r="J515" s="57">
        <f>Данные!J515</f>
        <v>34</v>
      </c>
      <c r="K515" s="57">
        <f>Данные!K515</f>
        <v>16</v>
      </c>
      <c r="L515" s="57">
        <f>Данные!L515</f>
        <v>0</v>
      </c>
      <c r="M515" s="73">
        <f t="shared" si="28"/>
        <v>5</v>
      </c>
      <c r="N515" s="74">
        <f t="shared" ca="1" si="29"/>
        <v>11.57</v>
      </c>
      <c r="O515" s="74">
        <f t="shared" ca="1" si="30"/>
        <v>7.25</v>
      </c>
      <c r="P515" s="74">
        <f t="shared" ca="1" si="31"/>
        <v>7.25</v>
      </c>
      <c r="Q515" s="60">
        <f>Данные!Q515</f>
        <v>0</v>
      </c>
      <c r="R515" s="60">
        <f>Данные!R515</f>
        <v>0</v>
      </c>
      <c r="S515" s="58">
        <f>Данные!S515</f>
        <v>0</v>
      </c>
      <c r="T515" s="66">
        <f>Данные!T515</f>
        <v>0</v>
      </c>
      <c r="U515" s="57">
        <f>Данные!U515</f>
        <v>0</v>
      </c>
      <c r="V515" s="57">
        <f>Данные!V515</f>
        <v>0</v>
      </c>
      <c r="W515" s="57">
        <f ca="1">Данные!W515</f>
        <v>29</v>
      </c>
      <c r="X515" s="55" t="str">
        <f ca="1">Данные!X515</f>
        <v>1 группа</v>
      </c>
      <c r="Y515" s="55" t="str">
        <f ca="1">Данные!Y515</f>
        <v>2 подгруппы</v>
      </c>
      <c r="Z515" s="55">
        <f>Данные!Z515</f>
        <v>0</v>
      </c>
      <c r="AA515" s="55">
        <f>Данные!AA515</f>
        <v>0</v>
      </c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</row>
    <row r="516" spans="1:57" x14ac:dyDescent="0.25">
      <c r="A516" s="57">
        <f>Данные!A516</f>
        <v>5791</v>
      </c>
      <c r="B516" s="54">
        <f>Данные!B516</f>
        <v>2017</v>
      </c>
      <c r="C516" s="55">
        <f>Данные!C516</f>
        <v>0</v>
      </c>
      <c r="D516" s="55" t="str">
        <f>Данные!D516</f>
        <v>Гончарко Дмитрий Николаевич</v>
      </c>
      <c r="E516" s="55" t="str">
        <f>Данные!E516</f>
        <v>кандидат философских наук</v>
      </c>
      <c r="F516" s="55" t="str">
        <f>Данные!F516</f>
        <v>доцент</v>
      </c>
      <c r="G516" s="56">
        <f>Данные!G516</f>
        <v>0</v>
      </c>
      <c r="H516" s="57">
        <f>Данные!H516</f>
        <v>16591</v>
      </c>
      <c r="I516" s="55" t="str">
        <f>Данные!I516</f>
        <v>Модуль "Историко-философский". Философия</v>
      </c>
      <c r="J516" s="57">
        <f>Данные!J516</f>
        <v>16</v>
      </c>
      <c r="K516" s="57">
        <f>Данные!K516</f>
        <v>34</v>
      </c>
      <c r="L516" s="57">
        <f>Данные!L516</f>
        <v>0</v>
      </c>
      <c r="M516" s="73">
        <f t="shared" ref="M516:M579" si="32">0.1*(SUM(J516:L516))</f>
        <v>5</v>
      </c>
      <c r="N516" s="74">
        <f t="shared" ref="N516:N579" ca="1" si="33">2+(0.33*W516)</f>
        <v>11.57</v>
      </c>
      <c r="O516" s="74">
        <f t="shared" ref="O516:O579" ca="1" si="34">0.25*$W516</f>
        <v>7.25</v>
      </c>
      <c r="P516" s="74">
        <f t="shared" ref="P516:P579" ca="1" si="35">0.25*$W516</f>
        <v>7.25</v>
      </c>
      <c r="Q516" s="60">
        <f>Данные!Q516</f>
        <v>0</v>
      </c>
      <c r="R516" s="60">
        <f>Данные!R516</f>
        <v>0</v>
      </c>
      <c r="S516" s="58">
        <f>Данные!S516</f>
        <v>0</v>
      </c>
      <c r="T516" s="66">
        <f>Данные!T516</f>
        <v>0</v>
      </c>
      <c r="U516" s="57">
        <f>Данные!U516</f>
        <v>0</v>
      </c>
      <c r="V516" s="57">
        <f>Данные!V516</f>
        <v>0</v>
      </c>
      <c r="W516" s="57">
        <f ca="1">Данные!W516</f>
        <v>29</v>
      </c>
      <c r="X516" s="55" t="str">
        <f ca="1">Данные!X516</f>
        <v>1 группа</v>
      </c>
      <c r="Y516" s="55" t="str">
        <f ca="1">Данные!Y516</f>
        <v>2 подгруппы</v>
      </c>
      <c r="Z516" s="55">
        <f>Данные!Z516</f>
        <v>0</v>
      </c>
      <c r="AA516" s="55">
        <f>Данные!AA516</f>
        <v>0</v>
      </c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</row>
    <row r="517" spans="1:57" ht="25.5" x14ac:dyDescent="0.25">
      <c r="A517" s="57">
        <f>Данные!A517</f>
        <v>5791</v>
      </c>
      <c r="B517" s="54">
        <f>Данные!B517</f>
        <v>2017</v>
      </c>
      <c r="C517" s="55" t="str">
        <f>Данные!C517</f>
        <v>современных европейских языков</v>
      </c>
      <c r="D517" s="55" t="str">
        <f>Данные!D517</f>
        <v>Кузнецова Надежда Леонидовна</v>
      </c>
      <c r="E517" s="55" t="str">
        <f>Данные!E517</f>
        <v>нет</v>
      </c>
      <c r="F517" s="55" t="str">
        <f>Данные!F517</f>
        <v>старший преподаватель</v>
      </c>
      <c r="G517" s="56">
        <f>Данные!G517</f>
        <v>1</v>
      </c>
      <c r="H517" s="57">
        <f>Данные!H517</f>
        <v>16591</v>
      </c>
      <c r="I517" s="55" t="str">
        <f>Данные!I517</f>
        <v>Модуль "Коммуникативный". Иностранный язык. Иностранный язык (английский)</v>
      </c>
      <c r="J517" s="57">
        <f>Данные!J517</f>
        <v>0</v>
      </c>
      <c r="K517" s="57">
        <f>Данные!K517</f>
        <v>0</v>
      </c>
      <c r="L517" s="57">
        <f>Данные!L517</f>
        <v>68</v>
      </c>
      <c r="M517" s="73">
        <f t="shared" si="32"/>
        <v>6.8000000000000007</v>
      </c>
      <c r="N517" s="74">
        <f t="shared" ca="1" si="33"/>
        <v>11.57</v>
      </c>
      <c r="O517" s="74">
        <f t="shared" ca="1" si="34"/>
        <v>7.25</v>
      </c>
      <c r="P517" s="74">
        <f t="shared" ca="1" si="35"/>
        <v>7.25</v>
      </c>
      <c r="Q517" s="60">
        <f>Данные!Q517</f>
        <v>0</v>
      </c>
      <c r="R517" s="60">
        <f>Данные!R517</f>
        <v>0</v>
      </c>
      <c r="S517" s="58">
        <f>Данные!S517</f>
        <v>0</v>
      </c>
      <c r="T517" s="66">
        <f>Данные!T517</f>
        <v>0</v>
      </c>
      <c r="U517" s="57">
        <f>Данные!U517</f>
        <v>0</v>
      </c>
      <c r="V517" s="57">
        <f>Данные!V517</f>
        <v>0</v>
      </c>
      <c r="W517" s="57">
        <f ca="1">Данные!W517</f>
        <v>29</v>
      </c>
      <c r="X517" s="55" t="str">
        <f ca="1">Данные!X517</f>
        <v>1 группа</v>
      </c>
      <c r="Y517" s="55" t="str">
        <f ca="1">Данные!Y517</f>
        <v>2 подгруппы</v>
      </c>
      <c r="Z517" s="55">
        <f>Данные!Z517</f>
        <v>0</v>
      </c>
      <c r="AA517" s="55" t="str">
        <f>Данные!AA517</f>
        <v>осн</v>
      </c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</row>
    <row r="518" spans="1:57" ht="25.5" x14ac:dyDescent="0.25">
      <c r="A518" s="57">
        <f>Данные!A518</f>
        <v>5791</v>
      </c>
      <c r="B518" s="54">
        <f>Данные!B518</f>
        <v>2017</v>
      </c>
      <c r="C518" s="55" t="str">
        <f>Данные!C518</f>
        <v>современных европейских языков</v>
      </c>
      <c r="D518" s="55" t="str">
        <f>Данные!D518</f>
        <v>Хахалина Марина Сергеевна</v>
      </c>
      <c r="E518" s="55" t="str">
        <f>Данные!E518</f>
        <v>кандидат химических наук</v>
      </c>
      <c r="F518" s="55" t="str">
        <f>Данные!F518</f>
        <v>старший преподаватель</v>
      </c>
      <c r="G518" s="56">
        <f>Данные!G518</f>
        <v>1</v>
      </c>
      <c r="H518" s="57">
        <f>Данные!H518</f>
        <v>16591</v>
      </c>
      <c r="I518" s="55" t="str">
        <f>Данные!I518</f>
        <v>Модуль "Коммуникативный". Иностранный язык. Иностранный язык (английский)</v>
      </c>
      <c r="J518" s="57">
        <f>Данные!J518</f>
        <v>0</v>
      </c>
      <c r="K518" s="57">
        <f>Данные!K518</f>
        <v>0</v>
      </c>
      <c r="L518" s="57">
        <f>Данные!L518</f>
        <v>68</v>
      </c>
      <c r="M518" s="73">
        <f t="shared" si="32"/>
        <v>6.8000000000000007</v>
      </c>
      <c r="N518" s="74">
        <f t="shared" ca="1" si="33"/>
        <v>11.57</v>
      </c>
      <c r="O518" s="74">
        <f t="shared" ca="1" si="34"/>
        <v>7.25</v>
      </c>
      <c r="P518" s="74">
        <f t="shared" ca="1" si="35"/>
        <v>7.25</v>
      </c>
      <c r="Q518" s="60">
        <f>Данные!Q518</f>
        <v>0</v>
      </c>
      <c r="R518" s="60">
        <f>Данные!R518</f>
        <v>0</v>
      </c>
      <c r="S518" s="58">
        <f>Данные!S518</f>
        <v>0</v>
      </c>
      <c r="T518" s="66">
        <f>Данные!T518</f>
        <v>0</v>
      </c>
      <c r="U518" s="57">
        <f>Данные!U518</f>
        <v>0</v>
      </c>
      <c r="V518" s="57">
        <f>Данные!V518</f>
        <v>0</v>
      </c>
      <c r="W518" s="57">
        <f ca="1">Данные!W518</f>
        <v>29</v>
      </c>
      <c r="X518" s="55" t="str">
        <f ca="1">Данные!X518</f>
        <v>1 группа</v>
      </c>
      <c r="Y518" s="55" t="str">
        <f ca="1">Данные!Y518</f>
        <v>2 подгруппы</v>
      </c>
      <c r="Z518" s="55">
        <f>Данные!Z518</f>
        <v>0</v>
      </c>
      <c r="AA518" s="55" t="str">
        <f>Данные!AA518</f>
        <v>осн</v>
      </c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</row>
    <row r="519" spans="1:57" ht="25.5" x14ac:dyDescent="0.25">
      <c r="A519" s="57">
        <f>Данные!A519</f>
        <v>5791</v>
      </c>
      <c r="B519" s="54">
        <f>Данные!B519</f>
        <v>2017</v>
      </c>
      <c r="C519" s="55" t="str">
        <f>Данные!C519</f>
        <v>физической электроники</v>
      </c>
      <c r="D519" s="55" t="str">
        <f>Данные!D519</f>
        <v>Лужков Александр Альбертович</v>
      </c>
      <c r="E519" s="55" t="str">
        <f>Данные!E519</f>
        <v>кандидат физ.-мат. наук</v>
      </c>
      <c r="F519" s="55" t="str">
        <f>Данные!F519</f>
        <v>доцент</v>
      </c>
      <c r="G519" s="56">
        <f>Данные!G519</f>
        <v>1</v>
      </c>
      <c r="H519" s="57">
        <f>Данные!H519</f>
        <v>16591</v>
      </c>
      <c r="I519" s="55" t="str">
        <f>Данные!I519</f>
        <v>Модуль "Естественно-математический". Физика</v>
      </c>
      <c r="J519" s="57">
        <f>Данные!J519</f>
        <v>0</v>
      </c>
      <c r="K519" s="57">
        <f>Данные!K519</f>
        <v>0</v>
      </c>
      <c r="L519" s="57">
        <f>Данные!L519</f>
        <v>72</v>
      </c>
      <c r="M519" s="73">
        <f t="shared" si="32"/>
        <v>7.2</v>
      </c>
      <c r="N519" s="74">
        <f t="shared" ca="1" si="33"/>
        <v>11.57</v>
      </c>
      <c r="O519" s="74">
        <f t="shared" ca="1" si="34"/>
        <v>7.25</v>
      </c>
      <c r="P519" s="74">
        <f t="shared" ca="1" si="35"/>
        <v>7.25</v>
      </c>
      <c r="Q519" s="60">
        <f>Данные!Q519</f>
        <v>0</v>
      </c>
      <c r="R519" s="60">
        <f>Данные!R519</f>
        <v>0</v>
      </c>
      <c r="S519" s="58">
        <f>Данные!S519</f>
        <v>0</v>
      </c>
      <c r="T519" s="66">
        <f>Данные!T519</f>
        <v>0</v>
      </c>
      <c r="U519" s="57">
        <f>Данные!U519</f>
        <v>0</v>
      </c>
      <c r="V519" s="57">
        <f>Данные!V519</f>
        <v>0</v>
      </c>
      <c r="W519" s="57">
        <f ca="1">Данные!W519</f>
        <v>29</v>
      </c>
      <c r="X519" s="55" t="str">
        <f ca="1">Данные!X519</f>
        <v>1 группа</v>
      </c>
      <c r="Y519" s="55" t="str">
        <f ca="1">Данные!Y519</f>
        <v>2 подгруппы</v>
      </c>
      <c r="Z519" s="55">
        <f>Данные!Z519</f>
        <v>0</v>
      </c>
      <c r="AA519" s="55" t="str">
        <f>Данные!AA519</f>
        <v>осн</v>
      </c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</row>
    <row r="520" spans="1:57" x14ac:dyDescent="0.25">
      <c r="A520" s="57">
        <f>Данные!A520</f>
        <v>5791</v>
      </c>
      <c r="B520" s="54">
        <f>Данные!B520</f>
        <v>2017</v>
      </c>
      <c r="C520" s="55" t="str">
        <f>Данные!C520</f>
        <v>физической электроники</v>
      </c>
      <c r="D520" s="55" t="str">
        <f>Данные!D520</f>
        <v>Серегин Павел Павлович</v>
      </c>
      <c r="E520" s="55" t="str">
        <f>Данные!E520</f>
        <v>доктор физ.-мат. наук</v>
      </c>
      <c r="F520" s="55" t="str">
        <f>Данные!F520</f>
        <v>профессор</v>
      </c>
      <c r="G520" s="56">
        <f>Данные!G520</f>
        <v>1</v>
      </c>
      <c r="H520" s="57">
        <f>Данные!H520</f>
        <v>16591</v>
      </c>
      <c r="I520" s="55" t="str">
        <f>Данные!I520</f>
        <v>Модуль "Естественно-математический". Физика</v>
      </c>
      <c r="J520" s="57">
        <f>Данные!J520</f>
        <v>36</v>
      </c>
      <c r="K520" s="57">
        <f>Данные!K520</f>
        <v>0</v>
      </c>
      <c r="L520" s="57">
        <f>Данные!L520</f>
        <v>0</v>
      </c>
      <c r="M520" s="73">
        <f t="shared" si="32"/>
        <v>3.6</v>
      </c>
      <c r="N520" s="74">
        <f t="shared" ca="1" si="33"/>
        <v>11.57</v>
      </c>
      <c r="O520" s="74">
        <f t="shared" ca="1" si="34"/>
        <v>7.25</v>
      </c>
      <c r="P520" s="74">
        <f t="shared" ca="1" si="35"/>
        <v>7.25</v>
      </c>
      <c r="Q520" s="60">
        <f>Данные!Q520</f>
        <v>0</v>
      </c>
      <c r="R520" s="60">
        <f>Данные!R520</f>
        <v>0</v>
      </c>
      <c r="S520" s="58">
        <f>Данные!S520</f>
        <v>0</v>
      </c>
      <c r="T520" s="66">
        <f>Данные!T520</f>
        <v>0</v>
      </c>
      <c r="U520" s="57">
        <f>Данные!U520</f>
        <v>0</v>
      </c>
      <c r="V520" s="57">
        <f>Данные!V520</f>
        <v>0</v>
      </c>
      <c r="W520" s="57">
        <f ca="1">Данные!W520</f>
        <v>29</v>
      </c>
      <c r="X520" s="55" t="str">
        <f ca="1">Данные!X520</f>
        <v>1 группа</v>
      </c>
      <c r="Y520" s="55" t="str">
        <f ca="1">Данные!Y520</f>
        <v>2 подгруппы</v>
      </c>
      <c r="Z520" s="55">
        <f>Данные!Z520</f>
        <v>0</v>
      </c>
      <c r="AA520" s="55" t="str">
        <f>Данные!AA520</f>
        <v>осн</v>
      </c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</row>
    <row r="521" spans="1:57" ht="25.5" x14ac:dyDescent="0.25">
      <c r="A521" s="57">
        <f>Данные!A521</f>
        <v>5791</v>
      </c>
      <c r="B521" s="54">
        <f>Данные!B521</f>
        <v>2017</v>
      </c>
      <c r="C521" s="55" t="str">
        <f>Данные!C521</f>
        <v>экономической теории и экономического образования</v>
      </c>
      <c r="D521" s="55" t="str">
        <f>Данные!D521</f>
        <v>Тихонова Анастасия Михайловна</v>
      </c>
      <c r="E521" s="55" t="str">
        <f>Данные!E521</f>
        <v>нет</v>
      </c>
      <c r="F521" s="55" t="str">
        <f>Данные!F521</f>
        <v>старший преподаватель</v>
      </c>
      <c r="G521" s="56">
        <f>Данные!G521</f>
        <v>1</v>
      </c>
      <c r="H521" s="57">
        <f>Данные!H521</f>
        <v>16591</v>
      </c>
      <c r="I521" s="55" t="str">
        <f>Данные!I521</f>
        <v>Модуль "Экономикo-правовой". Экономика</v>
      </c>
      <c r="J521" s="57">
        <f>Данные!J521</f>
        <v>24</v>
      </c>
      <c r="K521" s="57">
        <f>Данные!K521</f>
        <v>30</v>
      </c>
      <c r="L521" s="57">
        <f>Данные!L521</f>
        <v>0</v>
      </c>
      <c r="M521" s="73">
        <f t="shared" si="32"/>
        <v>5.4</v>
      </c>
      <c r="N521" s="74">
        <f t="shared" ca="1" si="33"/>
        <v>11.57</v>
      </c>
      <c r="O521" s="74">
        <f t="shared" ca="1" si="34"/>
        <v>7.25</v>
      </c>
      <c r="P521" s="74">
        <f t="shared" ca="1" si="35"/>
        <v>7.25</v>
      </c>
      <c r="Q521" s="60">
        <f>Данные!Q521</f>
        <v>0</v>
      </c>
      <c r="R521" s="60">
        <f>Данные!R521</f>
        <v>0</v>
      </c>
      <c r="S521" s="58">
        <f>Данные!S521</f>
        <v>0</v>
      </c>
      <c r="T521" s="66">
        <f>Данные!T521</f>
        <v>0</v>
      </c>
      <c r="U521" s="57">
        <f>Данные!U521</f>
        <v>0</v>
      </c>
      <c r="V521" s="57">
        <f>Данные!V521</f>
        <v>0</v>
      </c>
      <c r="W521" s="57">
        <f ca="1">Данные!W521</f>
        <v>29</v>
      </c>
      <c r="X521" s="55" t="str">
        <f ca="1">Данные!X521</f>
        <v>1 группа</v>
      </c>
      <c r="Y521" s="55" t="str">
        <f ca="1">Данные!Y521</f>
        <v>2 подгруппы</v>
      </c>
      <c r="Z521" s="55">
        <f>Данные!Z521</f>
        <v>0</v>
      </c>
      <c r="AA521" s="55" t="str">
        <f>Данные!AA521</f>
        <v>осн</v>
      </c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</row>
    <row r="522" spans="1:57" ht="51" x14ac:dyDescent="0.25">
      <c r="A522" s="57">
        <f>Данные!A522</f>
        <v>5791</v>
      </c>
      <c r="B522" s="54">
        <f>Данные!B522</f>
        <v>2018</v>
      </c>
      <c r="C522" s="55" t="str">
        <f>Данные!C522</f>
        <v>современных европейских языков</v>
      </c>
      <c r="D522" s="55" t="str">
        <f>Данные!D522</f>
        <v>Кузнецова Надежда Леонидовна</v>
      </c>
      <c r="E522" s="55" t="str">
        <f>Данные!E522</f>
        <v>нет</v>
      </c>
      <c r="F522" s="55" t="str">
        <f>Данные!F522</f>
        <v>старший преподаватель</v>
      </c>
      <c r="G522" s="56">
        <f>Данные!G522</f>
        <v>0.75</v>
      </c>
      <c r="H522" s="57">
        <f>Данные!H522</f>
        <v>17236</v>
      </c>
      <c r="I522" s="55" t="str">
        <f>Данные!I522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522" s="57">
        <f>Данные!J522</f>
        <v>0</v>
      </c>
      <c r="K522" s="57">
        <f>Данные!K522</f>
        <v>0</v>
      </c>
      <c r="L522" s="57">
        <f>Данные!L522</f>
        <v>36</v>
      </c>
      <c r="M522" s="73">
        <f t="shared" si="32"/>
        <v>3.6</v>
      </c>
      <c r="N522" s="74">
        <f t="shared" ca="1" si="33"/>
        <v>11.57</v>
      </c>
      <c r="O522" s="74">
        <f t="shared" ca="1" si="34"/>
        <v>7.25</v>
      </c>
      <c r="P522" s="74">
        <f t="shared" ca="1" si="35"/>
        <v>7.25</v>
      </c>
      <c r="Q522" s="60">
        <f>Данные!Q522</f>
        <v>0</v>
      </c>
      <c r="R522" s="60">
        <f>Данные!R522</f>
        <v>0</v>
      </c>
      <c r="S522" s="58">
        <f>Данные!S522</f>
        <v>0</v>
      </c>
      <c r="T522" s="66">
        <f>Данные!T522</f>
        <v>0</v>
      </c>
      <c r="U522" s="57">
        <f>Данные!U522</f>
        <v>0</v>
      </c>
      <c r="V522" s="57">
        <f>Данные!V522</f>
        <v>0</v>
      </c>
      <c r="W522" s="57">
        <f ca="1">Данные!W522</f>
        <v>29</v>
      </c>
      <c r="X522" s="55" t="str">
        <f ca="1">Данные!X522</f>
        <v>1 группа</v>
      </c>
      <c r="Y522" s="55" t="str">
        <f ca="1">Данные!Y522</f>
        <v>2 подгруппы</v>
      </c>
      <c r="Z522" s="55">
        <f>Данные!Z522</f>
        <v>0</v>
      </c>
      <c r="AA522" s="55" t="str">
        <f>Данные!AA522</f>
        <v>осн</v>
      </c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</row>
    <row r="523" spans="1:57" ht="51" x14ac:dyDescent="0.25">
      <c r="A523" s="57">
        <f>Данные!A523</f>
        <v>5791</v>
      </c>
      <c r="B523" s="54">
        <f>Данные!B523</f>
        <v>2018</v>
      </c>
      <c r="C523" s="55" t="str">
        <f>Данные!C523</f>
        <v>современных европейских языков</v>
      </c>
      <c r="D523" s="55" t="str">
        <f>Данные!D523</f>
        <v>Кузнецова Надежда Леонидовна</v>
      </c>
      <c r="E523" s="55" t="str">
        <f>Данные!E523</f>
        <v>нет</v>
      </c>
      <c r="F523" s="55" t="str">
        <f>Данные!F523</f>
        <v>старший преподаватель</v>
      </c>
      <c r="G523" s="56">
        <f>Данные!G523</f>
        <v>0.75</v>
      </c>
      <c r="H523" s="57">
        <f>Данные!H523</f>
        <v>17236</v>
      </c>
      <c r="I523" s="55" t="str">
        <f>Данные!I523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523" s="57">
        <f>Данные!J523</f>
        <v>0</v>
      </c>
      <c r="K523" s="57">
        <f>Данные!K523</f>
        <v>0</v>
      </c>
      <c r="L523" s="57">
        <f>Данные!L523</f>
        <v>18</v>
      </c>
      <c r="M523" s="73">
        <f t="shared" si="32"/>
        <v>1.8</v>
      </c>
      <c r="N523" s="74">
        <f t="shared" ca="1" si="33"/>
        <v>11.57</v>
      </c>
      <c r="O523" s="74">
        <f t="shared" ca="1" si="34"/>
        <v>7.25</v>
      </c>
      <c r="P523" s="74">
        <f t="shared" ca="1" si="35"/>
        <v>7.25</v>
      </c>
      <c r="Q523" s="60">
        <f>Данные!Q523</f>
        <v>0</v>
      </c>
      <c r="R523" s="60">
        <f>Данные!R523</f>
        <v>0</v>
      </c>
      <c r="S523" s="58">
        <f>Данные!S523</f>
        <v>0</v>
      </c>
      <c r="T523" s="66">
        <f>Данные!T523</f>
        <v>0</v>
      </c>
      <c r="U523" s="57">
        <f>Данные!U523</f>
        <v>0</v>
      </c>
      <c r="V523" s="57">
        <f>Данные!V523</f>
        <v>0</v>
      </c>
      <c r="W523" s="57">
        <f ca="1">Данные!W523</f>
        <v>29</v>
      </c>
      <c r="X523" s="55" t="str">
        <f ca="1">Данные!X523</f>
        <v>1 группа</v>
      </c>
      <c r="Y523" s="55" t="str">
        <f ca="1">Данные!Y523</f>
        <v>2 подгруппы</v>
      </c>
      <c r="Z523" s="55">
        <f>Данные!Z523</f>
        <v>0</v>
      </c>
      <c r="AA523" s="55" t="str">
        <f>Данные!AA523</f>
        <v>осн</v>
      </c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</row>
    <row r="524" spans="1:57" ht="25.5" x14ac:dyDescent="0.25">
      <c r="A524" s="57">
        <f>Данные!A524</f>
        <v>5791</v>
      </c>
      <c r="B524" s="54">
        <f>Данные!B524</f>
        <v>2018</v>
      </c>
      <c r="C524" s="55" t="str">
        <f>Данные!C524</f>
        <v>современных европейских языков</v>
      </c>
      <c r="D524" s="55" t="str">
        <f>Данные!D524</f>
        <v>Порязь Надежда Вадимовна</v>
      </c>
      <c r="E524" s="55" t="str">
        <f>Данные!E524</f>
        <v>нет</v>
      </c>
      <c r="F524" s="55" t="str">
        <f>Данные!F524</f>
        <v>старший преподаватель</v>
      </c>
      <c r="G524" s="56">
        <f>Данные!G524</f>
        <v>0.5</v>
      </c>
      <c r="H524" s="57">
        <f>Данные!H524</f>
        <v>17236</v>
      </c>
      <c r="I524" s="55" t="str">
        <f>Данные!I524</f>
        <v>Модуль "Коммуникативный". Деловое общение</v>
      </c>
      <c r="J524" s="57">
        <f>Данные!J524</f>
        <v>18</v>
      </c>
      <c r="K524" s="57">
        <f>Данные!K524</f>
        <v>18</v>
      </c>
      <c r="L524" s="57">
        <f>Данные!L524</f>
        <v>0</v>
      </c>
      <c r="M524" s="73">
        <f t="shared" si="32"/>
        <v>3.6</v>
      </c>
      <c r="N524" s="74">
        <f t="shared" ca="1" si="33"/>
        <v>11.57</v>
      </c>
      <c r="O524" s="74">
        <f t="shared" ca="1" si="34"/>
        <v>7.25</v>
      </c>
      <c r="P524" s="74">
        <f t="shared" ca="1" si="35"/>
        <v>7.25</v>
      </c>
      <c r="Q524" s="60">
        <f>Данные!Q524</f>
        <v>0</v>
      </c>
      <c r="R524" s="60">
        <f>Данные!R524</f>
        <v>0</v>
      </c>
      <c r="S524" s="58">
        <f>Данные!S524</f>
        <v>0</v>
      </c>
      <c r="T524" s="66">
        <f>Данные!T524</f>
        <v>0</v>
      </c>
      <c r="U524" s="57">
        <f>Данные!U524</f>
        <v>0</v>
      </c>
      <c r="V524" s="57">
        <f>Данные!V524</f>
        <v>0</v>
      </c>
      <c r="W524" s="57">
        <f ca="1">Данные!W524</f>
        <v>29</v>
      </c>
      <c r="X524" s="55" t="str">
        <f ca="1">Данные!X524</f>
        <v>1 группа</v>
      </c>
      <c r="Y524" s="55" t="str">
        <f ca="1">Данные!Y524</f>
        <v>2 подгруппы</v>
      </c>
      <c r="Z524" s="55">
        <f>Данные!Z524</f>
        <v>0</v>
      </c>
      <c r="AA524" s="55" t="str">
        <f>Данные!AA524</f>
        <v>осн</v>
      </c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</row>
    <row r="525" spans="1:57" ht="25.5" customHeight="1" x14ac:dyDescent="0.25">
      <c r="A525" s="57">
        <f>Данные!A525</f>
        <v>5791</v>
      </c>
      <c r="B525" s="54">
        <f>Данные!B525</f>
        <v>2017</v>
      </c>
      <c r="C525" s="55" t="str">
        <f>Данные!C525</f>
        <v xml:space="preserve"> русского языка</v>
      </c>
      <c r="D525" s="55" t="str">
        <f>Данные!D525</f>
        <v>Левина Ирина Николаевна</v>
      </c>
      <c r="E525" s="55" t="str">
        <f>Данные!E525</f>
        <v>кандидат филологических наук</v>
      </c>
      <c r="F525" s="55" t="str">
        <f>Данные!F525</f>
        <v>доцент</v>
      </c>
      <c r="G525" s="56">
        <f>Данные!G525</f>
        <v>0</v>
      </c>
      <c r="H525" s="57">
        <f>Данные!H525</f>
        <v>16591</v>
      </c>
      <c r="I525" s="55" t="str">
        <f>Данные!I525</f>
        <v>Модуль "Коммуникативный". Русский язык и культура речи</v>
      </c>
      <c r="J525" s="57">
        <f>Данные!J525</f>
        <v>18</v>
      </c>
      <c r="K525" s="57">
        <f>Данные!K525</f>
        <v>16</v>
      </c>
      <c r="L525" s="57">
        <f>Данные!L525</f>
        <v>0</v>
      </c>
      <c r="M525" s="73">
        <f t="shared" si="32"/>
        <v>3.4000000000000004</v>
      </c>
      <c r="N525" s="74">
        <f t="shared" ca="1" si="33"/>
        <v>11.57</v>
      </c>
      <c r="O525" s="74">
        <f t="shared" ca="1" si="34"/>
        <v>7.25</v>
      </c>
      <c r="P525" s="74">
        <f t="shared" ca="1" si="35"/>
        <v>7.25</v>
      </c>
      <c r="Q525" s="60">
        <f>Данные!Q525</f>
        <v>0</v>
      </c>
      <c r="R525" s="60">
        <f>Данные!R525</f>
        <v>0</v>
      </c>
      <c r="S525" s="58">
        <f>Данные!S525</f>
        <v>0</v>
      </c>
      <c r="T525" s="66">
        <f>Данные!T525</f>
        <v>0</v>
      </c>
      <c r="U525" s="57">
        <f>Данные!U525</f>
        <v>0</v>
      </c>
      <c r="V525" s="57">
        <f>Данные!V525</f>
        <v>0</v>
      </c>
      <c r="W525" s="57">
        <f ca="1">Данные!W525</f>
        <v>29</v>
      </c>
      <c r="X525" s="55" t="str">
        <f ca="1">Данные!X525</f>
        <v>1 группа</v>
      </c>
      <c r="Y525" s="55" t="str">
        <f ca="1">Данные!Y525</f>
        <v>2 подгруппы</v>
      </c>
      <c r="Z525" s="55">
        <f>Данные!Z525</f>
        <v>0</v>
      </c>
      <c r="AA525" s="55">
        <f>Данные!AA525</f>
        <v>0</v>
      </c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</row>
    <row r="526" spans="1:57" ht="51" x14ac:dyDescent="0.25">
      <c r="A526" s="57">
        <f>Данные!A526</f>
        <v>5791</v>
      </c>
      <c r="B526" s="54">
        <f>Данные!B526</f>
        <v>2018</v>
      </c>
      <c r="C526" s="55" t="str">
        <f>Данные!C526</f>
        <v>современных европейских языков</v>
      </c>
      <c r="D526" s="55" t="str">
        <f>Данные!D526</f>
        <v>Хахалина Марина Сергеевна</v>
      </c>
      <c r="E526" s="55" t="str">
        <f>Данные!E526</f>
        <v>кандидат химических наук</v>
      </c>
      <c r="F526" s="55" t="str">
        <f>Данные!F526</f>
        <v>старший преподаватель</v>
      </c>
      <c r="G526" s="56">
        <f>Данные!G526</f>
        <v>1</v>
      </c>
      <c r="H526" s="57">
        <f>Данные!H526</f>
        <v>17236</v>
      </c>
      <c r="I526" s="55" t="str">
        <f>Данные!I526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526" s="57">
        <f>Данные!J526</f>
        <v>0</v>
      </c>
      <c r="K526" s="57">
        <f>Данные!K526</f>
        <v>0</v>
      </c>
      <c r="L526" s="57">
        <f>Данные!L526</f>
        <v>36</v>
      </c>
      <c r="M526" s="73">
        <f t="shared" si="32"/>
        <v>3.6</v>
      </c>
      <c r="N526" s="74">
        <f t="shared" ca="1" si="33"/>
        <v>11.57</v>
      </c>
      <c r="O526" s="74">
        <f t="shared" ca="1" si="34"/>
        <v>7.25</v>
      </c>
      <c r="P526" s="74">
        <f t="shared" ca="1" si="35"/>
        <v>7.25</v>
      </c>
      <c r="Q526" s="60">
        <f>Данные!Q526</f>
        <v>0</v>
      </c>
      <c r="R526" s="60">
        <f>Данные!R526</f>
        <v>0</v>
      </c>
      <c r="S526" s="58">
        <f>Данные!S526</f>
        <v>0</v>
      </c>
      <c r="T526" s="66">
        <f>Данные!T526</f>
        <v>0</v>
      </c>
      <c r="U526" s="57">
        <f>Данные!U526</f>
        <v>0</v>
      </c>
      <c r="V526" s="57">
        <f>Данные!V526</f>
        <v>0</v>
      </c>
      <c r="W526" s="57">
        <f ca="1">Данные!W526</f>
        <v>29</v>
      </c>
      <c r="X526" s="55" t="str">
        <f ca="1">Данные!X526</f>
        <v>1 группа</v>
      </c>
      <c r="Y526" s="55" t="str">
        <f ca="1">Данные!Y526</f>
        <v>2 подгруппы</v>
      </c>
      <c r="Z526" s="55">
        <f>Данные!Z526</f>
        <v>0</v>
      </c>
      <c r="AA526" s="55" t="str">
        <f>Данные!AA526</f>
        <v>осн</v>
      </c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</row>
    <row r="527" spans="1:57" ht="51" x14ac:dyDescent="0.25">
      <c r="A527" s="57">
        <f>Данные!A527</f>
        <v>5791</v>
      </c>
      <c r="B527" s="54">
        <f>Данные!B527</f>
        <v>2018</v>
      </c>
      <c r="C527" s="55" t="str">
        <f>Данные!C527</f>
        <v>современных европейских языков</v>
      </c>
      <c r="D527" s="55" t="str">
        <f>Данные!D527</f>
        <v>Хахалина Марина Сергеевна</v>
      </c>
      <c r="E527" s="55" t="str">
        <f>Данные!E527</f>
        <v>кандидат химических наук</v>
      </c>
      <c r="F527" s="55" t="str">
        <f>Данные!F527</f>
        <v>старший преподаватель</v>
      </c>
      <c r="G527" s="56">
        <f>Данные!G527</f>
        <v>1</v>
      </c>
      <c r="H527" s="57">
        <f>Данные!H527</f>
        <v>17236</v>
      </c>
      <c r="I527" s="55" t="str">
        <f>Данные!I527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527" s="57">
        <f>Данные!J527</f>
        <v>0</v>
      </c>
      <c r="K527" s="57">
        <f>Данные!K527</f>
        <v>0</v>
      </c>
      <c r="L527" s="57">
        <f>Данные!L527</f>
        <v>18</v>
      </c>
      <c r="M527" s="73">
        <f t="shared" si="32"/>
        <v>1.8</v>
      </c>
      <c r="N527" s="74">
        <f t="shared" ca="1" si="33"/>
        <v>11.57</v>
      </c>
      <c r="O527" s="74">
        <f t="shared" ca="1" si="34"/>
        <v>7.25</v>
      </c>
      <c r="P527" s="74">
        <f t="shared" ca="1" si="35"/>
        <v>7.25</v>
      </c>
      <c r="Q527" s="60">
        <f>Данные!Q527</f>
        <v>0</v>
      </c>
      <c r="R527" s="60">
        <f>Данные!R527</f>
        <v>0</v>
      </c>
      <c r="S527" s="58">
        <f>Данные!S527</f>
        <v>0</v>
      </c>
      <c r="T527" s="66">
        <f>Данные!T527</f>
        <v>0</v>
      </c>
      <c r="U527" s="57">
        <f>Данные!U527</f>
        <v>0</v>
      </c>
      <c r="V527" s="57">
        <f>Данные!V527</f>
        <v>0</v>
      </c>
      <c r="W527" s="57">
        <f ca="1">Данные!W527</f>
        <v>29</v>
      </c>
      <c r="X527" s="55" t="str">
        <f ca="1">Данные!X527</f>
        <v>1 группа</v>
      </c>
      <c r="Y527" s="55" t="str">
        <f ca="1">Данные!Y527</f>
        <v>2 подгруппы</v>
      </c>
      <c r="Z527" s="55">
        <f>Данные!Z527</f>
        <v>0</v>
      </c>
      <c r="AA527" s="55" t="str">
        <f>Данные!AA527</f>
        <v>осн</v>
      </c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</row>
    <row r="528" spans="1:57" ht="25.5" x14ac:dyDescent="0.25">
      <c r="A528" s="57">
        <f>Данные!A528</f>
        <v>5791</v>
      </c>
      <c r="B528" s="54">
        <f>Данные!B528</f>
        <v>2018</v>
      </c>
      <c r="C528" s="55" t="str">
        <f>Данные!C528</f>
        <v>физической электроники</v>
      </c>
      <c r="D528" s="55" t="str">
        <f>Данные!D528</f>
        <v>Лужков Александр Альбертович</v>
      </c>
      <c r="E528" s="55" t="str">
        <f>Данные!E528</f>
        <v>кандидат физ.-мат. наук</v>
      </c>
      <c r="F528" s="55" t="str">
        <f>Данные!F528</f>
        <v>доцент</v>
      </c>
      <c r="G528" s="56">
        <f>Данные!G528</f>
        <v>1</v>
      </c>
      <c r="H528" s="57">
        <f>Данные!H528</f>
        <v>17236</v>
      </c>
      <c r="I528" s="55" t="str">
        <f>Данные!I528</f>
        <v>Модуль "Естественно-математический". Физика</v>
      </c>
      <c r="J528" s="57">
        <f>Данные!J528</f>
        <v>0</v>
      </c>
      <c r="K528" s="57">
        <f>Данные!K528</f>
        <v>0</v>
      </c>
      <c r="L528" s="57">
        <f>Данные!L528</f>
        <v>144</v>
      </c>
      <c r="M528" s="73">
        <f t="shared" si="32"/>
        <v>14.4</v>
      </c>
      <c r="N528" s="74">
        <f t="shared" ca="1" si="33"/>
        <v>11.57</v>
      </c>
      <c r="O528" s="74">
        <f t="shared" ca="1" si="34"/>
        <v>7.25</v>
      </c>
      <c r="P528" s="74">
        <f t="shared" ca="1" si="35"/>
        <v>7.25</v>
      </c>
      <c r="Q528" s="60">
        <f>Данные!Q528</f>
        <v>0</v>
      </c>
      <c r="R528" s="60">
        <f>Данные!R528</f>
        <v>0</v>
      </c>
      <c r="S528" s="58">
        <f>Данные!S528</f>
        <v>0</v>
      </c>
      <c r="T528" s="66">
        <f>Данные!T528</f>
        <v>0</v>
      </c>
      <c r="U528" s="57">
        <f>Данные!U528</f>
        <v>0</v>
      </c>
      <c r="V528" s="57">
        <f>Данные!V528</f>
        <v>0</v>
      </c>
      <c r="W528" s="57">
        <f ca="1">Данные!W528</f>
        <v>29</v>
      </c>
      <c r="X528" s="55" t="str">
        <f ca="1">Данные!X528</f>
        <v>1 группа</v>
      </c>
      <c r="Y528" s="55" t="str">
        <f ca="1">Данные!Y528</f>
        <v>2 подгруппы</v>
      </c>
      <c r="Z528" s="55">
        <f>Данные!Z528</f>
        <v>0</v>
      </c>
      <c r="AA528" s="55" t="str">
        <f>Данные!AA528</f>
        <v>осн</v>
      </c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</row>
    <row r="529" spans="1:57" x14ac:dyDescent="0.25">
      <c r="A529" s="57">
        <f>Данные!A529</f>
        <v>5791</v>
      </c>
      <c r="B529" s="54">
        <f>Данные!B529</f>
        <v>2018</v>
      </c>
      <c r="C529" s="55" t="str">
        <f>Данные!C529</f>
        <v>физической электроники</v>
      </c>
      <c r="D529" s="55" t="str">
        <f>Данные!D529</f>
        <v>Серегин Павел Павлович</v>
      </c>
      <c r="E529" s="55" t="str">
        <f>Данные!E529</f>
        <v>доктор физ.-мат. наук</v>
      </c>
      <c r="F529" s="55" t="str">
        <f>Данные!F529</f>
        <v>профессор</v>
      </c>
      <c r="G529" s="56">
        <f>Данные!G529</f>
        <v>1</v>
      </c>
      <c r="H529" s="57">
        <f>Данные!H529</f>
        <v>17236</v>
      </c>
      <c r="I529" s="55" t="str">
        <f>Данные!I529</f>
        <v>Модуль "Естественно-математический". Физика</v>
      </c>
      <c r="J529" s="57">
        <f>Данные!J529</f>
        <v>18</v>
      </c>
      <c r="K529" s="57">
        <f>Данные!K529</f>
        <v>0</v>
      </c>
      <c r="L529" s="57">
        <f>Данные!L529</f>
        <v>72</v>
      </c>
      <c r="M529" s="73">
        <f t="shared" si="32"/>
        <v>9</v>
      </c>
      <c r="N529" s="74">
        <f t="shared" ca="1" si="33"/>
        <v>11.57</v>
      </c>
      <c r="O529" s="74">
        <f t="shared" ca="1" si="34"/>
        <v>7.25</v>
      </c>
      <c r="P529" s="74">
        <f t="shared" ca="1" si="35"/>
        <v>7.25</v>
      </c>
      <c r="Q529" s="60">
        <f>Данные!Q529</f>
        <v>0</v>
      </c>
      <c r="R529" s="60">
        <f>Данные!R529</f>
        <v>0</v>
      </c>
      <c r="S529" s="58">
        <f>Данные!S529</f>
        <v>0</v>
      </c>
      <c r="T529" s="66">
        <f>Данные!T529</f>
        <v>0</v>
      </c>
      <c r="U529" s="57">
        <f>Данные!U529</f>
        <v>0</v>
      </c>
      <c r="V529" s="57">
        <f>Данные!V529</f>
        <v>0</v>
      </c>
      <c r="W529" s="57">
        <f ca="1">Данные!W529</f>
        <v>29</v>
      </c>
      <c r="X529" s="55" t="str">
        <f ca="1">Данные!X529</f>
        <v>1 группа</v>
      </c>
      <c r="Y529" s="55" t="str">
        <f ca="1">Данные!Y529</f>
        <v>2 подгруппы</v>
      </c>
      <c r="Z529" s="55">
        <f>Данные!Z529</f>
        <v>0</v>
      </c>
      <c r="AA529" s="55" t="str">
        <f>Данные!AA529</f>
        <v>осн</v>
      </c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</row>
    <row r="530" spans="1:57" ht="25.5" x14ac:dyDescent="0.25">
      <c r="A530" s="63">
        <f>Данные!A530</f>
        <v>6368</v>
      </c>
      <c r="B530" s="62">
        <f>Данные!B530</f>
        <v>2018</v>
      </c>
      <c r="C530" s="62" t="str">
        <f>Данные!C530</f>
        <v>алгебры</v>
      </c>
      <c r="D530" s="62" t="str">
        <f>Данные!D530</f>
        <v>Певзнер Игорь Михайлович</v>
      </c>
      <c r="E530" s="62" t="str">
        <f>Данные!E530</f>
        <v>кандидат физ.-мат. наук</v>
      </c>
      <c r="F530" s="62" t="str">
        <f>Данные!F530</f>
        <v>доцент</v>
      </c>
      <c r="G530" s="62">
        <f>Данные!G530</f>
        <v>1</v>
      </c>
      <c r="H530" s="63">
        <f>Данные!H530</f>
        <v>17043</v>
      </c>
      <c r="I530" s="62" t="str">
        <f>Данные!I530</f>
        <v>Модуль "Дискретные структуры". Математическая логика и теория алгоритмов</v>
      </c>
      <c r="J530" s="63">
        <f>Данные!J530</f>
        <v>18</v>
      </c>
      <c r="K530" s="63">
        <f>Данные!K530</f>
        <v>36</v>
      </c>
      <c r="L530" s="63">
        <f>Данные!L530</f>
        <v>0</v>
      </c>
      <c r="M530" s="73">
        <f t="shared" si="32"/>
        <v>5.4</v>
      </c>
      <c r="N530" s="74">
        <f t="shared" ca="1" si="33"/>
        <v>14.870000000000001</v>
      </c>
      <c r="O530" s="74">
        <f t="shared" ca="1" si="34"/>
        <v>9.75</v>
      </c>
      <c r="P530" s="74">
        <f t="shared" ca="1" si="35"/>
        <v>9.75</v>
      </c>
      <c r="Q530" s="60">
        <f>Данные!Q530</f>
        <v>0</v>
      </c>
      <c r="R530" s="60">
        <f>Данные!R530</f>
        <v>0</v>
      </c>
      <c r="S530" s="58">
        <f>Данные!S530</f>
        <v>0</v>
      </c>
      <c r="T530" s="53">
        <f>Данные!T530</f>
        <v>0</v>
      </c>
      <c r="U530" s="63">
        <f>Данные!U530</f>
        <v>0</v>
      </c>
      <c r="V530" s="63">
        <f>Данные!V530</f>
        <v>0</v>
      </c>
      <c r="W530" s="63">
        <f ca="1">Данные!W530</f>
        <v>39</v>
      </c>
      <c r="X530" s="55" t="str">
        <f ca="1">Данные!X530</f>
        <v>2 группы</v>
      </c>
      <c r="Y530" s="55" t="str">
        <f ca="1">Данные!Y530</f>
        <v>3 подгруппы</v>
      </c>
      <c r="Z530" s="63">
        <f>Данные!Z530</f>
        <v>0</v>
      </c>
      <c r="AA530" s="63" t="str">
        <f>Данные!AA530</f>
        <v>осн</v>
      </c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</row>
    <row r="531" spans="1:57" x14ac:dyDescent="0.25">
      <c r="A531" s="63">
        <f>Данные!A531</f>
        <v>6368</v>
      </c>
      <c r="B531" s="62">
        <f>Данные!B531</f>
        <v>2018</v>
      </c>
      <c r="C531" s="62" t="str">
        <f>Данные!C531</f>
        <v>истории</v>
      </c>
      <c r="D531" s="62" t="str">
        <f>Данные!D531</f>
        <v>Кондаков Юрий Евгеньевич</v>
      </c>
      <c r="E531" s="62" t="str">
        <f>Данные!E531</f>
        <v>доктор исторических наук</v>
      </c>
      <c r="F531" s="62" t="str">
        <f>Данные!F531</f>
        <v>профессор</v>
      </c>
      <c r="G531" s="62">
        <f>Данные!G531</f>
        <v>1</v>
      </c>
      <c r="H531" s="63">
        <f>Данные!H531</f>
        <v>17043</v>
      </c>
      <c r="I531" s="62" t="str">
        <f>Данные!I531</f>
        <v>Модуль "Историко-философский". История</v>
      </c>
      <c r="J531" s="63">
        <f>Данные!J531</f>
        <v>0</v>
      </c>
      <c r="K531" s="63">
        <f>Данные!K531</f>
        <v>32</v>
      </c>
      <c r="L531" s="63">
        <f>Данные!L531</f>
        <v>0</v>
      </c>
      <c r="M531" s="73">
        <f t="shared" si="32"/>
        <v>3.2</v>
      </c>
      <c r="N531" s="74">
        <f t="shared" ca="1" si="33"/>
        <v>14.870000000000001</v>
      </c>
      <c r="O531" s="74">
        <f t="shared" ca="1" si="34"/>
        <v>9.75</v>
      </c>
      <c r="P531" s="74">
        <f t="shared" ca="1" si="35"/>
        <v>9.75</v>
      </c>
      <c r="Q531" s="60">
        <f>Данные!Q531</f>
        <v>0</v>
      </c>
      <c r="R531" s="60">
        <f>Данные!R531</f>
        <v>0</v>
      </c>
      <c r="S531" s="58">
        <f>Данные!S531</f>
        <v>0</v>
      </c>
      <c r="T531" s="53">
        <f>Данные!T531</f>
        <v>0</v>
      </c>
      <c r="U531" s="63">
        <f>Данные!U531</f>
        <v>0</v>
      </c>
      <c r="V531" s="63">
        <f>Данные!V531</f>
        <v>0</v>
      </c>
      <c r="W531" s="63">
        <f ca="1">Данные!W531</f>
        <v>39</v>
      </c>
      <c r="X531" s="55" t="str">
        <f ca="1">Данные!X531</f>
        <v>2 группы</v>
      </c>
      <c r="Y531" s="55" t="str">
        <f ca="1">Данные!Y531</f>
        <v>3 подгруппы</v>
      </c>
      <c r="Z531" s="63">
        <f>Данные!Z531</f>
        <v>0</v>
      </c>
      <c r="AA531" s="63" t="str">
        <f>Данные!AA531</f>
        <v>осн</v>
      </c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</row>
    <row r="532" spans="1:57" x14ac:dyDescent="0.25">
      <c r="A532" s="63">
        <f>Данные!A532</f>
        <v>6368</v>
      </c>
      <c r="B532" s="62">
        <f>Данные!B532</f>
        <v>2018</v>
      </c>
      <c r="C532" s="62" t="str">
        <f>Данные!C532</f>
        <v>истории</v>
      </c>
      <c r="D532" s="62" t="str">
        <f>Данные!D532</f>
        <v>Кондаков Юрий Евгеньевич</v>
      </c>
      <c r="E532" s="62" t="str">
        <f>Данные!E532</f>
        <v>доктор исторических наук</v>
      </c>
      <c r="F532" s="62" t="str">
        <f>Данные!F532</f>
        <v>профессор</v>
      </c>
      <c r="G532" s="62">
        <f>Данные!G532</f>
        <v>1</v>
      </c>
      <c r="H532" s="63">
        <f>Данные!H532</f>
        <v>17043</v>
      </c>
      <c r="I532" s="62" t="str">
        <f>Данные!I532</f>
        <v>Модуль "Историко-философский". История</v>
      </c>
      <c r="J532" s="63">
        <f>Данные!J532</f>
        <v>34</v>
      </c>
      <c r="K532" s="63">
        <f>Данные!K532</f>
        <v>0</v>
      </c>
      <c r="L532" s="63">
        <f>Данные!L532</f>
        <v>0</v>
      </c>
      <c r="M532" s="73">
        <f t="shared" si="32"/>
        <v>3.4000000000000004</v>
      </c>
      <c r="N532" s="74">
        <f t="shared" ca="1" si="33"/>
        <v>14.870000000000001</v>
      </c>
      <c r="O532" s="74">
        <f t="shared" ca="1" si="34"/>
        <v>9.75</v>
      </c>
      <c r="P532" s="74">
        <f t="shared" ca="1" si="35"/>
        <v>9.75</v>
      </c>
      <c r="Q532" s="60">
        <f>Данные!Q532</f>
        <v>0</v>
      </c>
      <c r="R532" s="60">
        <f>Данные!R532</f>
        <v>0</v>
      </c>
      <c r="S532" s="58">
        <f>Данные!S532</f>
        <v>0</v>
      </c>
      <c r="T532" s="53">
        <f>Данные!T532</f>
        <v>0</v>
      </c>
      <c r="U532" s="63">
        <f>Данные!U532</f>
        <v>0</v>
      </c>
      <c r="V532" s="63">
        <f>Данные!V532</f>
        <v>0</v>
      </c>
      <c r="W532" s="63">
        <f ca="1">Данные!W532</f>
        <v>39</v>
      </c>
      <c r="X532" s="55" t="str">
        <f ca="1">Данные!X532</f>
        <v>2 группы</v>
      </c>
      <c r="Y532" s="55" t="str">
        <f ca="1">Данные!Y532</f>
        <v>3 подгруппы</v>
      </c>
      <c r="Z532" s="63">
        <f>Данные!Z532</f>
        <v>0</v>
      </c>
      <c r="AA532" s="63" t="str">
        <f>Данные!AA532</f>
        <v>доп</v>
      </c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</row>
    <row r="533" spans="1:57" ht="25.5" x14ac:dyDescent="0.25">
      <c r="A533" s="63">
        <f>Данные!A533</f>
        <v>6368</v>
      </c>
      <c r="B533" s="62">
        <f>Данные!B533</f>
        <v>2018</v>
      </c>
      <c r="C533" s="62" t="str">
        <f>Данные!C533</f>
        <v>компьютерной инженерии и программотехники</v>
      </c>
      <c r="D533" s="62" t="str">
        <f>Данные!D533</f>
        <v>Швецкий Михаил Владимирович</v>
      </c>
      <c r="E533" s="62" t="str">
        <f>Данные!E533</f>
        <v>доктор педагогических наук</v>
      </c>
      <c r="F533" s="62" t="str">
        <f>Данные!F533</f>
        <v>профессор</v>
      </c>
      <c r="G533" s="62">
        <f>Данные!G533</f>
        <v>0.5</v>
      </c>
      <c r="H533" s="63">
        <f>Данные!H533</f>
        <v>17043</v>
      </c>
      <c r="I533" s="62" t="str">
        <f>Данные!I533</f>
        <v>Модуль "Дискретные структуры". Дисциплины и курсы по выбору. Алгоритмы и анализ сложности</v>
      </c>
      <c r="J533" s="63">
        <f>Данные!J533</f>
        <v>9</v>
      </c>
      <c r="K533" s="63">
        <f>Данные!K533</f>
        <v>18</v>
      </c>
      <c r="L533" s="63">
        <f>Данные!L533</f>
        <v>0</v>
      </c>
      <c r="M533" s="73">
        <f t="shared" si="32"/>
        <v>2.7</v>
      </c>
      <c r="N533" s="74">
        <f t="shared" ca="1" si="33"/>
        <v>14.870000000000001</v>
      </c>
      <c r="O533" s="74">
        <f t="shared" ca="1" si="34"/>
        <v>9.75</v>
      </c>
      <c r="P533" s="74">
        <f t="shared" ca="1" si="35"/>
        <v>9.75</v>
      </c>
      <c r="Q533" s="60">
        <f>Данные!Q533</f>
        <v>0</v>
      </c>
      <c r="R533" s="60">
        <f>Данные!R533</f>
        <v>0</v>
      </c>
      <c r="S533" s="58">
        <f>Данные!S533</f>
        <v>0</v>
      </c>
      <c r="T533" s="53">
        <f>Данные!T533</f>
        <v>0</v>
      </c>
      <c r="U533" s="63">
        <f>Данные!U533</f>
        <v>0</v>
      </c>
      <c r="V533" s="63">
        <f>Данные!V533</f>
        <v>0</v>
      </c>
      <c r="W533" s="63">
        <f ca="1">Данные!W533</f>
        <v>39</v>
      </c>
      <c r="X533" s="55" t="str">
        <f ca="1">Данные!X533</f>
        <v>2 группы</v>
      </c>
      <c r="Y533" s="55" t="str">
        <f ca="1">Данные!Y533</f>
        <v>3 подгруппы</v>
      </c>
      <c r="Z533" s="63">
        <f>Данные!Z533</f>
        <v>0</v>
      </c>
      <c r="AA533" s="63" t="str">
        <f>Данные!AA533</f>
        <v>осн</v>
      </c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</row>
    <row r="534" spans="1:57" ht="25.5" x14ac:dyDescent="0.25">
      <c r="A534" s="63">
        <f>Данные!A534</f>
        <v>6368</v>
      </c>
      <c r="B534" s="62">
        <f>Данные!B534</f>
        <v>2018</v>
      </c>
      <c r="C534" s="62" t="str">
        <f>Данные!C534</f>
        <v>математического анализа</v>
      </c>
      <c r="D534" s="62" t="str">
        <f>Данные!D534</f>
        <v>Поспелов Михаил Владимирович</v>
      </c>
      <c r="E534" s="62" t="str">
        <f>Данные!E534</f>
        <v>кандидат педагогических наук</v>
      </c>
      <c r="F534" s="62" t="str">
        <f>Данные!F534</f>
        <v>доцент</v>
      </c>
      <c r="G534" s="62">
        <f>Данные!G534</f>
        <v>0.5</v>
      </c>
      <c r="H534" s="63">
        <f>Данные!H534</f>
        <v>17043</v>
      </c>
      <c r="I534" s="62" t="str">
        <f>Данные!I534</f>
        <v>Модуль "Дискретные структуры". Основы теории вероятности</v>
      </c>
      <c r="J534" s="63">
        <f>Данные!J534</f>
        <v>18</v>
      </c>
      <c r="K534" s="63">
        <f>Данные!K534</f>
        <v>36</v>
      </c>
      <c r="L534" s="63">
        <f>Данные!L534</f>
        <v>0</v>
      </c>
      <c r="M534" s="73">
        <f t="shared" si="32"/>
        <v>5.4</v>
      </c>
      <c r="N534" s="74">
        <f t="shared" ca="1" si="33"/>
        <v>14.870000000000001</v>
      </c>
      <c r="O534" s="74">
        <f t="shared" ca="1" si="34"/>
        <v>9.75</v>
      </c>
      <c r="P534" s="74">
        <f t="shared" ca="1" si="35"/>
        <v>9.75</v>
      </c>
      <c r="Q534" s="60">
        <f>Данные!Q534</f>
        <v>0</v>
      </c>
      <c r="R534" s="60">
        <f>Данные!R534</f>
        <v>0</v>
      </c>
      <c r="S534" s="58">
        <f>Данные!S534</f>
        <v>0</v>
      </c>
      <c r="T534" s="53">
        <f>Данные!T534</f>
        <v>0</v>
      </c>
      <c r="U534" s="63">
        <f>Данные!U534</f>
        <v>0</v>
      </c>
      <c r="V534" s="63">
        <f>Данные!V534</f>
        <v>0</v>
      </c>
      <c r="W534" s="63">
        <f ca="1">Данные!W534</f>
        <v>39</v>
      </c>
      <c r="X534" s="55" t="str">
        <f ca="1">Данные!X534</f>
        <v>2 группы</v>
      </c>
      <c r="Y534" s="55" t="str">
        <f ca="1">Данные!Y534</f>
        <v>3 подгруппы</v>
      </c>
      <c r="Z534" s="63">
        <f>Данные!Z534</f>
        <v>0</v>
      </c>
      <c r="AA534" s="63" t="str">
        <f>Данные!AA534</f>
        <v>осн</v>
      </c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</row>
    <row r="535" spans="1:57" ht="25.5" x14ac:dyDescent="0.25">
      <c r="A535" s="63">
        <f>Данные!A535</f>
        <v>6368</v>
      </c>
      <c r="B535" s="62">
        <f>Данные!B535</f>
        <v>2018</v>
      </c>
      <c r="C535" s="62" t="str">
        <f>Данные!C535</f>
        <v>медико-валеологических дисциплин</v>
      </c>
      <c r="D535" s="62" t="str">
        <f>Данные!D535</f>
        <v>Шангин Андрей Борисович</v>
      </c>
      <c r="E535" s="62" t="str">
        <f>Данные!E535</f>
        <v>доктор медицинских наук</v>
      </c>
      <c r="F535" s="62" t="str">
        <f>Данные!F535</f>
        <v>профессор</v>
      </c>
      <c r="G535" s="62">
        <f>Данные!G535</f>
        <v>1</v>
      </c>
      <c r="H535" s="63">
        <f>Данные!H535</f>
        <v>17043</v>
      </c>
      <c r="I535" s="62" t="str">
        <f>Данные!I535</f>
        <v>Модуль "Здоровьесберегающий". Безопасность жизнедеятельности</v>
      </c>
      <c r="J535" s="63">
        <f>Данные!J535</f>
        <v>0</v>
      </c>
      <c r="K535" s="63">
        <f>Данные!K535</f>
        <v>20</v>
      </c>
      <c r="L535" s="63">
        <f>Данные!L535</f>
        <v>0</v>
      </c>
      <c r="M535" s="73">
        <f t="shared" si="32"/>
        <v>2</v>
      </c>
      <c r="N535" s="74">
        <f t="shared" ca="1" si="33"/>
        <v>14.870000000000001</v>
      </c>
      <c r="O535" s="74">
        <f t="shared" ca="1" si="34"/>
        <v>9.75</v>
      </c>
      <c r="P535" s="74">
        <f t="shared" ca="1" si="35"/>
        <v>9.75</v>
      </c>
      <c r="Q535" s="60">
        <f>Данные!Q535</f>
        <v>0</v>
      </c>
      <c r="R535" s="60">
        <f>Данные!R535</f>
        <v>0</v>
      </c>
      <c r="S535" s="58">
        <f>Данные!S535</f>
        <v>0</v>
      </c>
      <c r="T535" s="53">
        <f>Данные!T535</f>
        <v>0</v>
      </c>
      <c r="U535" s="63">
        <f>Данные!U535</f>
        <v>0</v>
      </c>
      <c r="V535" s="63">
        <f>Данные!V535</f>
        <v>0</v>
      </c>
      <c r="W535" s="63">
        <f ca="1">Данные!W535</f>
        <v>39</v>
      </c>
      <c r="X535" s="55" t="str">
        <f ca="1">Данные!X535</f>
        <v>2 группы</v>
      </c>
      <c r="Y535" s="55" t="str">
        <f ca="1">Данные!Y535</f>
        <v>3 подгруппы</v>
      </c>
      <c r="Z535" s="63">
        <f>Данные!Z535</f>
        <v>0</v>
      </c>
      <c r="AA535" s="63" t="str">
        <f>Данные!AA535</f>
        <v>осн</v>
      </c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</row>
    <row r="536" spans="1:57" ht="25.5" x14ac:dyDescent="0.25">
      <c r="A536" s="63">
        <f>Данные!A536</f>
        <v>6368</v>
      </c>
      <c r="B536" s="62">
        <f>Данные!B536</f>
        <v>2018</v>
      </c>
      <c r="C536" s="62" t="str">
        <f>Данные!C536</f>
        <v>русского языка</v>
      </c>
      <c r="D536" s="62" t="str">
        <f>Данные!D536</f>
        <v>Пентина Анна Юрьевна</v>
      </c>
      <c r="E536" s="62" t="str">
        <f>Данные!E536</f>
        <v>кандидат филологических наук</v>
      </c>
      <c r="F536" s="62" t="str">
        <f>Данные!F536</f>
        <v>доцент</v>
      </c>
      <c r="G536" s="62">
        <f>Данные!G536</f>
        <v>0.85</v>
      </c>
      <c r="H536" s="63">
        <f>Данные!H536</f>
        <v>17043</v>
      </c>
      <c r="I536" s="62" t="str">
        <f>Данные!I536</f>
        <v>Модуль "Коммуникативный". Русский язык и культура речи</v>
      </c>
      <c r="J536" s="63">
        <f>Данные!J536</f>
        <v>18</v>
      </c>
      <c r="K536" s="63">
        <f>Данные!K536</f>
        <v>32</v>
      </c>
      <c r="L536" s="63">
        <f>Данные!L536</f>
        <v>0</v>
      </c>
      <c r="M536" s="73">
        <f t="shared" si="32"/>
        <v>5</v>
      </c>
      <c r="N536" s="74">
        <f t="shared" ca="1" si="33"/>
        <v>14.870000000000001</v>
      </c>
      <c r="O536" s="74">
        <f t="shared" ca="1" si="34"/>
        <v>9.75</v>
      </c>
      <c r="P536" s="74">
        <f t="shared" ca="1" si="35"/>
        <v>9.75</v>
      </c>
      <c r="Q536" s="60">
        <f>Данные!Q536</f>
        <v>0</v>
      </c>
      <c r="R536" s="60">
        <f>Данные!R536</f>
        <v>0</v>
      </c>
      <c r="S536" s="58">
        <f>Данные!S536</f>
        <v>0</v>
      </c>
      <c r="T536" s="53">
        <f>Данные!T536</f>
        <v>0</v>
      </c>
      <c r="U536" s="63">
        <f>Данные!U536</f>
        <v>0</v>
      </c>
      <c r="V536" s="63">
        <f>Данные!V536</f>
        <v>0</v>
      </c>
      <c r="W536" s="63">
        <f ca="1">Данные!W536</f>
        <v>39</v>
      </c>
      <c r="X536" s="55" t="str">
        <f ca="1">Данные!X536</f>
        <v>2 группы</v>
      </c>
      <c r="Y536" s="55" t="str">
        <f ca="1">Данные!Y536</f>
        <v>3 подгруппы</v>
      </c>
      <c r="Z536" s="63">
        <f>Данные!Z536</f>
        <v>0</v>
      </c>
      <c r="AA536" s="63" t="str">
        <f>Данные!AA536</f>
        <v>доп</v>
      </c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</row>
    <row r="537" spans="1:57" ht="25.5" x14ac:dyDescent="0.25">
      <c r="A537" s="63">
        <f>Данные!A537</f>
        <v>6368</v>
      </c>
      <c r="B537" s="62">
        <f>Данные!B537</f>
        <v>2018</v>
      </c>
      <c r="C537" s="62" t="str">
        <f>Данные!C537</f>
        <v>современных европейских языков</v>
      </c>
      <c r="D537" s="62" t="str">
        <f>Данные!D537</f>
        <v>Порязь Надежда Вадимовна</v>
      </c>
      <c r="E537" s="62" t="str">
        <f>Данные!E537</f>
        <v>нет</v>
      </c>
      <c r="F537" s="62" t="str">
        <f>Данные!F537</f>
        <v>старший преподаватель</v>
      </c>
      <c r="G537" s="62">
        <f>Данные!G537</f>
        <v>0.5</v>
      </c>
      <c r="H537" s="63">
        <f>Данные!H537</f>
        <v>17043</v>
      </c>
      <c r="I537" s="62" t="str">
        <f>Данные!I537</f>
        <v>Модуль "Коммуникативный". Иностранный язык</v>
      </c>
      <c r="J537" s="63">
        <f>Данные!J537</f>
        <v>0</v>
      </c>
      <c r="K537" s="63">
        <f>Данные!K537</f>
        <v>0</v>
      </c>
      <c r="L537" s="63">
        <f>Данные!L537</f>
        <v>68</v>
      </c>
      <c r="M537" s="73">
        <f t="shared" si="32"/>
        <v>6.8000000000000007</v>
      </c>
      <c r="N537" s="74">
        <f t="shared" ca="1" si="33"/>
        <v>14.870000000000001</v>
      </c>
      <c r="O537" s="74">
        <f t="shared" ca="1" si="34"/>
        <v>9.75</v>
      </c>
      <c r="P537" s="74">
        <f t="shared" ca="1" si="35"/>
        <v>9.75</v>
      </c>
      <c r="Q537" s="60">
        <f>Данные!Q537</f>
        <v>0</v>
      </c>
      <c r="R537" s="60">
        <f>Данные!R537</f>
        <v>0</v>
      </c>
      <c r="S537" s="58">
        <f>Данные!S537</f>
        <v>0</v>
      </c>
      <c r="T537" s="53">
        <f>Данные!T537</f>
        <v>0</v>
      </c>
      <c r="U537" s="63">
        <f>Данные!U537</f>
        <v>0</v>
      </c>
      <c r="V537" s="63">
        <f>Данные!V537</f>
        <v>0</v>
      </c>
      <c r="W537" s="63">
        <f ca="1">Данные!W537</f>
        <v>39</v>
      </c>
      <c r="X537" s="55" t="str">
        <f ca="1">Данные!X537</f>
        <v>2 группы</v>
      </c>
      <c r="Y537" s="55" t="str">
        <f ca="1">Данные!Y537</f>
        <v>3 подгруппы</v>
      </c>
      <c r="Z537" s="63">
        <f>Данные!Z537</f>
        <v>0</v>
      </c>
      <c r="AA537" s="63" t="str">
        <f>Данные!AA537</f>
        <v>осн</v>
      </c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</row>
    <row r="538" spans="1:57" ht="25.5" x14ac:dyDescent="0.25">
      <c r="A538" s="63">
        <f>Данные!A538</f>
        <v>6368</v>
      </c>
      <c r="B538" s="62">
        <f>Данные!B538</f>
        <v>2018</v>
      </c>
      <c r="C538" s="62" t="str">
        <f>Данные!C538</f>
        <v>современных европейских языков</v>
      </c>
      <c r="D538" s="62" t="str">
        <f>Данные!D538</f>
        <v>Тарамжина Людмила Витольдовна</v>
      </c>
      <c r="E538" s="62" t="str">
        <f>Данные!E538</f>
        <v>кандидат филологических наук</v>
      </c>
      <c r="F538" s="62" t="str">
        <f>Данные!F538</f>
        <v>доцент</v>
      </c>
      <c r="G538" s="62">
        <f>Данные!G538</f>
        <v>1</v>
      </c>
      <c r="H538" s="63">
        <f>Данные!H538</f>
        <v>17043</v>
      </c>
      <c r="I538" s="62" t="str">
        <f>Данные!I538</f>
        <v>Модуль "Коммуникативный". Иностранный язык</v>
      </c>
      <c r="J538" s="63">
        <f>Данные!J538</f>
        <v>0</v>
      </c>
      <c r="K538" s="63">
        <f>Данные!K538</f>
        <v>0</v>
      </c>
      <c r="L538" s="63">
        <f>Данные!L538</f>
        <v>68</v>
      </c>
      <c r="M538" s="73">
        <f t="shared" si="32"/>
        <v>6.8000000000000007</v>
      </c>
      <c r="N538" s="74">
        <f t="shared" ca="1" si="33"/>
        <v>14.870000000000001</v>
      </c>
      <c r="O538" s="74">
        <f t="shared" ca="1" si="34"/>
        <v>9.75</v>
      </c>
      <c r="P538" s="74">
        <f t="shared" ca="1" si="35"/>
        <v>9.75</v>
      </c>
      <c r="Q538" s="60">
        <f>Данные!Q538</f>
        <v>0</v>
      </c>
      <c r="R538" s="60">
        <f>Данные!R538</f>
        <v>0</v>
      </c>
      <c r="S538" s="58">
        <f>Данные!S538</f>
        <v>0</v>
      </c>
      <c r="T538" s="53">
        <f>Данные!T538</f>
        <v>0</v>
      </c>
      <c r="U538" s="63">
        <f>Данные!U538</f>
        <v>0</v>
      </c>
      <c r="V538" s="63">
        <f>Данные!V538</f>
        <v>0</v>
      </c>
      <c r="W538" s="63">
        <f ca="1">Данные!W538</f>
        <v>39</v>
      </c>
      <c r="X538" s="55" t="str">
        <f ca="1">Данные!X538</f>
        <v>2 группы</v>
      </c>
      <c r="Y538" s="55" t="str">
        <f ca="1">Данные!Y538</f>
        <v>3 подгруппы</v>
      </c>
      <c r="Z538" s="63">
        <f>Данные!Z538</f>
        <v>0</v>
      </c>
      <c r="AA538" s="63" t="str">
        <f>Данные!AA538</f>
        <v>осн</v>
      </c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</row>
    <row r="539" spans="1:57" ht="25.5" x14ac:dyDescent="0.25">
      <c r="A539" s="63">
        <f>Данные!A539</f>
        <v>6368</v>
      </c>
      <c r="B539" s="62">
        <f>Данные!B539</f>
        <v>2018</v>
      </c>
      <c r="C539" s="62" t="str">
        <f>Данные!C539</f>
        <v>современных европейских языков</v>
      </c>
      <c r="D539" s="62" t="str">
        <f>Данные!D539</f>
        <v>Хахалина Марина Сергеевна</v>
      </c>
      <c r="E539" s="62" t="str">
        <f>Данные!E539</f>
        <v>кандидат химических наук</v>
      </c>
      <c r="F539" s="62" t="str">
        <f>Данные!F539</f>
        <v>старший преподаватель</v>
      </c>
      <c r="G539" s="62">
        <f>Данные!G539</f>
        <v>1</v>
      </c>
      <c r="H539" s="63">
        <f>Данные!H539</f>
        <v>17043</v>
      </c>
      <c r="I539" s="62" t="str">
        <f>Данные!I539</f>
        <v>Модуль "Коммуникативный". Иностранный язык</v>
      </c>
      <c r="J539" s="63">
        <f>Данные!J539</f>
        <v>0</v>
      </c>
      <c r="K539" s="63">
        <f>Данные!K539</f>
        <v>0</v>
      </c>
      <c r="L539" s="63">
        <f>Данные!L539</f>
        <v>68</v>
      </c>
      <c r="M539" s="73">
        <f t="shared" si="32"/>
        <v>6.8000000000000007</v>
      </c>
      <c r="N539" s="74">
        <f t="shared" ca="1" si="33"/>
        <v>14.870000000000001</v>
      </c>
      <c r="O539" s="74">
        <f t="shared" ca="1" si="34"/>
        <v>9.75</v>
      </c>
      <c r="P539" s="74">
        <f t="shared" ca="1" si="35"/>
        <v>9.75</v>
      </c>
      <c r="Q539" s="60">
        <f>Данные!Q539</f>
        <v>0</v>
      </c>
      <c r="R539" s="60">
        <f>Данные!R539</f>
        <v>0</v>
      </c>
      <c r="S539" s="58">
        <f>Данные!S539</f>
        <v>0</v>
      </c>
      <c r="T539" s="53">
        <f>Данные!T539</f>
        <v>0</v>
      </c>
      <c r="U539" s="63">
        <f>Данные!U539</f>
        <v>0</v>
      </c>
      <c r="V539" s="63">
        <f>Данные!V539</f>
        <v>0</v>
      </c>
      <c r="W539" s="63">
        <f ca="1">Данные!W539</f>
        <v>39</v>
      </c>
      <c r="X539" s="55" t="str">
        <f ca="1">Данные!X539</f>
        <v>2 группы</v>
      </c>
      <c r="Y539" s="55" t="str">
        <f ca="1">Данные!Y539</f>
        <v>3 подгруппы</v>
      </c>
      <c r="Z539" s="63">
        <f>Данные!Z539</f>
        <v>0</v>
      </c>
      <c r="AA539" s="63" t="str">
        <f>Данные!AA539</f>
        <v>осн</v>
      </c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</row>
    <row r="540" spans="1:57" ht="25.5" x14ac:dyDescent="0.25">
      <c r="A540" s="63">
        <f>Данные!A540</f>
        <v>6368</v>
      </c>
      <c r="B540" s="62">
        <f>Данные!B540</f>
        <v>2018</v>
      </c>
      <c r="C540" s="62" t="str">
        <f>Данные!C540</f>
        <v>социальной безопасности</v>
      </c>
      <c r="D540" s="62" t="str">
        <f>Данные!D540</f>
        <v>Байгузева Александра Петровна</v>
      </c>
      <c r="E540" s="62" t="str">
        <f>Данные!E540</f>
        <v>нет</v>
      </c>
      <c r="F540" s="62" t="str">
        <f>Данные!F540</f>
        <v>старший преподаватель</v>
      </c>
      <c r="G540" s="62">
        <f>Данные!G540</f>
        <v>1</v>
      </c>
      <c r="H540" s="63">
        <f>Данные!H540</f>
        <v>17043</v>
      </c>
      <c r="I540" s="62" t="str">
        <f>Данные!I540</f>
        <v>Модуль "Здоровьесберегающий". Безопасность жизнедеятельности</v>
      </c>
      <c r="J540" s="63">
        <f>Данные!J540</f>
        <v>16</v>
      </c>
      <c r="K540" s="63">
        <f>Данные!K540</f>
        <v>20</v>
      </c>
      <c r="L540" s="63">
        <f>Данные!L540</f>
        <v>0</v>
      </c>
      <c r="M540" s="73">
        <f t="shared" si="32"/>
        <v>3.6</v>
      </c>
      <c r="N540" s="74">
        <f t="shared" ca="1" si="33"/>
        <v>14.870000000000001</v>
      </c>
      <c r="O540" s="74">
        <f t="shared" ca="1" si="34"/>
        <v>9.75</v>
      </c>
      <c r="P540" s="74">
        <f t="shared" ca="1" si="35"/>
        <v>9.75</v>
      </c>
      <c r="Q540" s="60">
        <f>Данные!Q540</f>
        <v>0</v>
      </c>
      <c r="R540" s="60">
        <f>Данные!R540</f>
        <v>0</v>
      </c>
      <c r="S540" s="58">
        <f>Данные!S540</f>
        <v>0</v>
      </c>
      <c r="T540" s="53">
        <f>Данные!T540</f>
        <v>0</v>
      </c>
      <c r="U540" s="63">
        <f>Данные!U540</f>
        <v>0</v>
      </c>
      <c r="V540" s="63">
        <f>Данные!V540</f>
        <v>0</v>
      </c>
      <c r="W540" s="63">
        <f ca="1">Данные!W540</f>
        <v>39</v>
      </c>
      <c r="X540" s="55" t="str">
        <f ca="1">Данные!X540</f>
        <v>2 группы</v>
      </c>
      <c r="Y540" s="55" t="str">
        <f ca="1">Данные!Y540</f>
        <v>3 подгруппы</v>
      </c>
      <c r="Z540" s="63">
        <f>Данные!Z540</f>
        <v>0</v>
      </c>
      <c r="AA540" s="63" t="str">
        <f>Данные!AA540</f>
        <v>осн</v>
      </c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</row>
    <row r="541" spans="1:57" ht="25.5" x14ac:dyDescent="0.25">
      <c r="A541" s="63">
        <f>Данные!A541</f>
        <v>6368</v>
      </c>
      <c r="B541" s="62">
        <f>Данные!B541</f>
        <v>2018</v>
      </c>
      <c r="C541" s="62" t="str">
        <f>Данные!C541</f>
        <v>физического воспитания и спортивно-массовой работы</v>
      </c>
      <c r="D541" s="62" t="str">
        <f>Данные!D541</f>
        <v>Барченко Сергей Алексеевич</v>
      </c>
      <c r="E541" s="62" t="str">
        <f>Данные!E541</f>
        <v>нет</v>
      </c>
      <c r="F541" s="62" t="str">
        <f>Данные!F541</f>
        <v>старший преподаватель</v>
      </c>
      <c r="G541" s="62">
        <f>Данные!G541</f>
        <v>0.5</v>
      </c>
      <c r="H541" s="63">
        <f>Данные!H541</f>
        <v>17043</v>
      </c>
      <c r="I541" s="62" t="str">
        <f>Данные!I541</f>
        <v>Модуль "Здоровьесберегающий". Физическая культура и спорт</v>
      </c>
      <c r="J541" s="63">
        <f>Данные!J541</f>
        <v>0</v>
      </c>
      <c r="K541" s="63">
        <f>Данные!K541</f>
        <v>20</v>
      </c>
      <c r="L541" s="63">
        <f>Данные!L541</f>
        <v>0</v>
      </c>
      <c r="M541" s="73">
        <f t="shared" si="32"/>
        <v>2</v>
      </c>
      <c r="N541" s="74">
        <f t="shared" ca="1" si="33"/>
        <v>14.870000000000001</v>
      </c>
      <c r="O541" s="74">
        <f t="shared" ca="1" si="34"/>
        <v>9.75</v>
      </c>
      <c r="P541" s="74">
        <f t="shared" ca="1" si="35"/>
        <v>9.75</v>
      </c>
      <c r="Q541" s="60">
        <f>Данные!Q541</f>
        <v>0</v>
      </c>
      <c r="R541" s="60">
        <f>Данные!R541</f>
        <v>0</v>
      </c>
      <c r="S541" s="58">
        <f>Данные!S541</f>
        <v>0</v>
      </c>
      <c r="T541" s="53">
        <f>Данные!T541</f>
        <v>0</v>
      </c>
      <c r="U541" s="63">
        <f>Данные!U541</f>
        <v>0</v>
      </c>
      <c r="V541" s="63">
        <f>Данные!V541</f>
        <v>0</v>
      </c>
      <c r="W541" s="63">
        <f ca="1">Данные!W541</f>
        <v>39</v>
      </c>
      <c r="X541" s="55" t="str">
        <f ca="1">Данные!X541</f>
        <v>2 группы</v>
      </c>
      <c r="Y541" s="55" t="str">
        <f ca="1">Данные!Y541</f>
        <v>3 подгруппы</v>
      </c>
      <c r="Z541" s="63">
        <f>Данные!Z541</f>
        <v>0</v>
      </c>
      <c r="AA541" s="63" t="str">
        <f>Данные!AA541</f>
        <v>осн</v>
      </c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</row>
    <row r="542" spans="1:57" ht="25.5" x14ac:dyDescent="0.25">
      <c r="A542" s="63">
        <f>Данные!A542</f>
        <v>6368</v>
      </c>
      <c r="B542" s="62">
        <f>Данные!B542</f>
        <v>2018</v>
      </c>
      <c r="C542" s="62" t="str">
        <f>Данные!C542</f>
        <v>физического воспитания и спортивно-массовой работы</v>
      </c>
      <c r="D542" s="62" t="str">
        <f>Данные!D542</f>
        <v>Бочковская Виктория Леонидовна</v>
      </c>
      <c r="E542" s="62" t="str">
        <f>Данные!E542</f>
        <v>кандидат педагогических наук</v>
      </c>
      <c r="F542" s="62" t="str">
        <f>Данные!F542</f>
        <v>доцент</v>
      </c>
      <c r="G542" s="62">
        <f>Данные!G542</f>
        <v>0.5</v>
      </c>
      <c r="H542" s="63">
        <f>Данные!H542</f>
        <v>17043</v>
      </c>
      <c r="I542" s="62" t="str">
        <f>Данные!I542</f>
        <v>Физическая культура и спорт (элективная дисциплина)</v>
      </c>
      <c r="J542" s="63">
        <f>Данные!J542</f>
        <v>0</v>
      </c>
      <c r="K542" s="63">
        <f>Данные!K542</f>
        <v>58</v>
      </c>
      <c r="L542" s="63">
        <f>Данные!L542</f>
        <v>0</v>
      </c>
      <c r="M542" s="73">
        <f t="shared" si="32"/>
        <v>5.8000000000000007</v>
      </c>
      <c r="N542" s="74">
        <f t="shared" ca="1" si="33"/>
        <v>14.870000000000001</v>
      </c>
      <c r="O542" s="74">
        <f t="shared" ca="1" si="34"/>
        <v>9.75</v>
      </c>
      <c r="P542" s="74">
        <f t="shared" ca="1" si="35"/>
        <v>9.75</v>
      </c>
      <c r="Q542" s="60">
        <f>Данные!Q542</f>
        <v>0</v>
      </c>
      <c r="R542" s="60">
        <f>Данные!R542</f>
        <v>0</v>
      </c>
      <c r="S542" s="58">
        <f>Данные!S542</f>
        <v>0</v>
      </c>
      <c r="T542" s="53">
        <f>Данные!T542</f>
        <v>0</v>
      </c>
      <c r="U542" s="63">
        <f>Данные!U542</f>
        <v>0</v>
      </c>
      <c r="V542" s="63">
        <f>Данные!V542</f>
        <v>0</v>
      </c>
      <c r="W542" s="63">
        <f ca="1">Данные!W542</f>
        <v>39</v>
      </c>
      <c r="X542" s="55" t="str">
        <f ca="1">Данные!X542</f>
        <v>2 группы</v>
      </c>
      <c r="Y542" s="55" t="str">
        <f ca="1">Данные!Y542</f>
        <v>3 подгруппы</v>
      </c>
      <c r="Z542" s="63">
        <f>Данные!Z542</f>
        <v>0</v>
      </c>
      <c r="AA542" s="63" t="str">
        <f>Данные!AA542</f>
        <v>доп</v>
      </c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</row>
    <row r="543" spans="1:57" ht="25.5" x14ac:dyDescent="0.25">
      <c r="A543" s="63">
        <f>Данные!A543</f>
        <v>6368</v>
      </c>
      <c r="B543" s="62">
        <f>Данные!B543</f>
        <v>2018</v>
      </c>
      <c r="C543" s="62" t="str">
        <f>Данные!C543</f>
        <v>физического воспитания и спортивно-массовой работы</v>
      </c>
      <c r="D543" s="62" t="str">
        <f>Данные!D543</f>
        <v>Жукова Татьяна Викторовна</v>
      </c>
      <c r="E543" s="62" t="str">
        <f>Данные!E543</f>
        <v>нет</v>
      </c>
      <c r="F543" s="62" t="str">
        <f>Данные!F543</f>
        <v>старший преподаватель</v>
      </c>
      <c r="G543" s="62">
        <f>Данные!G543</f>
        <v>1</v>
      </c>
      <c r="H543" s="63">
        <f>Данные!H543</f>
        <v>17043</v>
      </c>
      <c r="I543" s="62" t="str">
        <f>Данные!I543</f>
        <v>Модуль "Здоровьесберегающий". Физическая культура и спорт</v>
      </c>
      <c r="J543" s="63">
        <f>Данные!J543</f>
        <v>16</v>
      </c>
      <c r="K543" s="63">
        <f>Данные!K543</f>
        <v>20</v>
      </c>
      <c r="L543" s="63">
        <f>Данные!L543</f>
        <v>0</v>
      </c>
      <c r="M543" s="73">
        <f t="shared" si="32"/>
        <v>3.6</v>
      </c>
      <c r="N543" s="74">
        <f t="shared" ca="1" si="33"/>
        <v>14.870000000000001</v>
      </c>
      <c r="O543" s="74">
        <f t="shared" ca="1" si="34"/>
        <v>9.75</v>
      </c>
      <c r="P543" s="74">
        <f t="shared" ca="1" si="35"/>
        <v>9.75</v>
      </c>
      <c r="Q543" s="60">
        <f>Данные!Q543</f>
        <v>0</v>
      </c>
      <c r="R543" s="60">
        <f>Данные!R543</f>
        <v>0</v>
      </c>
      <c r="S543" s="58">
        <f>Данные!S543</f>
        <v>0</v>
      </c>
      <c r="T543" s="53">
        <f>Данные!T543</f>
        <v>0</v>
      </c>
      <c r="U543" s="63">
        <f>Данные!U543</f>
        <v>0</v>
      </c>
      <c r="V543" s="63">
        <f>Данные!V543</f>
        <v>0</v>
      </c>
      <c r="W543" s="63">
        <f ca="1">Данные!W543</f>
        <v>39</v>
      </c>
      <c r="X543" s="55" t="str">
        <f ca="1">Данные!X543</f>
        <v>2 группы</v>
      </c>
      <c r="Y543" s="55" t="str">
        <f ca="1">Данные!Y543</f>
        <v>3 подгруппы</v>
      </c>
      <c r="Z543" s="63">
        <f>Данные!Z543</f>
        <v>0</v>
      </c>
      <c r="AA543" s="63" t="str">
        <f>Данные!AA543</f>
        <v>осн</v>
      </c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</row>
    <row r="544" spans="1:57" ht="25.5" x14ac:dyDescent="0.25">
      <c r="A544" s="63">
        <f>Данные!A544</f>
        <v>6368</v>
      </c>
      <c r="B544" s="62">
        <f>Данные!B544</f>
        <v>2018</v>
      </c>
      <c r="C544" s="62" t="str">
        <f>Данные!C544</f>
        <v>физического воспитания и спортивно-массовой работы</v>
      </c>
      <c r="D544" s="62" t="str">
        <f>Данные!D544</f>
        <v>Жукова Татьяна Викторовна</v>
      </c>
      <c r="E544" s="62" t="str">
        <f>Данные!E544</f>
        <v>нет</v>
      </c>
      <c r="F544" s="62" t="str">
        <f>Данные!F544</f>
        <v>старший преподаватель</v>
      </c>
      <c r="G544" s="62">
        <f>Данные!G544</f>
        <v>1</v>
      </c>
      <c r="H544" s="63">
        <f>Данные!H544</f>
        <v>17043</v>
      </c>
      <c r="I544" s="62" t="str">
        <f>Данные!I544</f>
        <v>Физическая культура и спорт (элективная дисциплина)</v>
      </c>
      <c r="J544" s="63">
        <f>Данные!J544</f>
        <v>0</v>
      </c>
      <c r="K544" s="63">
        <f>Данные!K544</f>
        <v>0</v>
      </c>
      <c r="L544" s="63">
        <f>Данные!L544</f>
        <v>0</v>
      </c>
      <c r="M544" s="73">
        <f t="shared" si="32"/>
        <v>0</v>
      </c>
      <c r="N544" s="74">
        <f t="shared" ca="1" si="33"/>
        <v>14.870000000000001</v>
      </c>
      <c r="O544" s="74">
        <f t="shared" ca="1" si="34"/>
        <v>9.75</v>
      </c>
      <c r="P544" s="74">
        <f t="shared" ca="1" si="35"/>
        <v>9.75</v>
      </c>
      <c r="Q544" s="60">
        <f>Данные!Q544</f>
        <v>0</v>
      </c>
      <c r="R544" s="60">
        <f>Данные!R544</f>
        <v>0</v>
      </c>
      <c r="S544" s="58">
        <f>Данные!S544</f>
        <v>0</v>
      </c>
      <c r="T544" s="53">
        <f>Данные!T544</f>
        <v>0</v>
      </c>
      <c r="U544" s="63">
        <f>Данные!U544</f>
        <v>0</v>
      </c>
      <c r="V544" s="63">
        <f>Данные!V544</f>
        <v>0</v>
      </c>
      <c r="W544" s="63">
        <f ca="1">Данные!W544</f>
        <v>39</v>
      </c>
      <c r="X544" s="55" t="str">
        <f ca="1">Данные!X544</f>
        <v>2 группы</v>
      </c>
      <c r="Y544" s="55" t="str">
        <f ca="1">Данные!Y544</f>
        <v>3 подгруппы</v>
      </c>
      <c r="Z544" s="63">
        <f>Данные!Z544</f>
        <v>0</v>
      </c>
      <c r="AA544" s="63" t="str">
        <f>Данные!AA544</f>
        <v>осн</v>
      </c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</row>
    <row r="545" spans="1:57" ht="25.5" x14ac:dyDescent="0.25">
      <c r="A545" s="63">
        <f>Данные!A545</f>
        <v>6368</v>
      </c>
      <c r="B545" s="62">
        <f>Данные!B545</f>
        <v>2018</v>
      </c>
      <c r="C545" s="62" t="str">
        <f>Данные!C545</f>
        <v>физического воспитания и спортивно-массовой работы</v>
      </c>
      <c r="D545" s="62" t="str">
        <f>Данные!D545</f>
        <v>Зюкин Анатолий Васильевич</v>
      </c>
      <c r="E545" s="62" t="str">
        <f>Данные!E545</f>
        <v>доктор педагогических наук</v>
      </c>
      <c r="F545" s="62" t="str">
        <f>Данные!F545</f>
        <v>профессор</v>
      </c>
      <c r="G545" s="62">
        <f>Данные!G545</f>
        <v>1</v>
      </c>
      <c r="H545" s="63">
        <f>Данные!H545</f>
        <v>17043</v>
      </c>
      <c r="I545" s="62" t="str">
        <f>Данные!I545</f>
        <v>Физическая культура и спорт (элективная дисциплина)</v>
      </c>
      <c r="J545" s="63">
        <f>Данные!J545</f>
        <v>0</v>
      </c>
      <c r="K545" s="63">
        <f>Данные!K545</f>
        <v>0</v>
      </c>
      <c r="L545" s="63">
        <f>Данные!L545</f>
        <v>0</v>
      </c>
      <c r="M545" s="73">
        <f t="shared" si="32"/>
        <v>0</v>
      </c>
      <c r="N545" s="74">
        <f t="shared" ca="1" si="33"/>
        <v>14.870000000000001</v>
      </c>
      <c r="O545" s="74">
        <f t="shared" ca="1" si="34"/>
        <v>9.75</v>
      </c>
      <c r="P545" s="74">
        <f t="shared" ca="1" si="35"/>
        <v>9.75</v>
      </c>
      <c r="Q545" s="60">
        <f>Данные!Q545</f>
        <v>0</v>
      </c>
      <c r="R545" s="60">
        <f>Данные!R545</f>
        <v>0</v>
      </c>
      <c r="S545" s="58">
        <f>Данные!S545</f>
        <v>0</v>
      </c>
      <c r="T545" s="53">
        <f>Данные!T545</f>
        <v>0</v>
      </c>
      <c r="U545" s="63">
        <f>Данные!U545</f>
        <v>0</v>
      </c>
      <c r="V545" s="63">
        <f>Данные!V545</f>
        <v>0</v>
      </c>
      <c r="W545" s="63">
        <f ca="1">Данные!W545</f>
        <v>39</v>
      </c>
      <c r="X545" s="55" t="str">
        <f ca="1">Данные!X545</f>
        <v>2 группы</v>
      </c>
      <c r="Y545" s="55" t="str">
        <f ca="1">Данные!Y545</f>
        <v>3 подгруппы</v>
      </c>
      <c r="Z545" s="63">
        <f>Данные!Z545</f>
        <v>0</v>
      </c>
      <c r="AA545" s="63" t="str">
        <f>Данные!AA545</f>
        <v>доп</v>
      </c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</row>
    <row r="546" spans="1:57" ht="25.5" x14ac:dyDescent="0.25">
      <c r="A546" s="63">
        <f>Данные!A546</f>
        <v>6368</v>
      </c>
      <c r="B546" s="62">
        <f>Данные!B546</f>
        <v>2018</v>
      </c>
      <c r="C546" s="62" t="str">
        <f>Данные!C546</f>
        <v>физического воспитания и спортивно-массовой работы</v>
      </c>
      <c r="D546" s="62" t="str">
        <f>Данные!D546</f>
        <v>Иванов Георгий Владимирович</v>
      </c>
      <c r="E546" s="62" t="str">
        <f>Данные!E546</f>
        <v>нет</v>
      </c>
      <c r="F546" s="62" t="str">
        <f>Данные!F546</f>
        <v>доцент</v>
      </c>
      <c r="G546" s="62">
        <f>Данные!G546</f>
        <v>0.5</v>
      </c>
      <c r="H546" s="63">
        <f>Данные!H546</f>
        <v>17043</v>
      </c>
      <c r="I546" s="62" t="str">
        <f>Данные!I546</f>
        <v>Физическая культура и спорт (элективная дисциплина)</v>
      </c>
      <c r="J546" s="63">
        <f>Данные!J546</f>
        <v>0</v>
      </c>
      <c r="K546" s="63">
        <f>Данные!K546</f>
        <v>0</v>
      </c>
      <c r="L546" s="63">
        <f>Данные!L546</f>
        <v>0</v>
      </c>
      <c r="M546" s="73">
        <f t="shared" si="32"/>
        <v>0</v>
      </c>
      <c r="N546" s="74">
        <f t="shared" ca="1" si="33"/>
        <v>14.870000000000001</v>
      </c>
      <c r="O546" s="74">
        <f t="shared" ca="1" si="34"/>
        <v>9.75</v>
      </c>
      <c r="P546" s="74">
        <f t="shared" ca="1" si="35"/>
        <v>9.75</v>
      </c>
      <c r="Q546" s="60">
        <f>Данные!Q546</f>
        <v>0</v>
      </c>
      <c r="R546" s="60">
        <f>Данные!R546</f>
        <v>0</v>
      </c>
      <c r="S546" s="58">
        <f>Данные!S546</f>
        <v>0</v>
      </c>
      <c r="T546" s="53">
        <f>Данные!T546</f>
        <v>0</v>
      </c>
      <c r="U546" s="63">
        <f>Данные!U546</f>
        <v>0</v>
      </c>
      <c r="V546" s="63">
        <f>Данные!V546</f>
        <v>0</v>
      </c>
      <c r="W546" s="63">
        <f ca="1">Данные!W546</f>
        <v>39</v>
      </c>
      <c r="X546" s="55" t="str">
        <f ca="1">Данные!X546</f>
        <v>2 группы</v>
      </c>
      <c r="Y546" s="55" t="str">
        <f ca="1">Данные!Y546</f>
        <v>3 подгруппы</v>
      </c>
      <c r="Z546" s="63">
        <f>Данные!Z546</f>
        <v>0</v>
      </c>
      <c r="AA546" s="63" t="str">
        <f>Данные!AA546</f>
        <v>доп</v>
      </c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</row>
    <row r="547" spans="1:57" ht="25.5" x14ac:dyDescent="0.25">
      <c r="A547" s="63">
        <f>Данные!A547</f>
        <v>6368</v>
      </c>
      <c r="B547" s="62">
        <f>Данные!B547</f>
        <v>2018</v>
      </c>
      <c r="C547" s="62" t="str">
        <f>Данные!C547</f>
        <v>физической электроники</v>
      </c>
      <c r="D547" s="62" t="str">
        <f>Данные!D547</f>
        <v>Лужков Александр Альбертович</v>
      </c>
      <c r="E547" s="62" t="str">
        <f>Данные!E547</f>
        <v>кандидат физ.-мат. наук</v>
      </c>
      <c r="F547" s="62" t="str">
        <f>Данные!F547</f>
        <v>доцент</v>
      </c>
      <c r="G547" s="62">
        <f>Данные!G547</f>
        <v>1</v>
      </c>
      <c r="H547" s="63">
        <f>Данные!H547</f>
        <v>17043</v>
      </c>
      <c r="I547" s="62" t="str">
        <f>Данные!I547</f>
        <v>Модуль "Естественно-математический". Физика</v>
      </c>
      <c r="J547" s="63">
        <f>Данные!J547</f>
        <v>0</v>
      </c>
      <c r="K547" s="63">
        <f>Данные!K547</f>
        <v>0</v>
      </c>
      <c r="L547" s="63">
        <f>Данные!L547</f>
        <v>72</v>
      </c>
      <c r="M547" s="73">
        <f t="shared" si="32"/>
        <v>7.2</v>
      </c>
      <c r="N547" s="74">
        <f t="shared" ca="1" si="33"/>
        <v>14.870000000000001</v>
      </c>
      <c r="O547" s="74">
        <f t="shared" ca="1" si="34"/>
        <v>9.75</v>
      </c>
      <c r="P547" s="74">
        <f t="shared" ca="1" si="35"/>
        <v>9.75</v>
      </c>
      <c r="Q547" s="60">
        <f>Данные!Q547</f>
        <v>0</v>
      </c>
      <c r="R547" s="60">
        <f>Данные!R547</f>
        <v>0</v>
      </c>
      <c r="S547" s="58">
        <f>Данные!S547</f>
        <v>0</v>
      </c>
      <c r="T547" s="53">
        <f>Данные!T547</f>
        <v>0</v>
      </c>
      <c r="U547" s="63">
        <f>Данные!U547</f>
        <v>0</v>
      </c>
      <c r="V547" s="63">
        <f>Данные!V547</f>
        <v>0</v>
      </c>
      <c r="W547" s="63">
        <f ca="1">Данные!W547</f>
        <v>39</v>
      </c>
      <c r="X547" s="55" t="str">
        <f ca="1">Данные!X547</f>
        <v>2 группы</v>
      </c>
      <c r="Y547" s="55" t="str">
        <f ca="1">Данные!Y547</f>
        <v>3 подгруппы</v>
      </c>
      <c r="Z547" s="63">
        <f>Данные!Z547</f>
        <v>0</v>
      </c>
      <c r="AA547" s="63" t="str">
        <f>Данные!AA547</f>
        <v>осн</v>
      </c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</row>
    <row r="548" spans="1:57" x14ac:dyDescent="0.25">
      <c r="A548" s="63">
        <f>Данные!A548</f>
        <v>6368</v>
      </c>
      <c r="B548" s="62">
        <f>Данные!B548</f>
        <v>2018</v>
      </c>
      <c r="C548" s="62" t="str">
        <f>Данные!C548</f>
        <v>физической электроники</v>
      </c>
      <c r="D548" s="62" t="str">
        <f>Данные!D548</f>
        <v>Серегин Павел Павлович</v>
      </c>
      <c r="E548" s="62" t="str">
        <f>Данные!E548</f>
        <v>доктор физ.-мат. наук</v>
      </c>
      <c r="F548" s="62" t="str">
        <f>Данные!F548</f>
        <v>профессор</v>
      </c>
      <c r="G548" s="62">
        <f>Данные!G548</f>
        <v>1</v>
      </c>
      <c r="H548" s="63">
        <f>Данные!H548</f>
        <v>17043</v>
      </c>
      <c r="I548" s="62" t="str">
        <f>Данные!I548</f>
        <v>Модуль "Естественно-математический". Физика</v>
      </c>
      <c r="J548" s="63">
        <f>Данные!J548</f>
        <v>36</v>
      </c>
      <c r="K548" s="63">
        <f>Данные!K548</f>
        <v>0</v>
      </c>
      <c r="L548" s="63">
        <f>Данные!L548</f>
        <v>36</v>
      </c>
      <c r="M548" s="73">
        <f t="shared" si="32"/>
        <v>7.2</v>
      </c>
      <c r="N548" s="74">
        <f t="shared" ca="1" si="33"/>
        <v>14.870000000000001</v>
      </c>
      <c r="O548" s="74">
        <f t="shared" ca="1" si="34"/>
        <v>9.75</v>
      </c>
      <c r="P548" s="74">
        <f t="shared" ca="1" si="35"/>
        <v>9.75</v>
      </c>
      <c r="Q548" s="60">
        <f>Данные!Q548</f>
        <v>0</v>
      </c>
      <c r="R548" s="60">
        <f>Данные!R548</f>
        <v>0</v>
      </c>
      <c r="S548" s="58">
        <f>Данные!S548</f>
        <v>0</v>
      </c>
      <c r="T548" s="53">
        <f>Данные!T548</f>
        <v>0</v>
      </c>
      <c r="U548" s="63">
        <f>Данные!U548</f>
        <v>0</v>
      </c>
      <c r="V548" s="63">
        <f>Данные!V548</f>
        <v>0</v>
      </c>
      <c r="W548" s="63">
        <f ca="1">Данные!W548</f>
        <v>39</v>
      </c>
      <c r="X548" s="55" t="str">
        <f ca="1">Данные!X548</f>
        <v>2 группы</v>
      </c>
      <c r="Y548" s="55" t="str">
        <f ca="1">Данные!Y548</f>
        <v>3 подгруппы</v>
      </c>
      <c r="Z548" s="63">
        <f>Данные!Z548</f>
        <v>0</v>
      </c>
      <c r="AA548" s="63" t="str">
        <f>Данные!AA548</f>
        <v>осн</v>
      </c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</row>
    <row r="549" spans="1:57" x14ac:dyDescent="0.25">
      <c r="A549" s="63">
        <f>Данные!A549</f>
        <v>6368</v>
      </c>
      <c r="B549" s="62">
        <f>Данные!B549</f>
        <v>2018</v>
      </c>
      <c r="C549" s="62" t="str">
        <f>Данные!C549</f>
        <v>философии</v>
      </c>
      <c r="D549" s="62" t="str">
        <f>Данные!D549</f>
        <v>Пую Юлия Валерьевна</v>
      </c>
      <c r="E549" s="62" t="str">
        <f>Данные!E549</f>
        <v>доктор философских наук</v>
      </c>
      <c r="F549" s="62" t="str">
        <f>Данные!F549</f>
        <v>профессор</v>
      </c>
      <c r="G549" s="62">
        <f>Данные!G549</f>
        <v>1</v>
      </c>
      <c r="H549" s="63">
        <f>Данные!H549</f>
        <v>17043</v>
      </c>
      <c r="I549" s="62" t="str">
        <f>Данные!I549</f>
        <v>Модуль "Историко-философский". Философия</v>
      </c>
      <c r="J549" s="63">
        <f>Данные!J549</f>
        <v>16</v>
      </c>
      <c r="K549" s="63">
        <f>Данные!K549</f>
        <v>68</v>
      </c>
      <c r="L549" s="63">
        <f>Данные!L549</f>
        <v>0</v>
      </c>
      <c r="M549" s="73">
        <f t="shared" si="32"/>
        <v>8.4</v>
      </c>
      <c r="N549" s="74">
        <f t="shared" ca="1" si="33"/>
        <v>14.870000000000001</v>
      </c>
      <c r="O549" s="74">
        <f t="shared" ca="1" si="34"/>
        <v>9.75</v>
      </c>
      <c r="P549" s="74">
        <f t="shared" ca="1" si="35"/>
        <v>9.75</v>
      </c>
      <c r="Q549" s="60">
        <f>Данные!Q549</f>
        <v>0</v>
      </c>
      <c r="R549" s="60">
        <f>Данные!R549</f>
        <v>0</v>
      </c>
      <c r="S549" s="58">
        <f>Данные!S549</f>
        <v>0</v>
      </c>
      <c r="T549" s="53">
        <f>Данные!T549</f>
        <v>0</v>
      </c>
      <c r="U549" s="63">
        <f>Данные!U549</f>
        <v>0</v>
      </c>
      <c r="V549" s="63">
        <f>Данные!V549</f>
        <v>0</v>
      </c>
      <c r="W549" s="63">
        <f ca="1">Данные!W549</f>
        <v>39</v>
      </c>
      <c r="X549" s="55" t="str">
        <f ca="1">Данные!X549</f>
        <v>2 группы</v>
      </c>
      <c r="Y549" s="55" t="str">
        <f ca="1">Данные!Y549</f>
        <v>3 подгруппы</v>
      </c>
      <c r="Z549" s="63">
        <f>Данные!Z549</f>
        <v>0</v>
      </c>
      <c r="AA549" s="63" t="str">
        <f>Данные!AA549</f>
        <v>осн</v>
      </c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</row>
    <row r="550" spans="1:57" ht="25.5" x14ac:dyDescent="0.25">
      <c r="A550" s="63">
        <f>Данные!A550</f>
        <v>6368</v>
      </c>
      <c r="B550" s="62">
        <f>Данные!B550</f>
        <v>2018</v>
      </c>
      <c r="C550" s="62" t="str">
        <f>Данные!C550</f>
        <v>экономической теории и экономического образования</v>
      </c>
      <c r="D550" s="62" t="str">
        <f>Данные!D550</f>
        <v>Тихонова Анастасия Михайловна</v>
      </c>
      <c r="E550" s="62" t="str">
        <f>Данные!E550</f>
        <v>нет</v>
      </c>
      <c r="F550" s="62" t="str">
        <f>Данные!F550</f>
        <v>старший преподаватель</v>
      </c>
      <c r="G550" s="62">
        <f>Данные!G550</f>
        <v>1</v>
      </c>
      <c r="H550" s="63">
        <f>Данные!H550</f>
        <v>17043</v>
      </c>
      <c r="I550" s="62" t="str">
        <f>Данные!I550</f>
        <v>Модуль "Экономикo-правовой". Экономика</v>
      </c>
      <c r="J550" s="63">
        <f>Данные!J550</f>
        <v>24</v>
      </c>
      <c r="K550" s="63">
        <f>Данные!K550</f>
        <v>60</v>
      </c>
      <c r="L550" s="63">
        <f>Данные!L550</f>
        <v>0</v>
      </c>
      <c r="M550" s="73">
        <f t="shared" si="32"/>
        <v>8.4</v>
      </c>
      <c r="N550" s="74">
        <f t="shared" ca="1" si="33"/>
        <v>14.870000000000001</v>
      </c>
      <c r="O550" s="74">
        <f t="shared" ca="1" si="34"/>
        <v>9.75</v>
      </c>
      <c r="P550" s="74">
        <f t="shared" ca="1" si="35"/>
        <v>9.75</v>
      </c>
      <c r="Q550" s="60">
        <f>Данные!Q550</f>
        <v>0</v>
      </c>
      <c r="R550" s="60">
        <f>Данные!R550</f>
        <v>0</v>
      </c>
      <c r="S550" s="58">
        <f>Данные!S550</f>
        <v>0</v>
      </c>
      <c r="T550" s="53">
        <f>Данные!T550</f>
        <v>0</v>
      </c>
      <c r="U550" s="63">
        <f>Данные!U550</f>
        <v>0</v>
      </c>
      <c r="V550" s="63">
        <f>Данные!V550</f>
        <v>0</v>
      </c>
      <c r="W550" s="63">
        <f ca="1">Данные!W550</f>
        <v>39</v>
      </c>
      <c r="X550" s="55" t="str">
        <f ca="1">Данные!X550</f>
        <v>2 группы</v>
      </c>
      <c r="Y550" s="55" t="str">
        <f ca="1">Данные!Y550</f>
        <v>3 подгруппы</v>
      </c>
      <c r="Z550" s="63">
        <f>Данные!Z550</f>
        <v>0</v>
      </c>
      <c r="AA550" s="63" t="str">
        <f>Данные!AA550</f>
        <v>осн</v>
      </c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</row>
    <row r="551" spans="1:57" ht="38.25" x14ac:dyDescent="0.25">
      <c r="A551" s="57">
        <f>Данные!A551</f>
        <v>4848</v>
      </c>
      <c r="B551" s="54">
        <f>Данные!B551</f>
        <v>2019</v>
      </c>
      <c r="C551" s="55" t="str">
        <f>Данные!C551</f>
        <v>геологии и геоэкологии</v>
      </c>
      <c r="D551" s="55" t="str">
        <f>Данные!D551</f>
        <v>Любимов Александр Владимирович</v>
      </c>
      <c r="E551" s="55" t="str">
        <f>Данные!E551</f>
        <v>доктор сельскохоз. наук</v>
      </c>
      <c r="F551" s="55" t="str">
        <f>Данные!F551</f>
        <v>профессор</v>
      </c>
      <c r="G551" s="56">
        <f>Данные!G551</f>
        <v>1</v>
      </c>
      <c r="H551" s="57" t="str">
        <f>Данные!H551</f>
        <v>4 курс 2016 год/пост</v>
      </c>
      <c r="I551" s="55" t="str">
        <f>Данные!I551</f>
        <v>Модуль "Информационные системы". Геоинформационные системы</v>
      </c>
      <c r="J551" s="57">
        <f>Данные!J551</f>
        <v>0</v>
      </c>
      <c r="K551" s="57">
        <f>Данные!K551</f>
        <v>18</v>
      </c>
      <c r="L551" s="57">
        <f>Данные!L551</f>
        <v>0</v>
      </c>
      <c r="M551" s="73">
        <f t="shared" si="32"/>
        <v>1.8</v>
      </c>
      <c r="N551" s="74">
        <f t="shared" ca="1" si="33"/>
        <v>10.91</v>
      </c>
      <c r="O551" s="74">
        <f t="shared" ca="1" si="34"/>
        <v>6.75</v>
      </c>
      <c r="P551" s="74">
        <f t="shared" ca="1" si="35"/>
        <v>6.75</v>
      </c>
      <c r="Q551" s="60">
        <f>Данные!Q551</f>
        <v>0</v>
      </c>
      <c r="R551" s="60">
        <f>Данные!R551</f>
        <v>0</v>
      </c>
      <c r="S551" s="58">
        <f>Данные!S551</f>
        <v>0</v>
      </c>
      <c r="T551" s="66">
        <f>Данные!T551</f>
        <v>0</v>
      </c>
      <c r="U551" s="57">
        <f>Данные!U551</f>
        <v>0</v>
      </c>
      <c r="V551" s="57">
        <f>Данные!V551</f>
        <v>0</v>
      </c>
      <c r="W551" s="57">
        <f ca="1">Данные!W551</f>
        <v>27</v>
      </c>
      <c r="X551" s="55" t="str">
        <f ca="1">Данные!X551</f>
        <v>1 группа</v>
      </c>
      <c r="Y551" s="55" t="str">
        <f ca="1">Данные!Y551</f>
        <v>2 подгруппы</v>
      </c>
      <c r="Z551" s="55">
        <f>Данные!Z551</f>
        <v>0</v>
      </c>
      <c r="AA551" s="55" t="str">
        <f>Данные!AA551</f>
        <v>осн</v>
      </c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</row>
    <row r="552" spans="1:57" ht="38.25" x14ac:dyDescent="0.25">
      <c r="A552" s="57">
        <f>Данные!A552</f>
        <v>4848</v>
      </c>
      <c r="B552" s="54">
        <f>Данные!B552</f>
        <v>2019</v>
      </c>
      <c r="C552" s="55" t="str">
        <f>Данные!C552</f>
        <v>современных европейских языков</v>
      </c>
      <c r="D552" s="55" t="str">
        <f>Данные!D552</f>
        <v>Кудрявцева Наталья Фаддеевна</v>
      </c>
      <c r="E552" s="55" t="str">
        <f>Данные!E552</f>
        <v>кандидат социологических наук</v>
      </c>
      <c r="F552" s="55" t="str">
        <f>Данные!F552</f>
        <v>доцент</v>
      </c>
      <c r="G552" s="56">
        <f>Данные!G552</f>
        <v>1</v>
      </c>
      <c r="H552" s="57" t="str">
        <f>Данные!H552</f>
        <v>4 курс 2016 год/пост</v>
      </c>
      <c r="I552" s="55" t="str">
        <f>Данные!I552</f>
        <v>Дисциплины (модули) по выбору. Иностранный язык в профессиональной сфере</v>
      </c>
      <c r="J552" s="57">
        <f>Данные!J552</f>
        <v>0</v>
      </c>
      <c r="K552" s="57">
        <f>Данные!K552</f>
        <v>0</v>
      </c>
      <c r="L552" s="57">
        <f>Данные!L552</f>
        <v>72</v>
      </c>
      <c r="M552" s="73">
        <f t="shared" si="32"/>
        <v>7.2</v>
      </c>
      <c r="N552" s="74">
        <f t="shared" ca="1" si="33"/>
        <v>10.91</v>
      </c>
      <c r="O552" s="74">
        <f t="shared" ca="1" si="34"/>
        <v>6.75</v>
      </c>
      <c r="P552" s="74">
        <f t="shared" ca="1" si="35"/>
        <v>6.75</v>
      </c>
      <c r="Q552" s="60">
        <f>Данные!Q552</f>
        <v>0</v>
      </c>
      <c r="R552" s="60">
        <f>Данные!R552</f>
        <v>0</v>
      </c>
      <c r="S552" s="58">
        <f>Данные!S552</f>
        <v>0</v>
      </c>
      <c r="T552" s="66">
        <f>Данные!T552</f>
        <v>0</v>
      </c>
      <c r="U552" s="57">
        <f>Данные!U552</f>
        <v>0</v>
      </c>
      <c r="V552" s="57">
        <f>Данные!V552</f>
        <v>0</v>
      </c>
      <c r="W552" s="57">
        <f ca="1">Данные!W552</f>
        <v>27</v>
      </c>
      <c r="X552" s="55" t="str">
        <f ca="1">Данные!X552</f>
        <v>1 группа</v>
      </c>
      <c r="Y552" s="55" t="str">
        <f ca="1">Данные!Y552</f>
        <v>2 подгруппы</v>
      </c>
      <c r="Z552" s="55">
        <f>Данные!Z552</f>
        <v>0</v>
      </c>
      <c r="AA552" s="55" t="str">
        <f>Данные!AA552</f>
        <v>осн</v>
      </c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</row>
    <row r="553" spans="1:57" ht="38.25" x14ac:dyDescent="0.25">
      <c r="A553" s="57">
        <f>Данные!A553</f>
        <v>4848</v>
      </c>
      <c r="B553" s="54">
        <f>Данные!B553</f>
        <v>2019</v>
      </c>
      <c r="C553" s="55" t="str">
        <f>Данные!C553</f>
        <v>физической электроники</v>
      </c>
      <c r="D553" s="55" t="str">
        <f>Данные!D553</f>
        <v>Гасумянц Виталий Эдуардович</v>
      </c>
      <c r="E553" s="55" t="str">
        <f>Данные!E553</f>
        <v>доктор физ.-мат. наук</v>
      </c>
      <c r="F553" s="55" t="str">
        <f>Данные!F553</f>
        <v>профессор</v>
      </c>
      <c r="G553" s="56">
        <f>Данные!G553</f>
        <v>0.5</v>
      </c>
      <c r="H553" s="57" t="str">
        <f>Данные!H553</f>
        <v>4 курс 2016 год/пост</v>
      </c>
      <c r="I553" s="55" t="str">
        <f>Данные!I553</f>
        <v>Модуль "Физические основы ЭВМ"</v>
      </c>
      <c r="J553" s="57">
        <f>Данные!J553</f>
        <v>0</v>
      </c>
      <c r="K553" s="57">
        <f>Данные!K553</f>
        <v>0</v>
      </c>
      <c r="L553" s="57">
        <f>Данные!L553</f>
        <v>0</v>
      </c>
      <c r="M553" s="73">
        <f t="shared" si="32"/>
        <v>0</v>
      </c>
      <c r="N553" s="74">
        <f t="shared" ca="1" si="33"/>
        <v>10.91</v>
      </c>
      <c r="O553" s="74">
        <f t="shared" ca="1" si="34"/>
        <v>6.75</v>
      </c>
      <c r="P553" s="74">
        <f t="shared" ca="1" si="35"/>
        <v>6.75</v>
      </c>
      <c r="Q553" s="60">
        <f>Данные!Q553</f>
        <v>0</v>
      </c>
      <c r="R553" s="60">
        <f>Данные!R553</f>
        <v>0</v>
      </c>
      <c r="S553" s="58">
        <f>Данные!S553</f>
        <v>0</v>
      </c>
      <c r="T553" s="66">
        <f>Данные!T553</f>
        <v>0</v>
      </c>
      <c r="U553" s="57">
        <f>Данные!U553</f>
        <v>0</v>
      </c>
      <c r="V553" s="57">
        <f>Данные!V553</f>
        <v>0</v>
      </c>
      <c r="W553" s="57">
        <f ca="1">Данные!W553</f>
        <v>27</v>
      </c>
      <c r="X553" s="55" t="str">
        <f ca="1">Данные!X553</f>
        <v>1 группа</v>
      </c>
      <c r="Y553" s="55" t="str">
        <f ca="1">Данные!Y553</f>
        <v>2 подгруппы</v>
      </c>
      <c r="Z553" s="55">
        <f>Данные!Z553</f>
        <v>0</v>
      </c>
      <c r="AA553" s="55" t="str">
        <f>Данные!AA553</f>
        <v>осн</v>
      </c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</row>
    <row r="554" spans="1:57" ht="38.25" x14ac:dyDescent="0.25">
      <c r="A554" s="57">
        <f>Данные!A554</f>
        <v>4848</v>
      </c>
      <c r="B554" s="54">
        <f>Данные!B554</f>
        <v>2019</v>
      </c>
      <c r="C554" s="55" t="str">
        <f>Данные!C554</f>
        <v>физической электроники</v>
      </c>
      <c r="D554" s="55" t="str">
        <f>Данные!D554</f>
        <v>Гасумянц Виталий Эдуардович</v>
      </c>
      <c r="E554" s="55" t="str">
        <f>Данные!E554</f>
        <v>доктор физ.-мат. наук</v>
      </c>
      <c r="F554" s="55" t="str">
        <f>Данные!F554</f>
        <v>профессор</v>
      </c>
      <c r="G554" s="56">
        <f>Данные!G554</f>
        <v>0.5</v>
      </c>
      <c r="H554" s="57" t="str">
        <f>Данные!H554</f>
        <v>4 курс 2016 год/пост</v>
      </c>
      <c r="I554" s="55" t="str">
        <f>Данные!I554</f>
        <v>Модуль "Физические основы ЭВМ". Физические основы микроэлектроники</v>
      </c>
      <c r="J554" s="57">
        <f>Данные!J554</f>
        <v>18</v>
      </c>
      <c r="K554" s="57">
        <f>Данные!K554</f>
        <v>18</v>
      </c>
      <c r="L554" s="57">
        <f>Данные!L554</f>
        <v>0</v>
      </c>
      <c r="M554" s="73">
        <f t="shared" si="32"/>
        <v>3.6</v>
      </c>
      <c r="N554" s="74">
        <f t="shared" ca="1" si="33"/>
        <v>10.91</v>
      </c>
      <c r="O554" s="74">
        <f t="shared" ca="1" si="34"/>
        <v>6.75</v>
      </c>
      <c r="P554" s="74">
        <f t="shared" ca="1" si="35"/>
        <v>6.75</v>
      </c>
      <c r="Q554" s="60">
        <f>Данные!Q554</f>
        <v>0</v>
      </c>
      <c r="R554" s="60">
        <f>Данные!R554</f>
        <v>0</v>
      </c>
      <c r="S554" s="58">
        <f>Данные!S554</f>
        <v>0</v>
      </c>
      <c r="T554" s="66">
        <f>Данные!T554</f>
        <v>0</v>
      </c>
      <c r="U554" s="57">
        <f>Данные!U554</f>
        <v>0</v>
      </c>
      <c r="V554" s="57">
        <f>Данные!V554</f>
        <v>0</v>
      </c>
      <c r="W554" s="57">
        <f ca="1">Данные!W554</f>
        <v>27</v>
      </c>
      <c r="X554" s="55" t="str">
        <f ca="1">Данные!X554</f>
        <v>1 группа</v>
      </c>
      <c r="Y554" s="55" t="str">
        <f ca="1">Данные!Y554</f>
        <v>2 подгруппы</v>
      </c>
      <c r="Z554" s="55">
        <f>Данные!Z554</f>
        <v>0</v>
      </c>
      <c r="AA554" s="55" t="str">
        <f>Данные!AA554</f>
        <v>осн</v>
      </c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</row>
    <row r="555" spans="1:57" ht="38.25" x14ac:dyDescent="0.25">
      <c r="A555" s="57">
        <f>Данные!A555</f>
        <v>4848</v>
      </c>
      <c r="B555" s="54">
        <f>Данные!B555</f>
        <v>2019</v>
      </c>
      <c r="C555" s="55" t="str">
        <f>Данные!C555</f>
        <v>физической электроники</v>
      </c>
      <c r="D555" s="55" t="str">
        <f>Данные!D555</f>
        <v>Хинич Иосиф Исаакович</v>
      </c>
      <c r="E555" s="55" t="str">
        <f>Данные!E555</f>
        <v>доктор педагогических наук</v>
      </c>
      <c r="F555" s="55" t="str">
        <f>Данные!F555</f>
        <v>профессор</v>
      </c>
      <c r="G555" s="56">
        <f>Данные!G555</f>
        <v>0.75</v>
      </c>
      <c r="H555" s="57" t="str">
        <f>Данные!H555</f>
        <v>4 курс 2016 год/пост</v>
      </c>
      <c r="I555" s="55" t="str">
        <f>Данные!I555</f>
        <v>Модуль "Физические основы ЭВМ"</v>
      </c>
      <c r="J555" s="57">
        <f>Данные!J555</f>
        <v>0</v>
      </c>
      <c r="K555" s="57">
        <f>Данные!K555</f>
        <v>0</v>
      </c>
      <c r="L555" s="57">
        <f>Данные!L555</f>
        <v>0</v>
      </c>
      <c r="M555" s="73">
        <f t="shared" si="32"/>
        <v>0</v>
      </c>
      <c r="N555" s="74">
        <f t="shared" ca="1" si="33"/>
        <v>10.91</v>
      </c>
      <c r="O555" s="74">
        <f t="shared" ca="1" si="34"/>
        <v>6.75</v>
      </c>
      <c r="P555" s="74">
        <f t="shared" ca="1" si="35"/>
        <v>6.75</v>
      </c>
      <c r="Q555" s="60">
        <f>Данные!Q555</f>
        <v>0</v>
      </c>
      <c r="R555" s="60">
        <f>Данные!R555</f>
        <v>0</v>
      </c>
      <c r="S555" s="58">
        <f>Данные!S555</f>
        <v>0</v>
      </c>
      <c r="T555" s="66">
        <f>Данные!T555</f>
        <v>0</v>
      </c>
      <c r="U555" s="57">
        <f>Данные!U555</f>
        <v>0</v>
      </c>
      <c r="V555" s="57">
        <f>Данные!V555</f>
        <v>0</v>
      </c>
      <c r="W555" s="57">
        <f ca="1">Данные!W555</f>
        <v>27</v>
      </c>
      <c r="X555" s="55" t="str">
        <f ca="1">Данные!X555</f>
        <v>1 группа</v>
      </c>
      <c r="Y555" s="55" t="str">
        <f ca="1">Данные!Y555</f>
        <v>2 подгруппы</v>
      </c>
      <c r="Z555" s="55">
        <f>Данные!Z555</f>
        <v>0</v>
      </c>
      <c r="AA555" s="55" t="str">
        <f>Данные!AA555</f>
        <v>осн</v>
      </c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</row>
    <row r="556" spans="1:57" ht="38.25" x14ac:dyDescent="0.25">
      <c r="A556" s="57">
        <f>Данные!A556</f>
        <v>4848</v>
      </c>
      <c r="B556" s="54">
        <f>Данные!B556</f>
        <v>2019</v>
      </c>
      <c r="C556" s="55" t="str">
        <f>Данные!C556</f>
        <v>физической электроники</v>
      </c>
      <c r="D556" s="55" t="str">
        <f>Данные!D556</f>
        <v>Хинич Иосиф Исаакович</v>
      </c>
      <c r="E556" s="55" t="str">
        <f>Данные!E556</f>
        <v>доктор педагогических наук</v>
      </c>
      <c r="F556" s="55" t="str">
        <f>Данные!F556</f>
        <v>профессор</v>
      </c>
      <c r="G556" s="56">
        <f>Данные!G556</f>
        <v>0.75</v>
      </c>
      <c r="H556" s="57" t="str">
        <f>Данные!H556</f>
        <v>4 курс 2016 год/пост</v>
      </c>
      <c r="I556" s="55" t="str">
        <f>Данные!I556</f>
        <v>Модуль "Физические основы ЭВМ". Введение в нанотехнологии</v>
      </c>
      <c r="J556" s="57">
        <f>Данные!J556</f>
        <v>9</v>
      </c>
      <c r="K556" s="57">
        <f>Данные!K556</f>
        <v>0</v>
      </c>
      <c r="L556" s="57">
        <f>Данные!L556</f>
        <v>54</v>
      </c>
      <c r="M556" s="73">
        <f t="shared" si="32"/>
        <v>6.3000000000000007</v>
      </c>
      <c r="N556" s="74">
        <f t="shared" ca="1" si="33"/>
        <v>10.91</v>
      </c>
      <c r="O556" s="74">
        <f t="shared" ca="1" si="34"/>
        <v>6.75</v>
      </c>
      <c r="P556" s="74">
        <f t="shared" ca="1" si="35"/>
        <v>6.75</v>
      </c>
      <c r="Q556" s="60">
        <f>Данные!Q556</f>
        <v>0</v>
      </c>
      <c r="R556" s="60">
        <f>Данные!R556</f>
        <v>0</v>
      </c>
      <c r="S556" s="58">
        <f>Данные!S556</f>
        <v>0</v>
      </c>
      <c r="T556" s="66">
        <f>Данные!T556</f>
        <v>0</v>
      </c>
      <c r="U556" s="57">
        <f>Данные!U556</f>
        <v>0</v>
      </c>
      <c r="V556" s="57">
        <f>Данные!V556</f>
        <v>0</v>
      </c>
      <c r="W556" s="57">
        <f ca="1">Данные!W556</f>
        <v>27</v>
      </c>
      <c r="X556" s="55" t="str">
        <f ca="1">Данные!X556</f>
        <v>1 группа</v>
      </c>
      <c r="Y556" s="55" t="str">
        <f ca="1">Данные!Y556</f>
        <v>2 подгруппы</v>
      </c>
      <c r="Z556" s="55">
        <f>Данные!Z556</f>
        <v>0</v>
      </c>
      <c r="AA556" s="55" t="str">
        <f>Данные!AA556</f>
        <v>осн</v>
      </c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</row>
    <row r="557" spans="1:57" ht="38.25" x14ac:dyDescent="0.25">
      <c r="A557" s="57">
        <f>Данные!A557</f>
        <v>5791</v>
      </c>
      <c r="B557" s="54">
        <f>Данные!B557</f>
        <v>2019</v>
      </c>
      <c r="C557" s="55" t="str">
        <f>Данные!C557</f>
        <v>компьютерной инженерии и программотехники</v>
      </c>
      <c r="D557" s="55" t="str">
        <f>Данные!D557</f>
        <v>Матюшичев Илья Юрьевич</v>
      </c>
      <c r="E557" s="55" t="str">
        <f>Данные!E557</f>
        <v>кандидат технических наук</v>
      </c>
      <c r="F557" s="55" t="str">
        <f>Данные!F557</f>
        <v>доцент</v>
      </c>
      <c r="G557" s="56">
        <f>Данные!G557</f>
        <v>1</v>
      </c>
      <c r="H557" s="57" t="str">
        <f>Данные!H557</f>
        <v>3 курс 2017 год/пост</v>
      </c>
      <c r="I557" s="55" t="str">
        <f>Данные!I557</f>
        <v>Модуль "Организация ЭВМ". Защита информации</v>
      </c>
      <c r="J557" s="57">
        <f>Данные!J557</f>
        <v>18</v>
      </c>
      <c r="K557" s="57">
        <f>Данные!K557</f>
        <v>0</v>
      </c>
      <c r="L557" s="57">
        <f>Данные!L557</f>
        <v>36</v>
      </c>
      <c r="M557" s="73">
        <f t="shared" si="32"/>
        <v>5.4</v>
      </c>
      <c r="N557" s="74">
        <f t="shared" ca="1" si="33"/>
        <v>11.57</v>
      </c>
      <c r="O557" s="74">
        <f t="shared" ca="1" si="34"/>
        <v>7.25</v>
      </c>
      <c r="P557" s="74">
        <f t="shared" ca="1" si="35"/>
        <v>7.25</v>
      </c>
      <c r="Q557" s="60">
        <f>Данные!Q557</f>
        <v>0</v>
      </c>
      <c r="R557" s="60">
        <f>Данные!R557</f>
        <v>0</v>
      </c>
      <c r="S557" s="58">
        <f>Данные!S557</f>
        <v>0</v>
      </c>
      <c r="T557" s="66">
        <f>Данные!T557</f>
        <v>0</v>
      </c>
      <c r="U557" s="57">
        <f>Данные!U557</f>
        <v>0</v>
      </c>
      <c r="V557" s="57">
        <f>Данные!V557</f>
        <v>0</v>
      </c>
      <c r="W557" s="57">
        <f ca="1">Данные!W557</f>
        <v>29</v>
      </c>
      <c r="X557" s="55" t="str">
        <f ca="1">Данные!X557</f>
        <v>1 группа</v>
      </c>
      <c r="Y557" s="55" t="str">
        <f ca="1">Данные!Y557</f>
        <v>2 подгруппы</v>
      </c>
      <c r="Z557" s="55">
        <f>Данные!Z557</f>
        <v>0</v>
      </c>
      <c r="AA557" s="55" t="str">
        <f>Данные!AA557</f>
        <v>осн</v>
      </c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</row>
    <row r="558" spans="1:57" ht="38.25" x14ac:dyDescent="0.25">
      <c r="A558" s="57">
        <f>Данные!A558</f>
        <v>5791</v>
      </c>
      <c r="B558" s="54">
        <f>Данные!B558</f>
        <v>2019</v>
      </c>
      <c r="C558" s="55" t="str">
        <f>Данные!C558</f>
        <v>современных европейских языков</v>
      </c>
      <c r="D558" s="55" t="str">
        <f>Данные!D558</f>
        <v>Кудрявцева Наталья Фаддеевна</v>
      </c>
      <c r="E558" s="55" t="str">
        <f>Данные!E558</f>
        <v>кандидат социологических наук</v>
      </c>
      <c r="F558" s="55" t="str">
        <f>Данные!F558</f>
        <v>доцент</v>
      </c>
      <c r="G558" s="56">
        <f>Данные!G558</f>
        <v>1</v>
      </c>
      <c r="H558" s="57" t="str">
        <f>Данные!H558</f>
        <v>3 курс 2017 год/пост</v>
      </c>
      <c r="I558" s="55" t="str">
        <f>Данные!I558</f>
        <v>Модуль "Основы профессионального общения на иностранном языке". Профессионально-ориентированная письменная коммуникация</v>
      </c>
      <c r="J558" s="57">
        <f>Данные!J558</f>
        <v>0</v>
      </c>
      <c r="K558" s="57">
        <f>Данные!K558</f>
        <v>0</v>
      </c>
      <c r="L558" s="57">
        <f>Данные!L558</f>
        <v>36</v>
      </c>
      <c r="M558" s="73">
        <f t="shared" si="32"/>
        <v>3.6</v>
      </c>
      <c r="N558" s="74">
        <f t="shared" ca="1" si="33"/>
        <v>11.57</v>
      </c>
      <c r="O558" s="74">
        <f t="shared" ca="1" si="34"/>
        <v>7.25</v>
      </c>
      <c r="P558" s="74">
        <f t="shared" ca="1" si="35"/>
        <v>7.25</v>
      </c>
      <c r="Q558" s="60">
        <f>Данные!Q558</f>
        <v>0</v>
      </c>
      <c r="R558" s="60">
        <f>Данные!R558</f>
        <v>0</v>
      </c>
      <c r="S558" s="58">
        <f>Данные!S558</f>
        <v>0</v>
      </c>
      <c r="T558" s="66">
        <f>Данные!T558</f>
        <v>0</v>
      </c>
      <c r="U558" s="57">
        <f>Данные!U558</f>
        <v>0</v>
      </c>
      <c r="V558" s="57">
        <f>Данные!V558</f>
        <v>0</v>
      </c>
      <c r="W558" s="57">
        <f ca="1">Данные!W558</f>
        <v>29</v>
      </c>
      <c r="X558" s="55" t="str">
        <f ca="1">Данные!X558</f>
        <v>1 группа</v>
      </c>
      <c r="Y558" s="55" t="str">
        <f ca="1">Данные!Y558</f>
        <v>2 подгруппы</v>
      </c>
      <c r="Z558" s="55">
        <f>Данные!Z558</f>
        <v>0</v>
      </c>
      <c r="AA558" s="55">
        <f>Данные!AA558</f>
        <v>0</v>
      </c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</row>
    <row r="559" spans="1:57" ht="38.25" x14ac:dyDescent="0.25">
      <c r="A559" s="57">
        <f>Данные!A559</f>
        <v>5791</v>
      </c>
      <c r="B559" s="54">
        <f>Данные!B559</f>
        <v>2019</v>
      </c>
      <c r="C559" s="55" t="str">
        <f>Данные!C559</f>
        <v>современных европейских языков</v>
      </c>
      <c r="D559" s="55" t="str">
        <f>Данные!D559</f>
        <v>Кудрявцева Наталья Фаддеевна</v>
      </c>
      <c r="E559" s="55" t="str">
        <f>Данные!E559</f>
        <v>кандидат социологических наук</v>
      </c>
      <c r="F559" s="55" t="str">
        <f>Данные!F559</f>
        <v>доцент</v>
      </c>
      <c r="G559" s="56">
        <f>Данные!G559</f>
        <v>1</v>
      </c>
      <c r="H559" s="57" t="str">
        <f>Данные!H559</f>
        <v>3 курс 2017 год/пост</v>
      </c>
      <c r="I559" s="55" t="str">
        <f>Данные!I559</f>
        <v>Модуль "Основы профессионального общения на иностранном языке". Грамматические аспекты иноязычной коммуникации</v>
      </c>
      <c r="J559" s="57">
        <f>Данные!J559</f>
        <v>0</v>
      </c>
      <c r="K559" s="57">
        <f>Данные!K559</f>
        <v>0</v>
      </c>
      <c r="L559" s="57">
        <f>Данные!L559</f>
        <v>72</v>
      </c>
      <c r="M559" s="73">
        <f t="shared" si="32"/>
        <v>7.2</v>
      </c>
      <c r="N559" s="74">
        <f t="shared" ca="1" si="33"/>
        <v>11.57</v>
      </c>
      <c r="O559" s="74">
        <f t="shared" ca="1" si="34"/>
        <v>7.25</v>
      </c>
      <c r="P559" s="74">
        <f t="shared" ca="1" si="35"/>
        <v>7.25</v>
      </c>
      <c r="Q559" s="60">
        <f>Данные!Q559</f>
        <v>0</v>
      </c>
      <c r="R559" s="60">
        <f>Данные!R559</f>
        <v>0</v>
      </c>
      <c r="S559" s="58">
        <f>Данные!S559</f>
        <v>0</v>
      </c>
      <c r="T559" s="66">
        <f>Данные!T559</f>
        <v>0</v>
      </c>
      <c r="U559" s="57">
        <f>Данные!U559</f>
        <v>0</v>
      </c>
      <c r="V559" s="57">
        <f>Данные!V559</f>
        <v>0</v>
      </c>
      <c r="W559" s="57">
        <f ca="1">Данные!W559</f>
        <v>29</v>
      </c>
      <c r="X559" s="55" t="str">
        <f ca="1">Данные!X559</f>
        <v>1 группа</v>
      </c>
      <c r="Y559" s="55" t="str">
        <f ca="1">Данные!Y559</f>
        <v>2 подгруппы</v>
      </c>
      <c r="Z559" s="55">
        <f>Данные!Z559</f>
        <v>0</v>
      </c>
      <c r="AA559" s="55">
        <f>Данные!AA559</f>
        <v>0</v>
      </c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</row>
    <row r="560" spans="1:57" ht="38.25" x14ac:dyDescent="0.25">
      <c r="A560" s="57">
        <f>Данные!A560</f>
        <v>5791</v>
      </c>
      <c r="B560" s="54">
        <f>Данные!B560</f>
        <v>2019</v>
      </c>
      <c r="C560" s="55" t="str">
        <f>Данные!C560</f>
        <v>теории права и гражданско-правового образования</v>
      </c>
      <c r="D560" s="55" t="str">
        <f>Данные!D560</f>
        <v>Разуваев Николай Викторович</v>
      </c>
      <c r="E560" s="55" t="str">
        <f>Данные!E560</f>
        <v>кандидат юридических наук</v>
      </c>
      <c r="F560" s="55" t="str">
        <f>Данные!F560</f>
        <v>доцент</v>
      </c>
      <c r="G560" s="56">
        <f>Данные!G560</f>
        <v>0</v>
      </c>
      <c r="H560" s="57" t="str">
        <f>Данные!H560</f>
        <v>3 курс 2017 год/пост</v>
      </c>
      <c r="I560" s="55" t="str">
        <f>Данные!I560</f>
        <v>Модуль "Экономико-правовой". Правоведение</v>
      </c>
      <c r="J560" s="57">
        <f>Данные!J560</f>
        <v>18</v>
      </c>
      <c r="K560" s="57">
        <f>Данные!K560</f>
        <v>18</v>
      </c>
      <c r="L560" s="57">
        <f>Данные!L560</f>
        <v>0</v>
      </c>
      <c r="M560" s="73">
        <f t="shared" si="32"/>
        <v>3.6</v>
      </c>
      <c r="N560" s="74">
        <f t="shared" ca="1" si="33"/>
        <v>11.57</v>
      </c>
      <c r="O560" s="74">
        <f t="shared" ca="1" si="34"/>
        <v>7.25</v>
      </c>
      <c r="P560" s="74">
        <f t="shared" ca="1" si="35"/>
        <v>7.25</v>
      </c>
      <c r="Q560" s="60">
        <f>Данные!Q560</f>
        <v>0</v>
      </c>
      <c r="R560" s="60">
        <f>Данные!R560</f>
        <v>0</v>
      </c>
      <c r="S560" s="58">
        <f>Данные!S560</f>
        <v>0</v>
      </c>
      <c r="T560" s="66">
        <f>Данные!T560</f>
        <v>0</v>
      </c>
      <c r="U560" s="57">
        <f>Данные!U560</f>
        <v>0</v>
      </c>
      <c r="V560" s="57">
        <f>Данные!V560</f>
        <v>0</v>
      </c>
      <c r="W560" s="57">
        <f ca="1">Данные!W560</f>
        <v>29</v>
      </c>
      <c r="X560" s="55" t="str">
        <f ca="1">Данные!X560</f>
        <v>1 группа</v>
      </c>
      <c r="Y560" s="55" t="str">
        <f ca="1">Данные!Y560</f>
        <v>2 подгруппы</v>
      </c>
      <c r="Z560" s="55">
        <f>Данные!Z560</f>
        <v>0</v>
      </c>
      <c r="AA560" s="55">
        <f>Данные!AA560</f>
        <v>0</v>
      </c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</row>
    <row r="561" spans="1:57" ht="25.5" x14ac:dyDescent="0.25">
      <c r="A561" s="57">
        <f>Данные!A561</f>
        <v>5791</v>
      </c>
      <c r="B561" s="54">
        <f>Данные!B561</f>
        <v>2017</v>
      </c>
      <c r="C561" s="55" t="str">
        <f>Данные!C561</f>
        <v>социальной безопасности</v>
      </c>
      <c r="D561" s="55" t="str">
        <f>Данные!D561</f>
        <v>Есипова Александра Анатольевна</v>
      </c>
      <c r="E561" s="55" t="str">
        <f>Данные!E561</f>
        <v>кандидат педагогических наук</v>
      </c>
      <c r="F561" s="55" t="str">
        <f>Данные!F561</f>
        <v>доцент</v>
      </c>
      <c r="G561" s="56">
        <f>Данные!G561</f>
        <v>0</v>
      </c>
      <c r="H561" s="57">
        <f>Данные!H561</f>
        <v>16591</v>
      </c>
      <c r="I561" s="55" t="str">
        <f>Данные!I561</f>
        <v>Модуль "Здоровьесберегающий". Безопасность жизнедеятельности</v>
      </c>
      <c r="J561" s="57">
        <f>Данные!J561</f>
        <v>16</v>
      </c>
      <c r="K561" s="57">
        <f>Данные!K561</f>
        <v>20</v>
      </c>
      <c r="L561" s="57">
        <f>Данные!L561</f>
        <v>0</v>
      </c>
      <c r="M561" s="73">
        <f t="shared" si="32"/>
        <v>3.6</v>
      </c>
      <c r="N561" s="74">
        <f t="shared" ca="1" si="33"/>
        <v>11.57</v>
      </c>
      <c r="O561" s="74">
        <f t="shared" ca="1" si="34"/>
        <v>7.25</v>
      </c>
      <c r="P561" s="74">
        <f t="shared" ca="1" si="35"/>
        <v>7.25</v>
      </c>
      <c r="Q561" s="60">
        <f>Данные!Q561</f>
        <v>0</v>
      </c>
      <c r="R561" s="60">
        <f>Данные!R561</f>
        <v>0</v>
      </c>
      <c r="S561" s="58">
        <f>Данные!S561</f>
        <v>0</v>
      </c>
      <c r="T561" s="66">
        <f>Данные!T561</f>
        <v>0</v>
      </c>
      <c r="U561" s="57">
        <f>Данные!U561</f>
        <v>0</v>
      </c>
      <c r="V561" s="57">
        <f>Данные!V561</f>
        <v>0</v>
      </c>
      <c r="W561" s="57">
        <f ca="1">Данные!W561</f>
        <v>29</v>
      </c>
      <c r="X561" s="55" t="str">
        <f ca="1">Данные!X561</f>
        <v>1 группа</v>
      </c>
      <c r="Y561" s="55" t="str">
        <f ca="1">Данные!Y561</f>
        <v>2 подгруппы</v>
      </c>
      <c r="Z561" s="55">
        <f>Данные!Z561</f>
        <v>0</v>
      </c>
      <c r="AA561" s="55">
        <f>Данные!AA561</f>
        <v>0</v>
      </c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</row>
    <row r="562" spans="1:57" ht="25.5" x14ac:dyDescent="0.25">
      <c r="A562" s="57">
        <f>Данные!A562</f>
        <v>5791</v>
      </c>
      <c r="B562" s="54">
        <f>Данные!B562</f>
        <v>2017</v>
      </c>
      <c r="C562" s="62" t="str">
        <f>Данные!C562</f>
        <v>физического воспитания и спортивно-массовой работы</v>
      </c>
      <c r="D562" s="62" t="str">
        <f>Данные!D562</f>
        <v>Барченко Сергей Алексеевич</v>
      </c>
      <c r="E562" s="62" t="str">
        <f>Данные!E562</f>
        <v>нет</v>
      </c>
      <c r="F562" s="62" t="str">
        <f>Данные!F562</f>
        <v>старший преподаватель</v>
      </c>
      <c r="G562" s="62">
        <f>Данные!G562</f>
        <v>0.5</v>
      </c>
      <c r="H562" s="57">
        <f>Данные!H562</f>
        <v>16591</v>
      </c>
      <c r="I562" s="55" t="str">
        <f>Данные!I562</f>
        <v>Модуль "Здоровьесберегающий". Физическая культура и спорт</v>
      </c>
      <c r="J562" s="57">
        <f>Данные!J562</f>
        <v>0</v>
      </c>
      <c r="K562" s="57">
        <f>Данные!K562</f>
        <v>10</v>
      </c>
      <c r="L562" s="57">
        <f>Данные!L562</f>
        <v>0</v>
      </c>
      <c r="M562" s="73">
        <f t="shared" si="32"/>
        <v>1</v>
      </c>
      <c r="N562" s="74">
        <f t="shared" ca="1" si="33"/>
        <v>11.57</v>
      </c>
      <c r="O562" s="74">
        <f t="shared" ca="1" si="34"/>
        <v>7.25</v>
      </c>
      <c r="P562" s="74">
        <f t="shared" ca="1" si="35"/>
        <v>7.25</v>
      </c>
      <c r="Q562" s="60">
        <f>Данные!Q562</f>
        <v>0</v>
      </c>
      <c r="R562" s="60">
        <f>Данные!R562</f>
        <v>0</v>
      </c>
      <c r="S562" s="58">
        <f>Данные!S562</f>
        <v>0</v>
      </c>
      <c r="T562" s="66">
        <f>Данные!T562</f>
        <v>0</v>
      </c>
      <c r="U562" s="57">
        <f>Данные!U562</f>
        <v>0</v>
      </c>
      <c r="V562" s="57">
        <f>Данные!V562</f>
        <v>0</v>
      </c>
      <c r="W562" s="57">
        <f ca="1">Данные!W562</f>
        <v>29</v>
      </c>
      <c r="X562" s="55" t="str">
        <f ca="1">Данные!X562</f>
        <v>1 группа</v>
      </c>
      <c r="Y562" s="55" t="str">
        <f ca="1">Данные!Y562</f>
        <v>2 подгруппы</v>
      </c>
      <c r="Z562" s="55">
        <f>Данные!Z562</f>
        <v>0</v>
      </c>
      <c r="AA562" s="55">
        <f>Данные!AA562</f>
        <v>0</v>
      </c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</row>
    <row r="563" spans="1:57" ht="25.5" x14ac:dyDescent="0.25">
      <c r="A563" s="57">
        <f>Данные!A563</f>
        <v>5791</v>
      </c>
      <c r="B563" s="54">
        <f>Данные!B563</f>
        <v>2017</v>
      </c>
      <c r="C563" s="62" t="str">
        <f>Данные!C563</f>
        <v>физического воспитания и спортивно-массовой работы</v>
      </c>
      <c r="D563" s="55" t="str">
        <f>Данные!D563</f>
        <v>Пальтиель Лев Романович</v>
      </c>
      <c r="E563" s="55" t="str">
        <f>Данные!E563</f>
        <v>кандидат химических наук</v>
      </c>
      <c r="F563" s="55" t="str">
        <f>Данные!F563</f>
        <v>доцент</v>
      </c>
      <c r="G563" s="56">
        <f>Данные!G563</f>
        <v>0</v>
      </c>
      <c r="H563" s="57">
        <f>Данные!H563</f>
        <v>16591</v>
      </c>
      <c r="I563" s="55" t="str">
        <f>Данные!I563</f>
        <v>Модуль "Здоровьесберегающий". Физическая культура и спорт</v>
      </c>
      <c r="J563" s="57">
        <f>Данные!J563</f>
        <v>16</v>
      </c>
      <c r="K563" s="57">
        <f>Данные!K563</f>
        <v>10</v>
      </c>
      <c r="L563" s="57">
        <f>Данные!L563</f>
        <v>0</v>
      </c>
      <c r="M563" s="73">
        <f t="shared" si="32"/>
        <v>2.6</v>
      </c>
      <c r="N563" s="74">
        <f t="shared" ca="1" si="33"/>
        <v>11.57</v>
      </c>
      <c r="O563" s="74">
        <f t="shared" ca="1" si="34"/>
        <v>7.25</v>
      </c>
      <c r="P563" s="74">
        <f t="shared" ca="1" si="35"/>
        <v>7.25</v>
      </c>
      <c r="Q563" s="60">
        <f>Данные!Q563</f>
        <v>0</v>
      </c>
      <c r="R563" s="60">
        <f>Данные!R563</f>
        <v>0</v>
      </c>
      <c r="S563" s="58">
        <f>Данные!S563</f>
        <v>0</v>
      </c>
      <c r="T563" s="66">
        <f>Данные!T563</f>
        <v>0</v>
      </c>
      <c r="U563" s="57">
        <f>Данные!U563</f>
        <v>0</v>
      </c>
      <c r="V563" s="57">
        <f>Данные!V563</f>
        <v>0</v>
      </c>
      <c r="W563" s="57">
        <f ca="1">Данные!W563</f>
        <v>29</v>
      </c>
      <c r="X563" s="55" t="str">
        <f ca="1">Данные!X563</f>
        <v>1 группа</v>
      </c>
      <c r="Y563" s="55" t="str">
        <f ca="1">Данные!Y563</f>
        <v>2 подгруппы</v>
      </c>
      <c r="Z563" s="55">
        <f>Данные!Z563</f>
        <v>0</v>
      </c>
      <c r="AA563" s="55">
        <f>Данные!AA563</f>
        <v>0</v>
      </c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</row>
    <row r="564" spans="1:57" ht="38.25" x14ac:dyDescent="0.25">
      <c r="A564" s="57">
        <f>Данные!A564</f>
        <v>5791</v>
      </c>
      <c r="B564" s="54">
        <f>Данные!B564</f>
        <v>2019</v>
      </c>
      <c r="C564" s="55" t="str">
        <f>Данные!C564</f>
        <v>социальной безопасности</v>
      </c>
      <c r="D564" s="55" t="str">
        <f>Данные!D564</f>
        <v>Абдуллаева Любовь Магомедовна</v>
      </c>
      <c r="E564" s="55" t="str">
        <f>Данные!E564</f>
        <v>нет</v>
      </c>
      <c r="F564" s="55" t="str">
        <f>Данные!F564</f>
        <v>старший преподаватель</v>
      </c>
      <c r="G564" s="56">
        <f>Данные!G564</f>
        <v>0</v>
      </c>
      <c r="H564" s="57" t="str">
        <f>Данные!H564</f>
        <v>3 курс 2017 год/пост</v>
      </c>
      <c r="I564" s="55" t="str">
        <f>Данные!I564</f>
        <v>Модуль "Здоровьесберегающий". Экология</v>
      </c>
      <c r="J564" s="57">
        <f>Данные!J564</f>
        <v>16</v>
      </c>
      <c r="K564" s="57">
        <f>Данные!K564</f>
        <v>18</v>
      </c>
      <c r="L564" s="57">
        <f>Данные!L564</f>
        <v>0</v>
      </c>
      <c r="M564" s="73">
        <f t="shared" si="32"/>
        <v>3.4000000000000004</v>
      </c>
      <c r="N564" s="74">
        <f t="shared" ca="1" si="33"/>
        <v>11.57</v>
      </c>
      <c r="O564" s="74">
        <f t="shared" ca="1" si="34"/>
        <v>7.25</v>
      </c>
      <c r="P564" s="74">
        <f t="shared" ca="1" si="35"/>
        <v>7.25</v>
      </c>
      <c r="Q564" s="60">
        <f>Данные!Q564</f>
        <v>0</v>
      </c>
      <c r="R564" s="60">
        <f>Данные!R564</f>
        <v>0</v>
      </c>
      <c r="S564" s="58">
        <f>Данные!S564</f>
        <v>0</v>
      </c>
      <c r="T564" s="66">
        <f>Данные!T564</f>
        <v>0</v>
      </c>
      <c r="U564" s="57">
        <f>Данные!U564</f>
        <v>0</v>
      </c>
      <c r="V564" s="57">
        <f>Данные!V564</f>
        <v>0</v>
      </c>
      <c r="W564" s="57">
        <f ca="1">Данные!W564</f>
        <v>29</v>
      </c>
      <c r="X564" s="55" t="str">
        <f ca="1">Данные!X564</f>
        <v>1 группа</v>
      </c>
      <c r="Y564" s="55" t="str">
        <f ca="1">Данные!Y564</f>
        <v>2 подгруппы</v>
      </c>
      <c r="Z564" s="55">
        <f>Данные!Z564</f>
        <v>0</v>
      </c>
      <c r="AA564" s="55">
        <f>Данные!AA564</f>
        <v>0</v>
      </c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</row>
    <row r="565" spans="1:57" ht="38.25" x14ac:dyDescent="0.25">
      <c r="A565" s="57">
        <f>Данные!A565</f>
        <v>5791</v>
      </c>
      <c r="B565" s="54">
        <f>Данные!B565</f>
        <v>2019</v>
      </c>
      <c r="C565" s="55" t="str">
        <f>Данные!C565</f>
        <v>физической электроники</v>
      </c>
      <c r="D565" s="55" t="str">
        <f>Данные!D565</f>
        <v>Жаркой Александр Борисович</v>
      </c>
      <c r="E565" s="55" t="str">
        <f>Данные!E565</f>
        <v>кандидат физ.-мат. наук</v>
      </c>
      <c r="F565" s="55" t="str">
        <f>Данные!F565</f>
        <v>доцент</v>
      </c>
      <c r="G565" s="56">
        <f>Данные!G565</f>
        <v>0.75</v>
      </c>
      <c r="H565" s="57" t="str">
        <f>Данные!H565</f>
        <v>3 курс 2017 год/пост</v>
      </c>
      <c r="I565" s="55" t="str">
        <f>Данные!I565</f>
        <v>Модуль "Организация ЭВМ". Введение в нанотехнологии</v>
      </c>
      <c r="J565" s="57">
        <f>Данные!J565</f>
        <v>0</v>
      </c>
      <c r="K565" s="57">
        <f>Данные!K565</f>
        <v>0</v>
      </c>
      <c r="L565" s="57">
        <f>Данные!L565</f>
        <v>72</v>
      </c>
      <c r="M565" s="73">
        <f t="shared" si="32"/>
        <v>7.2</v>
      </c>
      <c r="N565" s="74">
        <f t="shared" ca="1" si="33"/>
        <v>11.57</v>
      </c>
      <c r="O565" s="74">
        <f t="shared" ca="1" si="34"/>
        <v>7.25</v>
      </c>
      <c r="P565" s="74">
        <f t="shared" ca="1" si="35"/>
        <v>7.25</v>
      </c>
      <c r="Q565" s="60">
        <f>Данные!Q565</f>
        <v>0</v>
      </c>
      <c r="R565" s="60">
        <f>Данные!R565</f>
        <v>0</v>
      </c>
      <c r="S565" s="58">
        <f>Данные!S565</f>
        <v>0</v>
      </c>
      <c r="T565" s="66">
        <f>Данные!T565</f>
        <v>0</v>
      </c>
      <c r="U565" s="57">
        <f>Данные!U565</f>
        <v>0</v>
      </c>
      <c r="V565" s="57">
        <f>Данные!V565</f>
        <v>0</v>
      </c>
      <c r="W565" s="57">
        <f ca="1">Данные!W565</f>
        <v>29</v>
      </c>
      <c r="X565" s="55" t="str">
        <f ca="1">Данные!X565</f>
        <v>1 группа</v>
      </c>
      <c r="Y565" s="55" t="str">
        <f ca="1">Данные!Y565</f>
        <v>2 подгруппы</v>
      </c>
      <c r="Z565" s="55">
        <f>Данные!Z565</f>
        <v>0</v>
      </c>
      <c r="AA565" s="55">
        <f>Данные!AA565</f>
        <v>0</v>
      </c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</row>
    <row r="566" spans="1:57" ht="38.25" x14ac:dyDescent="0.25">
      <c r="A566" s="57">
        <f>Данные!A566</f>
        <v>5791</v>
      </c>
      <c r="B566" s="54">
        <f>Данные!B566</f>
        <v>2019</v>
      </c>
      <c r="C566" s="55" t="str">
        <f>Данные!C566</f>
        <v>физической электроники</v>
      </c>
      <c r="D566" s="55" t="str">
        <f>Данные!D566</f>
        <v>Жаркой Александр Борисович</v>
      </c>
      <c r="E566" s="55" t="str">
        <f>Данные!E566</f>
        <v>кандидат физ.-мат. наук</v>
      </c>
      <c r="F566" s="55" t="str">
        <f>Данные!F566</f>
        <v>доцент</v>
      </c>
      <c r="G566" s="56">
        <f>Данные!G566</f>
        <v>0.75</v>
      </c>
      <c r="H566" s="57" t="str">
        <f>Данные!H566</f>
        <v>3 курс 2017 год/пост</v>
      </c>
      <c r="I566" s="55" t="str">
        <f>Данные!I566</f>
        <v>Модуль "Организация ЭВМ". Электротехника, электроника и схемотехника</v>
      </c>
      <c r="J566" s="57">
        <f>Данные!J566</f>
        <v>0</v>
      </c>
      <c r="K566" s="57">
        <f>Данные!K566</f>
        <v>18</v>
      </c>
      <c r="L566" s="57">
        <f>Данные!L566</f>
        <v>36</v>
      </c>
      <c r="M566" s="73">
        <f t="shared" si="32"/>
        <v>5.4</v>
      </c>
      <c r="N566" s="74">
        <f t="shared" ca="1" si="33"/>
        <v>11.57</v>
      </c>
      <c r="O566" s="74">
        <f t="shared" ca="1" si="34"/>
        <v>7.25</v>
      </c>
      <c r="P566" s="74">
        <f t="shared" ca="1" si="35"/>
        <v>7.25</v>
      </c>
      <c r="Q566" s="60">
        <f>Данные!Q566</f>
        <v>0</v>
      </c>
      <c r="R566" s="60">
        <f>Данные!R566</f>
        <v>0</v>
      </c>
      <c r="S566" s="58">
        <f>Данные!S566</f>
        <v>0</v>
      </c>
      <c r="T566" s="66">
        <f>Данные!T566</f>
        <v>0</v>
      </c>
      <c r="U566" s="57">
        <f>Данные!U566</f>
        <v>0</v>
      </c>
      <c r="V566" s="57">
        <f>Данные!V566</f>
        <v>0</v>
      </c>
      <c r="W566" s="57">
        <f ca="1">Данные!W566</f>
        <v>29</v>
      </c>
      <c r="X566" s="55" t="str">
        <f ca="1">Данные!X566</f>
        <v>1 группа</v>
      </c>
      <c r="Y566" s="55" t="str">
        <f ca="1">Данные!Y566</f>
        <v>2 подгруппы</v>
      </c>
      <c r="Z566" s="55">
        <f>Данные!Z566</f>
        <v>0</v>
      </c>
      <c r="AA566" s="55" t="str">
        <f>Данные!AA566</f>
        <v>осн</v>
      </c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</row>
    <row r="567" spans="1:57" ht="38.25" x14ac:dyDescent="0.25">
      <c r="A567" s="57">
        <f>Данные!A567</f>
        <v>6368</v>
      </c>
      <c r="B567" s="54">
        <f>Данные!B567</f>
        <v>2020</v>
      </c>
      <c r="C567" s="55" t="str">
        <f>Данные!C567</f>
        <v>компьютерной инженерии и программотехники</v>
      </c>
      <c r="D567" s="55" t="str">
        <f>Данные!D567</f>
        <v>Матюшичев Илья Юрьевич</v>
      </c>
      <c r="E567" s="55" t="str">
        <f>Данные!E567</f>
        <v>кандидат технических наук</v>
      </c>
      <c r="F567" s="55" t="str">
        <f>Данные!F567</f>
        <v>доцент</v>
      </c>
      <c r="G567" s="56">
        <f>Данные!G567</f>
        <v>1</v>
      </c>
      <c r="H567" s="57" t="str">
        <f>Данные!H567</f>
        <v>3 курс 2018 год/пост</v>
      </c>
      <c r="I567" s="55" t="str">
        <f>Данные!I567</f>
        <v>Модуль "Организация ЭВМ". Защита информации</v>
      </c>
      <c r="J567" s="57">
        <f>Данные!J567</f>
        <v>18</v>
      </c>
      <c r="K567" s="57">
        <f>Данные!K567</f>
        <v>0</v>
      </c>
      <c r="L567" s="57">
        <f>Данные!L567</f>
        <v>54</v>
      </c>
      <c r="M567" s="73">
        <f t="shared" si="32"/>
        <v>7.2</v>
      </c>
      <c r="N567" s="74">
        <f t="shared" ca="1" si="33"/>
        <v>14.870000000000001</v>
      </c>
      <c r="O567" s="74">
        <f t="shared" ca="1" si="34"/>
        <v>9.75</v>
      </c>
      <c r="P567" s="74">
        <f t="shared" ca="1" si="35"/>
        <v>9.75</v>
      </c>
      <c r="Q567" s="60">
        <f>Данные!Q567</f>
        <v>0</v>
      </c>
      <c r="R567" s="60">
        <f>Данные!R567</f>
        <v>0</v>
      </c>
      <c r="S567" s="58">
        <f>Данные!S567</f>
        <v>0</v>
      </c>
      <c r="T567" s="66">
        <f>Данные!T567</f>
        <v>0</v>
      </c>
      <c r="U567" s="57">
        <f>Данные!U567</f>
        <v>0</v>
      </c>
      <c r="V567" s="57">
        <f>Данные!V567</f>
        <v>0</v>
      </c>
      <c r="W567" s="57">
        <f ca="1">Данные!W567</f>
        <v>39</v>
      </c>
      <c r="X567" s="55" t="str">
        <f ca="1">Данные!X567</f>
        <v>2 группы</v>
      </c>
      <c r="Y567" s="55" t="str">
        <f ca="1">Данные!Y567</f>
        <v>3 подгруппы</v>
      </c>
      <c r="Z567" s="55">
        <f>Данные!Z567</f>
        <v>0</v>
      </c>
      <c r="AA567" s="55" t="str">
        <f>Данные!AA567</f>
        <v>осн</v>
      </c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</row>
    <row r="568" spans="1:57" ht="38.25" x14ac:dyDescent="0.25">
      <c r="A568" s="57">
        <f>Данные!A568</f>
        <v>6368</v>
      </c>
      <c r="B568" s="54">
        <f>Данные!B568</f>
        <v>2020</v>
      </c>
      <c r="C568" s="55" t="str">
        <f>Данные!C568</f>
        <v>современных европейских языков</v>
      </c>
      <c r="D568" s="55" t="str">
        <f>Данные!D568</f>
        <v>Кудрявцева Наталья Фаддеевна</v>
      </c>
      <c r="E568" s="55" t="str">
        <f>Данные!E568</f>
        <v>кандидат социологических наук</v>
      </c>
      <c r="F568" s="55" t="str">
        <f>Данные!F568</f>
        <v>доцент</v>
      </c>
      <c r="G568" s="56">
        <f>Данные!G568</f>
        <v>1</v>
      </c>
      <c r="H568" s="57" t="str">
        <f>Данные!H568</f>
        <v>3 курс 2018 год/пост</v>
      </c>
      <c r="I568" s="55" t="str">
        <f>Данные!I568</f>
        <v>Модуль "Основы профессионального общения на иностранном языке". Профессионально-ориентированная письменная коммуникация</v>
      </c>
      <c r="J568" s="57">
        <f>Данные!J568</f>
        <v>0</v>
      </c>
      <c r="K568" s="57">
        <f>Данные!K568</f>
        <v>0</v>
      </c>
      <c r="L568" s="57">
        <f>Данные!L568</f>
        <v>54</v>
      </c>
      <c r="M568" s="73">
        <f t="shared" si="32"/>
        <v>5.4</v>
      </c>
      <c r="N568" s="74">
        <f t="shared" ca="1" si="33"/>
        <v>14.870000000000001</v>
      </c>
      <c r="O568" s="74">
        <f t="shared" ca="1" si="34"/>
        <v>9.75</v>
      </c>
      <c r="P568" s="74">
        <f t="shared" ca="1" si="35"/>
        <v>9.75</v>
      </c>
      <c r="Q568" s="60">
        <f>Данные!Q568</f>
        <v>0</v>
      </c>
      <c r="R568" s="60">
        <f>Данные!R568</f>
        <v>0</v>
      </c>
      <c r="S568" s="58">
        <f>Данные!S568</f>
        <v>0</v>
      </c>
      <c r="T568" s="66">
        <f>Данные!T568</f>
        <v>0</v>
      </c>
      <c r="U568" s="57">
        <f>Данные!U568</f>
        <v>0</v>
      </c>
      <c r="V568" s="57">
        <f>Данные!V568</f>
        <v>0</v>
      </c>
      <c r="W568" s="57">
        <f ca="1">Данные!W568</f>
        <v>39</v>
      </c>
      <c r="X568" s="55" t="str">
        <f ca="1">Данные!X568</f>
        <v>2 группы</v>
      </c>
      <c r="Y568" s="55" t="str">
        <f ca="1">Данные!Y568</f>
        <v>3 подгруппы</v>
      </c>
      <c r="Z568" s="55">
        <f>Данные!Z568</f>
        <v>0</v>
      </c>
      <c r="AA568" s="55">
        <f>Данные!AA568</f>
        <v>0</v>
      </c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</row>
    <row r="569" spans="1:57" ht="38.25" x14ac:dyDescent="0.25">
      <c r="A569" s="57">
        <f>Данные!A569</f>
        <v>6368</v>
      </c>
      <c r="B569" s="54">
        <f>Данные!B569</f>
        <v>2020</v>
      </c>
      <c r="C569" s="55" t="str">
        <f>Данные!C569</f>
        <v>современных европейских языков</v>
      </c>
      <c r="D569" s="55" t="str">
        <f>Данные!D569</f>
        <v>Кудрявцева Наталья Фаддеевна</v>
      </c>
      <c r="E569" s="55" t="str">
        <f>Данные!E569</f>
        <v>кандидат социологических наук</v>
      </c>
      <c r="F569" s="55" t="str">
        <f>Данные!F569</f>
        <v>доцент</v>
      </c>
      <c r="G569" s="56">
        <f>Данные!G569</f>
        <v>1</v>
      </c>
      <c r="H569" s="57" t="str">
        <f>Данные!H569</f>
        <v>3 курс 2018 год/пост</v>
      </c>
      <c r="I569" s="55" t="str">
        <f>Данные!I569</f>
        <v>Модуль "Основы профессионального общения на иностранном языке". Грамматические аспекты иноязычной коммуникации</v>
      </c>
      <c r="J569" s="57">
        <f>Данные!J569</f>
        <v>0</v>
      </c>
      <c r="K569" s="57">
        <f>Данные!K569</f>
        <v>0</v>
      </c>
      <c r="L569" s="57">
        <f>Данные!L569</f>
        <v>108</v>
      </c>
      <c r="M569" s="73">
        <f t="shared" si="32"/>
        <v>10.8</v>
      </c>
      <c r="N569" s="74">
        <f t="shared" ca="1" si="33"/>
        <v>14.870000000000001</v>
      </c>
      <c r="O569" s="74">
        <f t="shared" ca="1" si="34"/>
        <v>9.75</v>
      </c>
      <c r="P569" s="74">
        <f t="shared" ca="1" si="35"/>
        <v>9.75</v>
      </c>
      <c r="Q569" s="60">
        <f>Данные!Q569</f>
        <v>0</v>
      </c>
      <c r="R569" s="60">
        <f>Данные!R569</f>
        <v>0</v>
      </c>
      <c r="S569" s="58">
        <f>Данные!S569</f>
        <v>0</v>
      </c>
      <c r="T569" s="66">
        <f>Данные!T569</f>
        <v>0</v>
      </c>
      <c r="U569" s="57">
        <f>Данные!U569</f>
        <v>0</v>
      </c>
      <c r="V569" s="57">
        <f>Данные!V569</f>
        <v>0</v>
      </c>
      <c r="W569" s="57">
        <f ca="1">Данные!W569</f>
        <v>39</v>
      </c>
      <c r="X569" s="55" t="str">
        <f ca="1">Данные!X569</f>
        <v>2 группы</v>
      </c>
      <c r="Y569" s="55" t="str">
        <f ca="1">Данные!Y569</f>
        <v>3 подгруппы</v>
      </c>
      <c r="Z569" s="55">
        <f>Данные!Z569</f>
        <v>0</v>
      </c>
      <c r="AA569" s="55">
        <f>Данные!AA569</f>
        <v>0</v>
      </c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</row>
    <row r="570" spans="1:57" ht="38.25" x14ac:dyDescent="0.25">
      <c r="A570" s="57">
        <f>Данные!A570</f>
        <v>6368</v>
      </c>
      <c r="B570" s="54">
        <f>Данные!B570</f>
        <v>2020</v>
      </c>
      <c r="C570" s="55" t="str">
        <f>Данные!C570</f>
        <v>теории права и гражданско-правового образования</v>
      </c>
      <c r="D570" s="55" t="str">
        <f>Данные!D570</f>
        <v>Разуваев Николай Викторович</v>
      </c>
      <c r="E570" s="55" t="str">
        <f>Данные!E570</f>
        <v>кандидат юридических наук</v>
      </c>
      <c r="F570" s="55" t="str">
        <f>Данные!F570</f>
        <v>доцент</v>
      </c>
      <c r="G570" s="56">
        <f>Данные!G570</f>
        <v>0</v>
      </c>
      <c r="H570" s="57" t="str">
        <f>Данные!H570</f>
        <v>3 курс 2018 год/пост</v>
      </c>
      <c r="I570" s="55" t="str">
        <f>Данные!I570</f>
        <v>Модуль "Экономико-правовой". Правоведение</v>
      </c>
      <c r="J570" s="57">
        <f>Данные!J570</f>
        <v>18</v>
      </c>
      <c r="K570" s="57">
        <f>Данные!K570</f>
        <v>36</v>
      </c>
      <c r="L570" s="57">
        <f>Данные!L570</f>
        <v>0</v>
      </c>
      <c r="M570" s="73">
        <f t="shared" si="32"/>
        <v>5.4</v>
      </c>
      <c r="N570" s="74">
        <f t="shared" ca="1" si="33"/>
        <v>14.870000000000001</v>
      </c>
      <c r="O570" s="74">
        <f t="shared" ca="1" si="34"/>
        <v>9.75</v>
      </c>
      <c r="P570" s="74">
        <f t="shared" ca="1" si="35"/>
        <v>9.75</v>
      </c>
      <c r="Q570" s="60">
        <f>Данные!Q570</f>
        <v>0</v>
      </c>
      <c r="R570" s="60">
        <f>Данные!R570</f>
        <v>0</v>
      </c>
      <c r="S570" s="58">
        <f>Данные!S570</f>
        <v>0</v>
      </c>
      <c r="T570" s="66">
        <f>Данные!T570</f>
        <v>0</v>
      </c>
      <c r="U570" s="57">
        <f>Данные!U570</f>
        <v>0</v>
      </c>
      <c r="V570" s="57">
        <f>Данные!V570</f>
        <v>0</v>
      </c>
      <c r="W570" s="57">
        <f ca="1">Данные!W570</f>
        <v>39</v>
      </c>
      <c r="X570" s="55" t="str">
        <f ca="1">Данные!X570</f>
        <v>2 группы</v>
      </c>
      <c r="Y570" s="55" t="str">
        <f ca="1">Данные!Y570</f>
        <v>3 подгруппы</v>
      </c>
      <c r="Z570" s="55">
        <f>Данные!Z570</f>
        <v>0</v>
      </c>
      <c r="AA570" s="55">
        <f>Данные!AA570</f>
        <v>0</v>
      </c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</row>
    <row r="571" spans="1:57" ht="38.25" x14ac:dyDescent="0.25">
      <c r="A571" s="57">
        <f>Данные!A571</f>
        <v>6368</v>
      </c>
      <c r="B571" s="54">
        <f>Данные!B571</f>
        <v>2020</v>
      </c>
      <c r="C571" s="55" t="str">
        <f>Данные!C571</f>
        <v>социальной безопасности</v>
      </c>
      <c r="D571" s="55" t="str">
        <f>Данные!D571</f>
        <v>Абдуллаева Любовь Магомедовна</v>
      </c>
      <c r="E571" s="55" t="str">
        <f>Данные!E571</f>
        <v>нет</v>
      </c>
      <c r="F571" s="55" t="str">
        <f>Данные!F571</f>
        <v>старший преподаватель</v>
      </c>
      <c r="G571" s="56">
        <f>Данные!G571</f>
        <v>0</v>
      </c>
      <c r="H571" s="57" t="str">
        <f>Данные!H571</f>
        <v>3 курс 2018 год/пост</v>
      </c>
      <c r="I571" s="55" t="str">
        <f>Данные!I571</f>
        <v>Модуль "Здоровьесберегающий". Экология</v>
      </c>
      <c r="J571" s="57">
        <f>Данные!J571</f>
        <v>16</v>
      </c>
      <c r="K571" s="57">
        <f>Данные!K571</f>
        <v>36</v>
      </c>
      <c r="L571" s="57">
        <f>Данные!L571</f>
        <v>0</v>
      </c>
      <c r="M571" s="73">
        <f t="shared" si="32"/>
        <v>5.2</v>
      </c>
      <c r="N571" s="74">
        <f t="shared" ca="1" si="33"/>
        <v>14.870000000000001</v>
      </c>
      <c r="O571" s="74">
        <f t="shared" ca="1" si="34"/>
        <v>9.75</v>
      </c>
      <c r="P571" s="74">
        <f t="shared" ca="1" si="35"/>
        <v>9.75</v>
      </c>
      <c r="Q571" s="60">
        <f>Данные!Q571</f>
        <v>0</v>
      </c>
      <c r="R571" s="60">
        <f>Данные!R571</f>
        <v>0</v>
      </c>
      <c r="S571" s="58">
        <f>Данные!S571</f>
        <v>0</v>
      </c>
      <c r="T571" s="66">
        <f>Данные!T571</f>
        <v>0</v>
      </c>
      <c r="U571" s="57">
        <f>Данные!U571</f>
        <v>0</v>
      </c>
      <c r="V571" s="57">
        <f>Данные!V571</f>
        <v>0</v>
      </c>
      <c r="W571" s="57">
        <f ca="1">Данные!W571</f>
        <v>39</v>
      </c>
      <c r="X571" s="55" t="str">
        <f ca="1">Данные!X571</f>
        <v>2 группы</v>
      </c>
      <c r="Y571" s="55" t="str">
        <f ca="1">Данные!Y571</f>
        <v>3 подгруппы</v>
      </c>
      <c r="Z571" s="55">
        <f>Данные!Z571</f>
        <v>0</v>
      </c>
      <c r="AA571" s="55">
        <f>Данные!AA571</f>
        <v>0</v>
      </c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</row>
    <row r="572" spans="1:57" ht="38.25" x14ac:dyDescent="0.25">
      <c r="A572" s="57">
        <f>Данные!A572</f>
        <v>6368</v>
      </c>
      <c r="B572" s="54">
        <f>Данные!B572</f>
        <v>2020</v>
      </c>
      <c r="C572" s="55" t="str">
        <f>Данные!C572</f>
        <v>физической электроники</v>
      </c>
      <c r="D572" s="55" t="str">
        <f>Данные!D572</f>
        <v>Жаркой Александр Борисович</v>
      </c>
      <c r="E572" s="55" t="str">
        <f>Данные!E572</f>
        <v>кандидат физ.-мат. наук</v>
      </c>
      <c r="F572" s="55" t="str">
        <f>Данные!F572</f>
        <v>доцент</v>
      </c>
      <c r="G572" s="56">
        <f>Данные!G572</f>
        <v>0.75</v>
      </c>
      <c r="H572" s="57" t="str">
        <f>Данные!H572</f>
        <v>3 курс 2018 год/пост</v>
      </c>
      <c r="I572" s="55" t="str">
        <f>Данные!I572</f>
        <v>Модуль "Организация ЭВМ". Введение в нанотехнологии</v>
      </c>
      <c r="J572" s="57">
        <f>Данные!J572</f>
        <v>0</v>
      </c>
      <c r="K572" s="57">
        <f>Данные!K572</f>
        <v>0</v>
      </c>
      <c r="L572" s="57">
        <f>Данные!L572</f>
        <v>108</v>
      </c>
      <c r="M572" s="73">
        <f t="shared" si="32"/>
        <v>10.8</v>
      </c>
      <c r="N572" s="74">
        <f t="shared" ca="1" si="33"/>
        <v>14.870000000000001</v>
      </c>
      <c r="O572" s="74">
        <f t="shared" ca="1" si="34"/>
        <v>9.75</v>
      </c>
      <c r="P572" s="74">
        <f t="shared" ca="1" si="35"/>
        <v>9.75</v>
      </c>
      <c r="Q572" s="60">
        <f>Данные!Q572</f>
        <v>0</v>
      </c>
      <c r="R572" s="60">
        <f>Данные!R572</f>
        <v>0</v>
      </c>
      <c r="S572" s="58">
        <f>Данные!S572</f>
        <v>0</v>
      </c>
      <c r="T572" s="66">
        <f>Данные!T572</f>
        <v>0</v>
      </c>
      <c r="U572" s="57">
        <f>Данные!U572</f>
        <v>0</v>
      </c>
      <c r="V572" s="57">
        <f>Данные!V572</f>
        <v>0</v>
      </c>
      <c r="W572" s="57">
        <f ca="1">Данные!W572</f>
        <v>39</v>
      </c>
      <c r="X572" s="55" t="str">
        <f ca="1">Данные!X572</f>
        <v>2 группы</v>
      </c>
      <c r="Y572" s="55" t="str">
        <f ca="1">Данные!Y572</f>
        <v>3 подгруппы</v>
      </c>
      <c r="Z572" s="55">
        <f>Данные!Z572</f>
        <v>0</v>
      </c>
      <c r="AA572" s="55">
        <f>Данные!AA572</f>
        <v>0</v>
      </c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</row>
    <row r="573" spans="1:57" ht="38.25" x14ac:dyDescent="0.25">
      <c r="A573" s="57">
        <f>Данные!A573</f>
        <v>6368</v>
      </c>
      <c r="B573" s="54">
        <f>Данные!B573</f>
        <v>2020</v>
      </c>
      <c r="C573" s="55" t="str">
        <f>Данные!C573</f>
        <v>физической электроники</v>
      </c>
      <c r="D573" s="55" t="str">
        <f>Данные!D573</f>
        <v>Жаркой Александр Борисович</v>
      </c>
      <c r="E573" s="55" t="str">
        <f>Данные!E573</f>
        <v>кандидат физ.-мат. наук</v>
      </c>
      <c r="F573" s="55" t="str">
        <f>Данные!F573</f>
        <v>доцент</v>
      </c>
      <c r="G573" s="56">
        <f>Данные!G573</f>
        <v>0.75</v>
      </c>
      <c r="H573" s="57" t="str">
        <f>Данные!H573</f>
        <v>3 курс 2018 год/пост</v>
      </c>
      <c r="I573" s="55" t="str">
        <f>Данные!I573</f>
        <v>Модуль "Организация ЭВМ". Электротехника, электроника и схемотехника</v>
      </c>
      <c r="J573" s="57">
        <f>Данные!J573</f>
        <v>0</v>
      </c>
      <c r="K573" s="57">
        <f>Данные!K573</f>
        <v>36</v>
      </c>
      <c r="L573" s="57">
        <f>Данные!L573</f>
        <v>54</v>
      </c>
      <c r="M573" s="73">
        <f t="shared" si="32"/>
        <v>9</v>
      </c>
      <c r="N573" s="74">
        <f t="shared" ca="1" si="33"/>
        <v>14.870000000000001</v>
      </c>
      <c r="O573" s="74">
        <f t="shared" ca="1" si="34"/>
        <v>9.75</v>
      </c>
      <c r="P573" s="74">
        <f t="shared" ca="1" si="35"/>
        <v>9.75</v>
      </c>
      <c r="Q573" s="60">
        <f>Данные!Q573</f>
        <v>0</v>
      </c>
      <c r="R573" s="60">
        <f>Данные!R573</f>
        <v>0</v>
      </c>
      <c r="S573" s="58">
        <f>Данные!S573</f>
        <v>0</v>
      </c>
      <c r="T573" s="66">
        <f>Данные!T573</f>
        <v>0</v>
      </c>
      <c r="U573" s="57">
        <f>Данные!U573</f>
        <v>0</v>
      </c>
      <c r="V573" s="57">
        <f>Данные!V573</f>
        <v>0</v>
      </c>
      <c r="W573" s="57">
        <f ca="1">Данные!W573</f>
        <v>39</v>
      </c>
      <c r="X573" s="55" t="str">
        <f ca="1">Данные!X573</f>
        <v>2 группы</v>
      </c>
      <c r="Y573" s="55" t="str">
        <f ca="1">Данные!Y573</f>
        <v>3 подгруппы</v>
      </c>
      <c r="Z573" s="55">
        <f>Данные!Z573</f>
        <v>0</v>
      </c>
      <c r="AA573" s="55" t="str">
        <f>Данные!AA573</f>
        <v>осн</v>
      </c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</row>
    <row r="574" spans="1:57" ht="38.25" x14ac:dyDescent="0.25">
      <c r="A574" s="57">
        <f>Данные!A574</f>
        <v>5791</v>
      </c>
      <c r="B574" s="54">
        <f>Данные!B574</f>
        <v>2020</v>
      </c>
      <c r="C574" s="55" t="str">
        <f>Данные!C574</f>
        <v>геологии и геоэкологии</v>
      </c>
      <c r="D574" s="55" t="str">
        <f>Данные!D574</f>
        <v>Любимов Александр Владимирович</v>
      </c>
      <c r="E574" s="55" t="str">
        <f>Данные!E574</f>
        <v>доктор сельскохоз. наук</v>
      </c>
      <c r="F574" s="55" t="str">
        <f>Данные!F574</f>
        <v>профессор</v>
      </c>
      <c r="G574" s="56">
        <f>Данные!G574</f>
        <v>1</v>
      </c>
      <c r="H574" s="63" t="str">
        <f>Данные!H574</f>
        <v>4 курс 2017 год/пост</v>
      </c>
      <c r="I574" s="55" t="str">
        <f>Данные!I574</f>
        <v>Модуль "Информационные технологии и системы". Геоинформационные системы</v>
      </c>
      <c r="J574" s="57">
        <f>Данные!J574</f>
        <v>18</v>
      </c>
      <c r="K574" s="57">
        <f>Данные!K574</f>
        <v>0</v>
      </c>
      <c r="L574" s="57">
        <f>Данные!L574</f>
        <v>36</v>
      </c>
      <c r="M574" s="73">
        <f t="shared" si="32"/>
        <v>5.4</v>
      </c>
      <c r="N574" s="74">
        <f t="shared" ca="1" si="33"/>
        <v>11.57</v>
      </c>
      <c r="O574" s="74">
        <f t="shared" ca="1" si="34"/>
        <v>7.25</v>
      </c>
      <c r="P574" s="74">
        <f t="shared" ca="1" si="35"/>
        <v>7.25</v>
      </c>
      <c r="Q574" s="60">
        <f>Данные!Q574</f>
        <v>0</v>
      </c>
      <c r="R574" s="60">
        <f>Данные!R574</f>
        <v>0</v>
      </c>
      <c r="S574" s="58">
        <f>Данные!S574</f>
        <v>0</v>
      </c>
      <c r="T574" s="66">
        <f>Данные!T574</f>
        <v>0</v>
      </c>
      <c r="U574" s="57">
        <f>Данные!U574</f>
        <v>0</v>
      </c>
      <c r="V574" s="57">
        <f>Данные!V574</f>
        <v>0</v>
      </c>
      <c r="W574" s="57">
        <f ca="1">Данные!W574</f>
        <v>29</v>
      </c>
      <c r="X574" s="55" t="str">
        <f ca="1">Данные!X574</f>
        <v>1 группа</v>
      </c>
      <c r="Y574" s="55" t="str">
        <f ca="1">Данные!Y574</f>
        <v>2 подгруппы</v>
      </c>
      <c r="Z574" s="55">
        <f>Данные!Z574</f>
        <v>0</v>
      </c>
      <c r="AA574" s="55" t="str">
        <f>Данные!AA574</f>
        <v>осн</v>
      </c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</row>
    <row r="575" spans="1:57" ht="38.25" x14ac:dyDescent="0.25">
      <c r="A575" s="57">
        <f>Данные!A575</f>
        <v>5791</v>
      </c>
      <c r="B575" s="54">
        <f>Данные!B575</f>
        <v>2020</v>
      </c>
      <c r="C575" s="55" t="str">
        <f>Данные!C575</f>
        <v>современных европейских языков</v>
      </c>
      <c r="D575" s="55" t="str">
        <f>Данные!D575</f>
        <v>Кудрявцева Наталья Фаддеевна</v>
      </c>
      <c r="E575" s="55" t="str">
        <f>Данные!E575</f>
        <v>кандидат социологических наук</v>
      </c>
      <c r="F575" s="55" t="str">
        <f>Данные!F575</f>
        <v>доцент</v>
      </c>
      <c r="G575" s="56">
        <f>Данные!G575</f>
        <v>1</v>
      </c>
      <c r="H575" s="63" t="str">
        <f>Данные!H575</f>
        <v>4 курс 2017 год/пост</v>
      </c>
      <c r="I575" s="55" t="str">
        <f>Данные!I575</f>
        <v>Дисциплины (модули) по выбору. Иностранный язык в профессиональной сфере</v>
      </c>
      <c r="J575" s="57">
        <f>Данные!J575</f>
        <v>0</v>
      </c>
      <c r="K575" s="57">
        <f>Данные!K575</f>
        <v>0</v>
      </c>
      <c r="L575" s="57">
        <f>Данные!L575</f>
        <v>0</v>
      </c>
      <c r="M575" s="73">
        <f t="shared" si="32"/>
        <v>0</v>
      </c>
      <c r="N575" s="74">
        <f t="shared" ca="1" si="33"/>
        <v>11.57</v>
      </c>
      <c r="O575" s="74">
        <f t="shared" ca="1" si="34"/>
        <v>7.25</v>
      </c>
      <c r="P575" s="74">
        <f t="shared" ca="1" si="35"/>
        <v>7.25</v>
      </c>
      <c r="Q575" s="60">
        <f>Данные!Q575</f>
        <v>0</v>
      </c>
      <c r="R575" s="60">
        <f>Данные!R575</f>
        <v>0</v>
      </c>
      <c r="S575" s="58">
        <f>Данные!S575</f>
        <v>0</v>
      </c>
      <c r="T575" s="66">
        <f>Данные!T575</f>
        <v>0</v>
      </c>
      <c r="U575" s="57">
        <f>Данные!U575</f>
        <v>0</v>
      </c>
      <c r="V575" s="57">
        <f>Данные!V575</f>
        <v>0</v>
      </c>
      <c r="W575" s="57">
        <f ca="1">Данные!W575</f>
        <v>29</v>
      </c>
      <c r="X575" s="55" t="str">
        <f ca="1">Данные!X575</f>
        <v>1 группа</v>
      </c>
      <c r="Y575" s="55" t="str">
        <f ca="1">Данные!Y575</f>
        <v>2 подгруппы</v>
      </c>
      <c r="Z575" s="55">
        <f>Данные!Z575</f>
        <v>0</v>
      </c>
      <c r="AA575" s="55" t="str">
        <f>Данные!AA575</f>
        <v>осн</v>
      </c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</row>
    <row r="576" spans="1:57" ht="38.25" x14ac:dyDescent="0.25">
      <c r="A576" s="57">
        <f>Данные!A576</f>
        <v>5791</v>
      </c>
      <c r="B576" s="54">
        <f>Данные!B576</f>
        <v>2020</v>
      </c>
      <c r="C576" s="55" t="str">
        <f>Данные!C576</f>
        <v>физической электроники</v>
      </c>
      <c r="D576" s="55" t="str">
        <f>Данные!D576</f>
        <v>Гасумянц Виталий Эдуардович</v>
      </c>
      <c r="E576" s="55" t="str">
        <f>Данные!E576</f>
        <v>доктор физ.-мат. наук</v>
      </c>
      <c r="F576" s="55" t="str">
        <f>Данные!F576</f>
        <v>профессор</v>
      </c>
      <c r="G576" s="56">
        <f>Данные!G576</f>
        <v>0.5</v>
      </c>
      <c r="H576" s="63" t="str">
        <f>Данные!H576</f>
        <v>4 курс 2017 год/пост</v>
      </c>
      <c r="I576" s="55" t="str">
        <f>Данные!I576</f>
        <v>Модуль "Физические основы ЭВМ"</v>
      </c>
      <c r="J576" s="57">
        <f>Данные!J576</f>
        <v>0</v>
      </c>
      <c r="K576" s="57">
        <f>Данные!K576</f>
        <v>0</v>
      </c>
      <c r="L576" s="57">
        <f>Данные!L576</f>
        <v>0</v>
      </c>
      <c r="M576" s="73">
        <f t="shared" si="32"/>
        <v>0</v>
      </c>
      <c r="N576" s="74">
        <f t="shared" ca="1" si="33"/>
        <v>11.57</v>
      </c>
      <c r="O576" s="74">
        <f t="shared" ca="1" si="34"/>
        <v>7.25</v>
      </c>
      <c r="P576" s="74">
        <f t="shared" ca="1" si="35"/>
        <v>7.25</v>
      </c>
      <c r="Q576" s="60">
        <f>Данные!Q576</f>
        <v>0</v>
      </c>
      <c r="R576" s="60">
        <f>Данные!R576</f>
        <v>0</v>
      </c>
      <c r="S576" s="58">
        <f>Данные!S576</f>
        <v>0</v>
      </c>
      <c r="T576" s="66">
        <f>Данные!T576</f>
        <v>0</v>
      </c>
      <c r="U576" s="57">
        <f>Данные!U576</f>
        <v>0</v>
      </c>
      <c r="V576" s="57">
        <f>Данные!V576</f>
        <v>0</v>
      </c>
      <c r="W576" s="57">
        <f ca="1">Данные!W576</f>
        <v>29</v>
      </c>
      <c r="X576" s="55" t="str">
        <f ca="1">Данные!X576</f>
        <v>1 группа</v>
      </c>
      <c r="Y576" s="55" t="str">
        <f ca="1">Данные!Y576</f>
        <v>2 подгруппы</v>
      </c>
      <c r="Z576" s="55">
        <f>Данные!Z576</f>
        <v>0</v>
      </c>
      <c r="AA576" s="55" t="str">
        <f>Данные!AA576</f>
        <v>осн</v>
      </c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</row>
    <row r="577" spans="1:57" ht="38.25" x14ac:dyDescent="0.25">
      <c r="A577" s="57">
        <f>Данные!A577</f>
        <v>5791</v>
      </c>
      <c r="B577" s="54">
        <f>Данные!B577</f>
        <v>2020</v>
      </c>
      <c r="C577" s="55" t="str">
        <f>Данные!C577</f>
        <v>физической электроники</v>
      </c>
      <c r="D577" s="55" t="str">
        <f>Данные!D577</f>
        <v>Гасумянц Виталий Эдуардович</v>
      </c>
      <c r="E577" s="55" t="str">
        <f>Данные!E577</f>
        <v>доктор физ.-мат. наук</v>
      </c>
      <c r="F577" s="55" t="str">
        <f>Данные!F577</f>
        <v>профессор</v>
      </c>
      <c r="G577" s="56">
        <f>Данные!G577</f>
        <v>0.5</v>
      </c>
      <c r="H577" s="63" t="str">
        <f>Данные!H577</f>
        <v>4 курс 2017 год/пост</v>
      </c>
      <c r="I577" s="55" t="str">
        <f>Данные!I577</f>
        <v>Модуль "Организация ЭВМ". Физические основы микроэлектроники</v>
      </c>
      <c r="J577" s="57">
        <f>Данные!J577</f>
        <v>0</v>
      </c>
      <c r="K577" s="57">
        <f>Данные!K577</f>
        <v>18</v>
      </c>
      <c r="L577" s="57">
        <f>Данные!L577</f>
        <v>0</v>
      </c>
      <c r="M577" s="73">
        <f t="shared" si="32"/>
        <v>1.8</v>
      </c>
      <c r="N577" s="74">
        <f t="shared" ca="1" si="33"/>
        <v>11.57</v>
      </c>
      <c r="O577" s="74">
        <f t="shared" ca="1" si="34"/>
        <v>7.25</v>
      </c>
      <c r="P577" s="74">
        <f t="shared" ca="1" si="35"/>
        <v>7.25</v>
      </c>
      <c r="Q577" s="60">
        <f>Данные!Q577</f>
        <v>0</v>
      </c>
      <c r="R577" s="60">
        <f>Данные!R577</f>
        <v>0</v>
      </c>
      <c r="S577" s="58">
        <f>Данные!S577</f>
        <v>0</v>
      </c>
      <c r="T577" s="66">
        <f>Данные!T577</f>
        <v>0</v>
      </c>
      <c r="U577" s="57">
        <f>Данные!U577</f>
        <v>0</v>
      </c>
      <c r="V577" s="57">
        <f>Данные!V577</f>
        <v>0</v>
      </c>
      <c r="W577" s="57">
        <f ca="1">Данные!W577</f>
        <v>29</v>
      </c>
      <c r="X577" s="55" t="str">
        <f ca="1">Данные!X577</f>
        <v>1 группа</v>
      </c>
      <c r="Y577" s="55" t="str">
        <f ca="1">Данные!Y577</f>
        <v>2 подгруппы</v>
      </c>
      <c r="Z577" s="55">
        <f>Данные!Z577</f>
        <v>0</v>
      </c>
      <c r="AA577" s="55" t="str">
        <f>Данные!AA577</f>
        <v>осн</v>
      </c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</row>
    <row r="578" spans="1:57" ht="38.25" x14ac:dyDescent="0.25">
      <c r="A578" s="57">
        <f>Данные!A578</f>
        <v>5791</v>
      </c>
      <c r="B578" s="54">
        <f>Данные!B578</f>
        <v>2020</v>
      </c>
      <c r="C578" s="55" t="str">
        <f>Данные!C578</f>
        <v>физической электроники</v>
      </c>
      <c r="D578" s="55" t="str">
        <f>Данные!D578</f>
        <v>Хинич Иосиф Исаакович</v>
      </c>
      <c r="E578" s="55" t="str">
        <f>Данные!E578</f>
        <v>доктор педагогических наук</v>
      </c>
      <c r="F578" s="55" t="str">
        <f>Данные!F578</f>
        <v>профессор</v>
      </c>
      <c r="G578" s="56">
        <f>Данные!G578</f>
        <v>0.75</v>
      </c>
      <c r="H578" s="63" t="str">
        <f>Данные!H578</f>
        <v>4 курс 2017 год/пост</v>
      </c>
      <c r="I578" s="55" t="str">
        <f>Данные!I578</f>
        <v>Модуль "Физические основы ЭВМ"</v>
      </c>
      <c r="J578" s="57">
        <f>Данные!J578</f>
        <v>0</v>
      </c>
      <c r="K578" s="57">
        <f>Данные!K578</f>
        <v>0</v>
      </c>
      <c r="L578" s="57">
        <f>Данные!L578</f>
        <v>0</v>
      </c>
      <c r="M578" s="73">
        <f t="shared" si="32"/>
        <v>0</v>
      </c>
      <c r="N578" s="74">
        <f t="shared" ca="1" si="33"/>
        <v>11.57</v>
      </c>
      <c r="O578" s="74">
        <f t="shared" ca="1" si="34"/>
        <v>7.25</v>
      </c>
      <c r="P578" s="74">
        <f t="shared" ca="1" si="35"/>
        <v>7.25</v>
      </c>
      <c r="Q578" s="60">
        <f>Данные!Q578</f>
        <v>0</v>
      </c>
      <c r="R578" s="60">
        <f>Данные!R578</f>
        <v>0</v>
      </c>
      <c r="S578" s="58">
        <f>Данные!S578</f>
        <v>0</v>
      </c>
      <c r="T578" s="66">
        <f>Данные!T578</f>
        <v>0</v>
      </c>
      <c r="U578" s="57">
        <f>Данные!U578</f>
        <v>0</v>
      </c>
      <c r="V578" s="57">
        <f>Данные!V578</f>
        <v>0</v>
      </c>
      <c r="W578" s="57">
        <f ca="1">Данные!W578</f>
        <v>29</v>
      </c>
      <c r="X578" s="55" t="str">
        <f ca="1">Данные!X578</f>
        <v>1 группа</v>
      </c>
      <c r="Y578" s="55" t="str">
        <f ca="1">Данные!Y578</f>
        <v>2 подгруппы</v>
      </c>
      <c r="Z578" s="55">
        <f>Данные!Z578</f>
        <v>0</v>
      </c>
      <c r="AA578" s="55" t="str">
        <f>Данные!AA578</f>
        <v>осн</v>
      </c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</row>
    <row r="579" spans="1:57" ht="38.25" x14ac:dyDescent="0.25">
      <c r="A579" s="57">
        <f>Данные!A579</f>
        <v>5791</v>
      </c>
      <c r="B579" s="54">
        <f>Данные!B579</f>
        <v>2020</v>
      </c>
      <c r="C579" s="55" t="str">
        <f>Данные!C579</f>
        <v>физической электроники</v>
      </c>
      <c r="D579" s="55" t="str">
        <f>Данные!D579</f>
        <v>Хинич Иосиф Исаакович</v>
      </c>
      <c r="E579" s="55" t="str">
        <f>Данные!E579</f>
        <v>доктор педагогических наук</v>
      </c>
      <c r="F579" s="55" t="str">
        <f>Данные!F579</f>
        <v>профессор</v>
      </c>
      <c r="G579" s="56">
        <f>Данные!G579</f>
        <v>0.75</v>
      </c>
      <c r="H579" s="63" t="str">
        <f>Данные!H579</f>
        <v>4 курс 2017 год/пост</v>
      </c>
      <c r="I579" s="55" t="str">
        <f>Данные!I579</f>
        <v>Модуль "Физические основы ЭВМ". Введение в нанотехнологии</v>
      </c>
      <c r="J579" s="57">
        <f>Данные!J579</f>
        <v>0</v>
      </c>
      <c r="K579" s="57">
        <f>Данные!K579</f>
        <v>0</v>
      </c>
      <c r="L579" s="57">
        <f>Данные!L579</f>
        <v>0</v>
      </c>
      <c r="M579" s="73">
        <f t="shared" si="32"/>
        <v>0</v>
      </c>
      <c r="N579" s="74">
        <f t="shared" ca="1" si="33"/>
        <v>11.57</v>
      </c>
      <c r="O579" s="74">
        <f t="shared" ca="1" si="34"/>
        <v>7.25</v>
      </c>
      <c r="P579" s="74">
        <f t="shared" ca="1" si="35"/>
        <v>7.25</v>
      </c>
      <c r="Q579" s="60">
        <f>Данные!Q579</f>
        <v>0</v>
      </c>
      <c r="R579" s="60">
        <f>Данные!R579</f>
        <v>0</v>
      </c>
      <c r="S579" s="58">
        <f>Данные!S579</f>
        <v>0</v>
      </c>
      <c r="T579" s="66">
        <f>Данные!T579</f>
        <v>0</v>
      </c>
      <c r="U579" s="57">
        <f>Данные!U579</f>
        <v>0</v>
      </c>
      <c r="V579" s="57">
        <f>Данные!V579</f>
        <v>0</v>
      </c>
      <c r="W579" s="57">
        <f ca="1">Данные!W579</f>
        <v>29</v>
      </c>
      <c r="X579" s="55" t="str">
        <f ca="1">Данные!X579</f>
        <v>1 группа</v>
      </c>
      <c r="Y579" s="55" t="str">
        <f ca="1">Данные!Y579</f>
        <v>2 подгруппы</v>
      </c>
      <c r="Z579" s="55">
        <f>Данные!Z579</f>
        <v>0</v>
      </c>
      <c r="AA579" s="55" t="str">
        <f>Данные!AA579</f>
        <v>осн</v>
      </c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</row>
    <row r="580" spans="1:57" ht="38.25" x14ac:dyDescent="0.25">
      <c r="A580" s="57">
        <f>Данные!A580</f>
        <v>5791</v>
      </c>
      <c r="B580" s="54">
        <f>Данные!B580</f>
        <v>2020</v>
      </c>
      <c r="C580" s="55" t="str">
        <f>Данные!C580</f>
        <v>современных европейских языков</v>
      </c>
      <c r="D580" s="55" t="str">
        <f>Данные!D580</f>
        <v>Хахалина Марина Сергеевна</v>
      </c>
      <c r="E580" s="55" t="str">
        <f>Данные!E580</f>
        <v>кандидат химических наук</v>
      </c>
      <c r="F580" s="55" t="str">
        <f>Данные!F580</f>
        <v>старший преподаватель</v>
      </c>
      <c r="G580" s="56">
        <f>Данные!G580</f>
        <v>1</v>
      </c>
      <c r="H580" s="63" t="str">
        <f>Данные!H580</f>
        <v>4 курс 2017 год/пост</v>
      </c>
      <c r="I580" s="62" t="str">
        <f>Данные!I580</f>
        <v>Модуль "Основы профессионального общения на иностранном языке"</v>
      </c>
      <c r="J580" s="63">
        <f>Данные!J580</f>
        <v>0</v>
      </c>
      <c r="K580" s="63">
        <f>Данные!K580</f>
        <v>0</v>
      </c>
      <c r="L580" s="63">
        <f>Данные!L580</f>
        <v>0</v>
      </c>
      <c r="M580" s="73">
        <f t="shared" ref="M580:M643" si="36">0.1*(SUM(J580:L580))</f>
        <v>0</v>
      </c>
      <c r="N580" s="74">
        <f t="shared" ref="N580:N643" ca="1" si="37">2+(0.33*W580)</f>
        <v>11.57</v>
      </c>
      <c r="O580" s="74">
        <f t="shared" ref="O580:O643" ca="1" si="38">0.25*$W580</f>
        <v>7.25</v>
      </c>
      <c r="P580" s="74">
        <f t="shared" ref="P580:P643" ca="1" si="39">0.25*$W580</f>
        <v>7.25</v>
      </c>
      <c r="Q580" s="60">
        <f>Данные!Q580</f>
        <v>0</v>
      </c>
      <c r="R580" s="60">
        <f>Данные!R580</f>
        <v>0</v>
      </c>
      <c r="S580" s="58">
        <f>Данные!S580</f>
        <v>0</v>
      </c>
      <c r="T580" s="53">
        <f>Данные!T580</f>
        <v>0</v>
      </c>
      <c r="U580" s="63">
        <f>Данные!U580</f>
        <v>0</v>
      </c>
      <c r="V580" s="63">
        <f>Данные!V580</f>
        <v>0</v>
      </c>
      <c r="W580" s="63">
        <f ca="1">Данные!W580</f>
        <v>29</v>
      </c>
      <c r="X580" s="55" t="str">
        <f ca="1">Данные!X580</f>
        <v>1 группа</v>
      </c>
      <c r="Y580" s="55" t="str">
        <f ca="1">Данные!Y580</f>
        <v>2 подгруппы</v>
      </c>
      <c r="Z580" s="63">
        <f>Данные!Z580</f>
        <v>0</v>
      </c>
      <c r="AA580" s="63">
        <f>Данные!AA580</f>
        <v>0</v>
      </c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</row>
    <row r="581" spans="1:57" ht="38.25" x14ac:dyDescent="0.25">
      <c r="A581" s="57">
        <f>Данные!A581</f>
        <v>5791</v>
      </c>
      <c r="B581" s="54">
        <f>Данные!B581</f>
        <v>2020</v>
      </c>
      <c r="C581" s="55" t="str">
        <f>Данные!C581</f>
        <v>современных европейских языков</v>
      </c>
      <c r="D581" s="55" t="str">
        <f>Данные!D581</f>
        <v>Хахалина Марина Сергеевна</v>
      </c>
      <c r="E581" s="55" t="str">
        <f>Данные!E581</f>
        <v>кандидат химических наук</v>
      </c>
      <c r="F581" s="55" t="str">
        <f>Данные!F581</f>
        <v>старший преподаватель</v>
      </c>
      <c r="G581" s="56">
        <f>Данные!G581</f>
        <v>1</v>
      </c>
      <c r="H581" s="63" t="str">
        <f>Данные!H581</f>
        <v>4 курс 2017 год/пост</v>
      </c>
      <c r="I581" s="62" t="str">
        <f>Данные!I581</f>
        <v>Модуль "Основы профессионального общения на иностранном языке". Профессионально-ориентированная устная коммуникация на иностранном языке</v>
      </c>
      <c r="J581" s="63">
        <f>Данные!J581</f>
        <v>0</v>
      </c>
      <c r="K581" s="63">
        <f>Данные!K581</f>
        <v>0</v>
      </c>
      <c r="L581" s="63">
        <f>Данные!L581</f>
        <v>36</v>
      </c>
      <c r="M581" s="73">
        <f t="shared" si="36"/>
        <v>3.6</v>
      </c>
      <c r="N581" s="74">
        <f t="shared" ca="1" si="37"/>
        <v>11.57</v>
      </c>
      <c r="O581" s="74">
        <f t="shared" ca="1" si="38"/>
        <v>7.25</v>
      </c>
      <c r="P581" s="74">
        <f t="shared" ca="1" si="39"/>
        <v>7.25</v>
      </c>
      <c r="Q581" s="60">
        <f>Данные!Q581</f>
        <v>0</v>
      </c>
      <c r="R581" s="60">
        <f>Данные!R581</f>
        <v>0</v>
      </c>
      <c r="S581" s="58">
        <f>Данные!S581</f>
        <v>0</v>
      </c>
      <c r="T581" s="53">
        <f>Данные!T581</f>
        <v>0</v>
      </c>
      <c r="U581" s="63">
        <f>Данные!U581</f>
        <v>0</v>
      </c>
      <c r="V581" s="63">
        <f>Данные!V581</f>
        <v>0</v>
      </c>
      <c r="W581" s="63">
        <f ca="1">Данные!W581</f>
        <v>29</v>
      </c>
      <c r="X581" s="55" t="str">
        <f ca="1">Данные!X581</f>
        <v>1 группа</v>
      </c>
      <c r="Y581" s="55" t="str">
        <f ca="1">Данные!Y581</f>
        <v>2 подгруппы</v>
      </c>
      <c r="Z581" s="63">
        <f>Данные!Z581</f>
        <v>0</v>
      </c>
      <c r="AA581" s="63">
        <f>Данные!AA581</f>
        <v>0</v>
      </c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</row>
    <row r="582" spans="1:57" ht="38.25" x14ac:dyDescent="0.25">
      <c r="A582" s="57">
        <f>Данные!A582</f>
        <v>5791</v>
      </c>
      <c r="B582" s="54">
        <f>Данные!B582</f>
        <v>2020</v>
      </c>
      <c r="C582" s="55" t="str">
        <f>Данные!C582</f>
        <v>современных европейских языков</v>
      </c>
      <c r="D582" s="55" t="str">
        <f>Данные!D582</f>
        <v>Кузнецова Надежда Леонидовна</v>
      </c>
      <c r="E582" s="55" t="str">
        <f>Данные!E582</f>
        <v>нет</v>
      </c>
      <c r="F582" s="55" t="str">
        <f>Данные!F582</f>
        <v>старший преподаватель</v>
      </c>
      <c r="G582" s="56">
        <f>Данные!G582</f>
        <v>0.75</v>
      </c>
      <c r="H582" s="63" t="str">
        <f>Данные!H582</f>
        <v>4 курс 2017 год/пост</v>
      </c>
      <c r="I582" s="62" t="str">
        <f>Данные!I582</f>
        <v>Модуль "Особенности профессиональной иноязычной коммуникации"</v>
      </c>
      <c r="J582" s="63">
        <f>Данные!J582</f>
        <v>0</v>
      </c>
      <c r="K582" s="63">
        <f>Данные!K582</f>
        <v>0</v>
      </c>
      <c r="L582" s="63">
        <f>Данные!L582</f>
        <v>0</v>
      </c>
      <c r="M582" s="73">
        <f t="shared" si="36"/>
        <v>0</v>
      </c>
      <c r="N582" s="74">
        <f t="shared" ca="1" si="37"/>
        <v>11.57</v>
      </c>
      <c r="O582" s="74">
        <f t="shared" ca="1" si="38"/>
        <v>7.25</v>
      </c>
      <c r="P582" s="74">
        <f t="shared" ca="1" si="39"/>
        <v>7.25</v>
      </c>
      <c r="Q582" s="60">
        <f>Данные!Q582</f>
        <v>0</v>
      </c>
      <c r="R582" s="60">
        <f>Данные!R582</f>
        <v>0</v>
      </c>
      <c r="S582" s="58">
        <f>Данные!S582</f>
        <v>0</v>
      </c>
      <c r="T582" s="53">
        <f>Данные!T582</f>
        <v>0</v>
      </c>
      <c r="U582" s="63">
        <f>Данные!U582</f>
        <v>0</v>
      </c>
      <c r="V582" s="63">
        <f>Данные!V582</f>
        <v>0</v>
      </c>
      <c r="W582" s="63">
        <f ca="1">Данные!W582</f>
        <v>29</v>
      </c>
      <c r="X582" s="55" t="str">
        <f ca="1">Данные!X582</f>
        <v>1 группа</v>
      </c>
      <c r="Y582" s="55" t="str">
        <f ca="1">Данные!Y582</f>
        <v>2 подгруппы</v>
      </c>
      <c r="Z582" s="63">
        <f>Данные!Z582</f>
        <v>0</v>
      </c>
      <c r="AA582" s="63">
        <f>Данные!AA582</f>
        <v>0</v>
      </c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</row>
    <row r="583" spans="1:57" ht="38.25" x14ac:dyDescent="0.25">
      <c r="A583" s="57">
        <f>Данные!A583</f>
        <v>5791</v>
      </c>
      <c r="B583" s="54">
        <f>Данные!B583</f>
        <v>2020</v>
      </c>
      <c r="C583" s="55" t="str">
        <f>Данные!C583</f>
        <v>современных европейских языков</v>
      </c>
      <c r="D583" s="55" t="str">
        <f>Данные!D583</f>
        <v>Кузнецова Надежда Леонидовна</v>
      </c>
      <c r="E583" s="55" t="str">
        <f>Данные!E583</f>
        <v>нет</v>
      </c>
      <c r="F583" s="55" t="str">
        <f>Данные!F583</f>
        <v>старший преподаватель</v>
      </c>
      <c r="G583" s="56">
        <f>Данные!G583</f>
        <v>0.75</v>
      </c>
      <c r="H583" s="63" t="str">
        <f>Данные!H583</f>
        <v>4 курс 2017 год/пост</v>
      </c>
      <c r="I583" s="62" t="str">
        <f>Данные!I583</f>
        <v>Модуль "Особенности профессиональной иноязычной коммуникации". Лингвистические основы иноязычной коммуникации</v>
      </c>
      <c r="J583" s="63">
        <f>Данные!J583</f>
        <v>0</v>
      </c>
      <c r="K583" s="63">
        <f>Данные!K583</f>
        <v>0</v>
      </c>
      <c r="L583" s="51">
        <f>Данные!L583</f>
        <v>144</v>
      </c>
      <c r="M583" s="73">
        <f t="shared" si="36"/>
        <v>14.4</v>
      </c>
      <c r="N583" s="74">
        <f t="shared" ca="1" si="37"/>
        <v>11.57</v>
      </c>
      <c r="O583" s="74">
        <f t="shared" ca="1" si="38"/>
        <v>7.25</v>
      </c>
      <c r="P583" s="74">
        <f t="shared" ca="1" si="39"/>
        <v>7.25</v>
      </c>
      <c r="Q583" s="60">
        <f>Данные!Q583</f>
        <v>0</v>
      </c>
      <c r="R583" s="60">
        <f>Данные!R583</f>
        <v>0</v>
      </c>
      <c r="S583" s="58">
        <f>Данные!S583</f>
        <v>0</v>
      </c>
      <c r="T583" s="53">
        <f>Данные!T583</f>
        <v>0</v>
      </c>
      <c r="U583" s="63">
        <f>Данные!U583</f>
        <v>0</v>
      </c>
      <c r="V583" s="63">
        <f>Данные!V583</f>
        <v>0</v>
      </c>
      <c r="W583" s="63">
        <f ca="1">Данные!W583</f>
        <v>29</v>
      </c>
      <c r="X583" s="55" t="str">
        <f ca="1">Данные!X583</f>
        <v>1 группа</v>
      </c>
      <c r="Y583" s="55" t="str">
        <f ca="1">Данные!Y583</f>
        <v>2 подгруппы</v>
      </c>
      <c r="Z583" s="63">
        <f>Данные!Z583</f>
        <v>0</v>
      </c>
      <c r="AA583" s="63">
        <f>Данные!AA583</f>
        <v>0</v>
      </c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</row>
    <row r="584" spans="1:57" ht="38.25" x14ac:dyDescent="0.25">
      <c r="A584" s="57">
        <f>Данные!A584</f>
        <v>6368</v>
      </c>
      <c r="B584" s="54">
        <f>Данные!B584</f>
        <v>2021</v>
      </c>
      <c r="C584" s="55" t="str">
        <f>Данные!C584</f>
        <v>геологии и геоэкологии</v>
      </c>
      <c r="D584" s="55" t="str">
        <f>Данные!D584</f>
        <v>Любимов Александр Владимирович</v>
      </c>
      <c r="E584" s="55" t="str">
        <f>Данные!E584</f>
        <v>доктор сельскохоз. наук</v>
      </c>
      <c r="F584" s="55" t="str">
        <f>Данные!F584</f>
        <v>профессор</v>
      </c>
      <c r="G584" s="56">
        <f>Данные!G584</f>
        <v>1</v>
      </c>
      <c r="H584" s="63" t="str">
        <f>Данные!H584</f>
        <v>4 курс 2018 год/пост</v>
      </c>
      <c r="I584" s="55" t="str">
        <f>Данные!I584</f>
        <v>Модуль "Информационные технологии и системы". Геоинформационные системы</v>
      </c>
      <c r="J584" s="57">
        <f>Данные!J584</f>
        <v>0</v>
      </c>
      <c r="K584" s="57">
        <f>Данные!K584</f>
        <v>0</v>
      </c>
      <c r="L584" s="57">
        <f>Данные!L584</f>
        <v>0</v>
      </c>
      <c r="M584" s="73">
        <f t="shared" si="36"/>
        <v>0</v>
      </c>
      <c r="N584" s="74">
        <f t="shared" ca="1" si="37"/>
        <v>14.870000000000001</v>
      </c>
      <c r="O584" s="74">
        <f t="shared" ca="1" si="38"/>
        <v>9.75</v>
      </c>
      <c r="P584" s="74">
        <f t="shared" ca="1" si="39"/>
        <v>9.75</v>
      </c>
      <c r="Q584" s="60">
        <f>Данные!Q584</f>
        <v>0</v>
      </c>
      <c r="R584" s="60">
        <f>Данные!R584</f>
        <v>0</v>
      </c>
      <c r="S584" s="58">
        <f>Данные!S584</f>
        <v>0</v>
      </c>
      <c r="T584" s="66">
        <f>Данные!T584</f>
        <v>0</v>
      </c>
      <c r="U584" s="57">
        <f>Данные!U584</f>
        <v>0</v>
      </c>
      <c r="V584" s="57">
        <f>Данные!V584</f>
        <v>0</v>
      </c>
      <c r="W584" s="57">
        <f ca="1">Данные!W584</f>
        <v>39</v>
      </c>
      <c r="X584" s="55" t="str">
        <f ca="1">Данные!X584</f>
        <v>2 группы</v>
      </c>
      <c r="Y584" s="55" t="str">
        <f ca="1">Данные!Y584</f>
        <v>3 подгруппы</v>
      </c>
      <c r="Z584" s="55">
        <f>Данные!Z584</f>
        <v>0</v>
      </c>
      <c r="AA584" s="55" t="str">
        <f>Данные!AA584</f>
        <v>осн</v>
      </c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</row>
    <row r="585" spans="1:57" ht="38.25" x14ac:dyDescent="0.25">
      <c r="A585" s="57">
        <f>Данные!A585</f>
        <v>6368</v>
      </c>
      <c r="B585" s="54">
        <f>Данные!B585</f>
        <v>2021</v>
      </c>
      <c r="C585" s="55" t="str">
        <f>Данные!C585</f>
        <v>современных европейских языков</v>
      </c>
      <c r="D585" s="55" t="str">
        <f>Данные!D585</f>
        <v>Кудрявцева Наталья Фаддеевна</v>
      </c>
      <c r="E585" s="55" t="str">
        <f>Данные!E585</f>
        <v>кандидат социологических наук</v>
      </c>
      <c r="F585" s="55" t="str">
        <f>Данные!F585</f>
        <v>доцент</v>
      </c>
      <c r="G585" s="56">
        <f>Данные!G585</f>
        <v>1</v>
      </c>
      <c r="H585" s="63" t="str">
        <f>Данные!H585</f>
        <v>4 курс 2018 год/пост</v>
      </c>
      <c r="I585" s="55" t="str">
        <f>Данные!I585</f>
        <v>Дисциплины (модули) по выбору. Иностранный язык в профессиональной сфере</v>
      </c>
      <c r="J585" s="57">
        <f>Данные!J585</f>
        <v>0</v>
      </c>
      <c r="K585" s="57">
        <f>Данные!K585</f>
        <v>0</v>
      </c>
      <c r="L585" s="57">
        <f>Данные!L585</f>
        <v>36</v>
      </c>
      <c r="M585" s="73">
        <f t="shared" si="36"/>
        <v>3.6</v>
      </c>
      <c r="N585" s="74">
        <f t="shared" ca="1" si="37"/>
        <v>14.870000000000001</v>
      </c>
      <c r="O585" s="74">
        <f t="shared" ca="1" si="38"/>
        <v>9.75</v>
      </c>
      <c r="P585" s="74">
        <f t="shared" ca="1" si="39"/>
        <v>9.75</v>
      </c>
      <c r="Q585" s="60">
        <f>Данные!Q585</f>
        <v>0</v>
      </c>
      <c r="R585" s="60">
        <f>Данные!R585</f>
        <v>0</v>
      </c>
      <c r="S585" s="58">
        <f>Данные!S585</f>
        <v>0</v>
      </c>
      <c r="T585" s="66">
        <f>Данные!T585</f>
        <v>7</v>
      </c>
      <c r="U585" s="57">
        <f>Данные!U585</f>
        <v>0</v>
      </c>
      <c r="V585" s="57">
        <f>Данные!V585</f>
        <v>0</v>
      </c>
      <c r="W585" s="57">
        <f ca="1">Данные!W585</f>
        <v>39</v>
      </c>
      <c r="X585" s="55" t="str">
        <f ca="1">Данные!X585</f>
        <v>2 группы</v>
      </c>
      <c r="Y585" s="55" t="str">
        <f ca="1">Данные!Y585</f>
        <v>3 подгруппы</v>
      </c>
      <c r="Z585" s="55">
        <f>Данные!Z585</f>
        <v>0</v>
      </c>
      <c r="AA585" s="55" t="str">
        <f>Данные!AA585</f>
        <v>осн</v>
      </c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</row>
    <row r="586" spans="1:57" ht="38.25" x14ac:dyDescent="0.25">
      <c r="A586" s="57">
        <f>Данные!A586</f>
        <v>6368</v>
      </c>
      <c r="B586" s="54">
        <f>Данные!B586</f>
        <v>2021</v>
      </c>
      <c r="C586" s="55" t="str">
        <f>Данные!C586</f>
        <v>физической электроники</v>
      </c>
      <c r="D586" s="55" t="str">
        <f>Данные!D586</f>
        <v>Гасумянц Виталий Эдуардович</v>
      </c>
      <c r="E586" s="55" t="str">
        <f>Данные!E586</f>
        <v>доктор физ.-мат. наук</v>
      </c>
      <c r="F586" s="55" t="str">
        <f>Данные!F586</f>
        <v>профессор</v>
      </c>
      <c r="G586" s="56">
        <f>Данные!G586</f>
        <v>0.5</v>
      </c>
      <c r="H586" s="63" t="str">
        <f>Данные!H586</f>
        <v>4 курс 2018 год/пост</v>
      </c>
      <c r="I586" s="55" t="str">
        <f>Данные!I586</f>
        <v>Модуль "Физические основы ЭВМ"</v>
      </c>
      <c r="J586" s="57">
        <f>Данные!J586</f>
        <v>0</v>
      </c>
      <c r="K586" s="57">
        <f>Данные!K586</f>
        <v>0</v>
      </c>
      <c r="L586" s="57">
        <f>Данные!L586</f>
        <v>0</v>
      </c>
      <c r="M586" s="73">
        <f t="shared" si="36"/>
        <v>0</v>
      </c>
      <c r="N586" s="74">
        <f t="shared" ca="1" si="37"/>
        <v>14.870000000000001</v>
      </c>
      <c r="O586" s="74">
        <f t="shared" ca="1" si="38"/>
        <v>9.75</v>
      </c>
      <c r="P586" s="74">
        <f t="shared" ca="1" si="39"/>
        <v>9.75</v>
      </c>
      <c r="Q586" s="60">
        <f>Данные!Q586</f>
        <v>0</v>
      </c>
      <c r="R586" s="60">
        <f>Данные!R586</f>
        <v>0</v>
      </c>
      <c r="S586" s="58">
        <f>Данные!S586</f>
        <v>0</v>
      </c>
      <c r="T586" s="66">
        <f>Данные!T586</f>
        <v>0</v>
      </c>
      <c r="U586" s="57">
        <f>Данные!U586</f>
        <v>0</v>
      </c>
      <c r="V586" s="57">
        <f>Данные!V586</f>
        <v>0</v>
      </c>
      <c r="W586" s="57">
        <f ca="1">Данные!W586</f>
        <v>39</v>
      </c>
      <c r="X586" s="55" t="str">
        <f ca="1">Данные!X586</f>
        <v>2 группы</v>
      </c>
      <c r="Y586" s="55" t="str">
        <f ca="1">Данные!Y586</f>
        <v>3 подгруппы</v>
      </c>
      <c r="Z586" s="55">
        <f>Данные!Z586</f>
        <v>0</v>
      </c>
      <c r="AA586" s="55" t="str">
        <f>Данные!AA586</f>
        <v>осн</v>
      </c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</row>
    <row r="587" spans="1:57" ht="38.25" x14ac:dyDescent="0.25">
      <c r="A587" s="57">
        <f>Данные!A587</f>
        <v>6368</v>
      </c>
      <c r="B587" s="54">
        <f>Данные!B587</f>
        <v>2021</v>
      </c>
      <c r="C587" s="55" t="str">
        <f>Данные!C587</f>
        <v>физической электроники</v>
      </c>
      <c r="D587" s="55" t="str">
        <f>Данные!D587</f>
        <v>Гасумянц Виталий Эдуардович</v>
      </c>
      <c r="E587" s="55" t="str">
        <f>Данные!E587</f>
        <v>доктор физ.-мат. наук</v>
      </c>
      <c r="F587" s="55" t="str">
        <f>Данные!F587</f>
        <v>профессор</v>
      </c>
      <c r="G587" s="56">
        <f>Данные!G587</f>
        <v>0.5</v>
      </c>
      <c r="H587" s="63" t="str">
        <f>Данные!H587</f>
        <v>4 курс 2018 год/пост</v>
      </c>
      <c r="I587" s="55" t="str">
        <f>Данные!I587</f>
        <v>Модуль "Организация ЭВМ". Физические основы микроэлектроники</v>
      </c>
      <c r="J587" s="57">
        <f>Данные!J587</f>
        <v>0</v>
      </c>
      <c r="K587" s="57">
        <f>Данные!K587</f>
        <v>36</v>
      </c>
      <c r="L587" s="57">
        <f>Данные!L587</f>
        <v>0</v>
      </c>
      <c r="M587" s="73">
        <f t="shared" si="36"/>
        <v>3.6</v>
      </c>
      <c r="N587" s="74">
        <f t="shared" ca="1" si="37"/>
        <v>14.870000000000001</v>
      </c>
      <c r="O587" s="74">
        <f t="shared" ca="1" si="38"/>
        <v>9.75</v>
      </c>
      <c r="P587" s="74">
        <f t="shared" ca="1" si="39"/>
        <v>9.75</v>
      </c>
      <c r="Q587" s="60">
        <f>Данные!Q587</f>
        <v>0</v>
      </c>
      <c r="R587" s="60">
        <f>Данные!R587</f>
        <v>0</v>
      </c>
      <c r="S587" s="58">
        <f>Данные!S587</f>
        <v>0</v>
      </c>
      <c r="T587" s="66">
        <f>Данные!T587</f>
        <v>0</v>
      </c>
      <c r="U587" s="57">
        <f>Данные!U587</f>
        <v>0</v>
      </c>
      <c r="V587" s="57">
        <f>Данные!V587</f>
        <v>0</v>
      </c>
      <c r="W587" s="57">
        <f ca="1">Данные!W587</f>
        <v>39</v>
      </c>
      <c r="X587" s="55" t="str">
        <f ca="1">Данные!X587</f>
        <v>2 группы</v>
      </c>
      <c r="Y587" s="55" t="str">
        <f ca="1">Данные!Y587</f>
        <v>3 подгруппы</v>
      </c>
      <c r="Z587" s="55">
        <f>Данные!Z587</f>
        <v>0</v>
      </c>
      <c r="AA587" s="55" t="str">
        <f>Данные!AA587</f>
        <v>осн</v>
      </c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</row>
    <row r="588" spans="1:57" ht="38.25" x14ac:dyDescent="0.25">
      <c r="A588" s="57">
        <f>Данные!A588</f>
        <v>6368</v>
      </c>
      <c r="B588" s="54">
        <f>Данные!B588</f>
        <v>2021</v>
      </c>
      <c r="C588" s="55" t="str">
        <f>Данные!C588</f>
        <v>физической электроники</v>
      </c>
      <c r="D588" s="55" t="str">
        <f>Данные!D588</f>
        <v>Хинич Иосиф Исаакович</v>
      </c>
      <c r="E588" s="55" t="str">
        <f>Данные!E588</f>
        <v>доктор педагогических наук</v>
      </c>
      <c r="F588" s="55" t="str">
        <f>Данные!F588</f>
        <v>профессор</v>
      </c>
      <c r="G588" s="56">
        <f>Данные!G588</f>
        <v>0.75</v>
      </c>
      <c r="H588" s="63" t="str">
        <f>Данные!H588</f>
        <v>4 курс 2018 год/пост</v>
      </c>
      <c r="I588" s="55" t="str">
        <f>Данные!I588</f>
        <v>Модуль "Физические основы ЭВМ"</v>
      </c>
      <c r="J588" s="57">
        <f>Данные!J588</f>
        <v>0</v>
      </c>
      <c r="K588" s="57">
        <f>Данные!K588</f>
        <v>0</v>
      </c>
      <c r="L588" s="57">
        <f>Данные!L588</f>
        <v>0</v>
      </c>
      <c r="M588" s="73">
        <f t="shared" si="36"/>
        <v>0</v>
      </c>
      <c r="N588" s="74">
        <f t="shared" ca="1" si="37"/>
        <v>14.870000000000001</v>
      </c>
      <c r="O588" s="74">
        <f t="shared" ca="1" si="38"/>
        <v>9.75</v>
      </c>
      <c r="P588" s="74">
        <f t="shared" ca="1" si="39"/>
        <v>9.75</v>
      </c>
      <c r="Q588" s="60">
        <f>Данные!Q588</f>
        <v>0</v>
      </c>
      <c r="R588" s="60">
        <f>Данные!R588</f>
        <v>0</v>
      </c>
      <c r="S588" s="58">
        <f>Данные!S588</f>
        <v>0</v>
      </c>
      <c r="T588" s="66">
        <f>Данные!T588</f>
        <v>0</v>
      </c>
      <c r="U588" s="57">
        <f>Данные!U588</f>
        <v>0</v>
      </c>
      <c r="V588" s="57">
        <f>Данные!V588</f>
        <v>0</v>
      </c>
      <c r="W588" s="57">
        <f ca="1">Данные!W588</f>
        <v>39</v>
      </c>
      <c r="X588" s="55" t="str">
        <f ca="1">Данные!X588</f>
        <v>2 группы</v>
      </c>
      <c r="Y588" s="55" t="str">
        <f ca="1">Данные!Y588</f>
        <v>3 подгруппы</v>
      </c>
      <c r="Z588" s="55">
        <f>Данные!Z588</f>
        <v>0</v>
      </c>
      <c r="AA588" s="55" t="str">
        <f>Данные!AA588</f>
        <v>осн</v>
      </c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</row>
    <row r="589" spans="1:57" ht="38.25" x14ac:dyDescent="0.25">
      <c r="A589" s="57">
        <f>Данные!A589</f>
        <v>6368</v>
      </c>
      <c r="B589" s="54">
        <f>Данные!B589</f>
        <v>2021</v>
      </c>
      <c r="C589" s="55" t="str">
        <f>Данные!C589</f>
        <v>физической электроники</v>
      </c>
      <c r="D589" s="55" t="str">
        <f>Данные!D589</f>
        <v>Хинич Иосиф Исаакович</v>
      </c>
      <c r="E589" s="55" t="str">
        <f>Данные!E589</f>
        <v>доктор педагогических наук</v>
      </c>
      <c r="F589" s="55" t="str">
        <f>Данные!F589</f>
        <v>профессор</v>
      </c>
      <c r="G589" s="56">
        <f>Данные!G589</f>
        <v>0.75</v>
      </c>
      <c r="H589" s="63" t="str">
        <f>Данные!H589</f>
        <v>4 курс 2018 год/пост</v>
      </c>
      <c r="I589" s="55" t="str">
        <f>Данные!I589</f>
        <v>Модуль "Физические основы ЭВМ". Введение в нанотехнологии</v>
      </c>
      <c r="J589" s="57">
        <f>Данные!J589</f>
        <v>9</v>
      </c>
      <c r="K589" s="57">
        <f>Данные!K589</f>
        <v>0</v>
      </c>
      <c r="L589" s="57">
        <f>Данные!L589</f>
        <v>27</v>
      </c>
      <c r="M589" s="73">
        <f t="shared" si="36"/>
        <v>3.6</v>
      </c>
      <c r="N589" s="74">
        <f t="shared" ca="1" si="37"/>
        <v>14.870000000000001</v>
      </c>
      <c r="O589" s="74">
        <f t="shared" ca="1" si="38"/>
        <v>9.75</v>
      </c>
      <c r="P589" s="74">
        <f t="shared" ca="1" si="39"/>
        <v>9.75</v>
      </c>
      <c r="Q589" s="60">
        <f>Данные!Q589</f>
        <v>0</v>
      </c>
      <c r="R589" s="60">
        <f>Данные!R589</f>
        <v>0</v>
      </c>
      <c r="S589" s="58">
        <f>Данные!S589</f>
        <v>0</v>
      </c>
      <c r="T589" s="66">
        <f>Данные!T589</f>
        <v>0</v>
      </c>
      <c r="U589" s="57">
        <f>Данные!U589</f>
        <v>0</v>
      </c>
      <c r="V589" s="57">
        <f>Данные!V589</f>
        <v>0</v>
      </c>
      <c r="W589" s="57">
        <f ca="1">Данные!W589</f>
        <v>39</v>
      </c>
      <c r="X589" s="55" t="str">
        <f ca="1">Данные!X589</f>
        <v>2 группы</v>
      </c>
      <c r="Y589" s="55" t="str">
        <f ca="1">Данные!Y589</f>
        <v>3 подгруппы</v>
      </c>
      <c r="Z589" s="55">
        <f>Данные!Z589</f>
        <v>0</v>
      </c>
      <c r="AA589" s="55" t="str">
        <f>Данные!AA589</f>
        <v>осн</v>
      </c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</row>
    <row r="590" spans="1:57" ht="38.25" x14ac:dyDescent="0.25">
      <c r="A590" s="57">
        <f>Данные!A590</f>
        <v>6368</v>
      </c>
      <c r="B590" s="54">
        <f>Данные!B590</f>
        <v>2021</v>
      </c>
      <c r="C590" s="55" t="str">
        <f>Данные!C590</f>
        <v>современных европейских языков</v>
      </c>
      <c r="D590" s="55" t="str">
        <f>Данные!D590</f>
        <v>Хахалина Марина Сергеевна</v>
      </c>
      <c r="E590" s="55" t="str">
        <f>Данные!E590</f>
        <v>кандидат химических наук</v>
      </c>
      <c r="F590" s="55" t="str">
        <f>Данные!F590</f>
        <v>старший преподаватель</v>
      </c>
      <c r="G590" s="56">
        <f>Данные!G590</f>
        <v>1</v>
      </c>
      <c r="H590" s="63" t="str">
        <f>Данные!H590</f>
        <v>4 курс 2018 год/пост</v>
      </c>
      <c r="I590" s="62" t="str">
        <f>Данные!I590</f>
        <v>Модуль "Основы профессионального общения на иностранном языке"</v>
      </c>
      <c r="J590" s="63">
        <f>Данные!J590</f>
        <v>0</v>
      </c>
      <c r="K590" s="63">
        <f>Данные!K590</f>
        <v>0</v>
      </c>
      <c r="L590" s="63">
        <f>Данные!L590</f>
        <v>0</v>
      </c>
      <c r="M590" s="73">
        <f t="shared" si="36"/>
        <v>0</v>
      </c>
      <c r="N590" s="74">
        <f t="shared" ca="1" si="37"/>
        <v>14.870000000000001</v>
      </c>
      <c r="O590" s="74">
        <f t="shared" ca="1" si="38"/>
        <v>9.75</v>
      </c>
      <c r="P590" s="74">
        <f t="shared" ca="1" si="39"/>
        <v>9.75</v>
      </c>
      <c r="Q590" s="60">
        <f>Данные!Q590</f>
        <v>0</v>
      </c>
      <c r="R590" s="60">
        <f>Данные!R590</f>
        <v>0</v>
      </c>
      <c r="S590" s="58">
        <f>Данные!S590</f>
        <v>0</v>
      </c>
      <c r="T590" s="53">
        <f>Данные!T590</f>
        <v>0</v>
      </c>
      <c r="U590" s="63">
        <f>Данные!U590</f>
        <v>0</v>
      </c>
      <c r="V590" s="63">
        <f>Данные!V590</f>
        <v>0</v>
      </c>
      <c r="W590" s="63">
        <f ca="1">Данные!W590</f>
        <v>39</v>
      </c>
      <c r="X590" s="55" t="str">
        <f ca="1">Данные!X590</f>
        <v>2 группы</v>
      </c>
      <c r="Y590" s="55" t="str">
        <f ca="1">Данные!Y590</f>
        <v>3 подгруппы</v>
      </c>
      <c r="Z590" s="63">
        <f>Данные!Z590</f>
        <v>0</v>
      </c>
      <c r="AA590" s="63">
        <f>Данные!AA590</f>
        <v>0</v>
      </c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</row>
    <row r="591" spans="1:57" ht="38.25" x14ac:dyDescent="0.25">
      <c r="A591" s="57">
        <f>Данные!A591</f>
        <v>6368</v>
      </c>
      <c r="B591" s="54">
        <f>Данные!B591</f>
        <v>2021</v>
      </c>
      <c r="C591" s="55" t="str">
        <f>Данные!C591</f>
        <v>современных европейских языков</v>
      </c>
      <c r="D591" s="55" t="str">
        <f>Данные!D591</f>
        <v>Хахалина Марина Сергеевна</v>
      </c>
      <c r="E591" s="55" t="str">
        <f>Данные!E591</f>
        <v>кандидат химических наук</v>
      </c>
      <c r="F591" s="55" t="str">
        <f>Данные!F591</f>
        <v>старший преподаватель</v>
      </c>
      <c r="G591" s="56">
        <f>Данные!G591</f>
        <v>1</v>
      </c>
      <c r="H591" s="63" t="str">
        <f>Данные!H591</f>
        <v>4 курс 2018 год/пост</v>
      </c>
      <c r="I591" s="62" t="str">
        <f>Данные!I591</f>
        <v>Модуль "Основы профессионального общения на иностранном языке". Профессионально-ориентированная устная коммуникация на иностранном языке</v>
      </c>
      <c r="J591" s="63">
        <f>Данные!J591</f>
        <v>0</v>
      </c>
      <c r="K591" s="63">
        <f>Данные!K591</f>
        <v>0</v>
      </c>
      <c r="L591" s="63">
        <f>Данные!L591</f>
        <v>54</v>
      </c>
      <c r="M591" s="73">
        <f t="shared" si="36"/>
        <v>5.4</v>
      </c>
      <c r="N591" s="74">
        <f t="shared" ca="1" si="37"/>
        <v>14.870000000000001</v>
      </c>
      <c r="O591" s="74">
        <f t="shared" ca="1" si="38"/>
        <v>9.75</v>
      </c>
      <c r="P591" s="74">
        <f t="shared" ca="1" si="39"/>
        <v>9.75</v>
      </c>
      <c r="Q591" s="60">
        <f>Данные!Q591</f>
        <v>0</v>
      </c>
      <c r="R591" s="60">
        <f>Данные!R591</f>
        <v>0</v>
      </c>
      <c r="S591" s="58">
        <f>Данные!S591</f>
        <v>0</v>
      </c>
      <c r="T591" s="53">
        <f>Данные!T591</f>
        <v>0</v>
      </c>
      <c r="U591" s="63">
        <f>Данные!U591</f>
        <v>0</v>
      </c>
      <c r="V591" s="63">
        <f>Данные!V591</f>
        <v>0</v>
      </c>
      <c r="W591" s="63">
        <f ca="1">Данные!W591</f>
        <v>39</v>
      </c>
      <c r="X591" s="55" t="str">
        <f ca="1">Данные!X591</f>
        <v>2 группы</v>
      </c>
      <c r="Y591" s="55" t="str">
        <f ca="1">Данные!Y591</f>
        <v>3 подгруппы</v>
      </c>
      <c r="Z591" s="63">
        <f>Данные!Z591</f>
        <v>0</v>
      </c>
      <c r="AA591" s="63">
        <f>Данные!AA591</f>
        <v>0</v>
      </c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</row>
    <row r="592" spans="1:57" ht="38.25" x14ac:dyDescent="0.25">
      <c r="A592" s="57">
        <f>Данные!A592</f>
        <v>6368</v>
      </c>
      <c r="B592" s="54">
        <f>Данные!B592</f>
        <v>2021</v>
      </c>
      <c r="C592" s="55" t="str">
        <f>Данные!C592</f>
        <v>современных европейских языков</v>
      </c>
      <c r="D592" s="55" t="str">
        <f>Данные!D592</f>
        <v>Кузнецова Надежда Леонидовна</v>
      </c>
      <c r="E592" s="55" t="str">
        <f>Данные!E592</f>
        <v>нет</v>
      </c>
      <c r="F592" s="55" t="str">
        <f>Данные!F592</f>
        <v>старший преподаватель</v>
      </c>
      <c r="G592" s="56">
        <f>Данные!G592</f>
        <v>0.75</v>
      </c>
      <c r="H592" s="63" t="str">
        <f>Данные!H592</f>
        <v>4 курс 2018 год/пост</v>
      </c>
      <c r="I592" s="62" t="str">
        <f>Данные!I592</f>
        <v>Модуль "Особенности профессиональной иноязычной коммуникации"</v>
      </c>
      <c r="J592" s="63">
        <f>Данные!J592</f>
        <v>0</v>
      </c>
      <c r="K592" s="63">
        <f>Данные!K592</f>
        <v>0</v>
      </c>
      <c r="L592" s="63">
        <f>Данные!L592</f>
        <v>0</v>
      </c>
      <c r="M592" s="73">
        <f t="shared" si="36"/>
        <v>0</v>
      </c>
      <c r="N592" s="74">
        <f t="shared" ca="1" si="37"/>
        <v>14.870000000000001</v>
      </c>
      <c r="O592" s="74">
        <f t="shared" ca="1" si="38"/>
        <v>9.75</v>
      </c>
      <c r="P592" s="74">
        <f t="shared" ca="1" si="39"/>
        <v>9.75</v>
      </c>
      <c r="Q592" s="60">
        <f>Данные!Q592</f>
        <v>0</v>
      </c>
      <c r="R592" s="60">
        <f>Данные!R592</f>
        <v>0</v>
      </c>
      <c r="S592" s="58">
        <f>Данные!S592</f>
        <v>0</v>
      </c>
      <c r="T592" s="53">
        <f>Данные!T592</f>
        <v>0</v>
      </c>
      <c r="U592" s="63">
        <f>Данные!U592</f>
        <v>0</v>
      </c>
      <c r="V592" s="63">
        <f>Данные!V592</f>
        <v>0</v>
      </c>
      <c r="W592" s="63">
        <f ca="1">Данные!W592</f>
        <v>39</v>
      </c>
      <c r="X592" s="55" t="str">
        <f ca="1">Данные!X592</f>
        <v>2 группы</v>
      </c>
      <c r="Y592" s="55" t="str">
        <f ca="1">Данные!Y592</f>
        <v>3 подгруппы</v>
      </c>
      <c r="Z592" s="63">
        <f>Данные!Z592</f>
        <v>0</v>
      </c>
      <c r="AA592" s="63">
        <f>Данные!AA592</f>
        <v>0</v>
      </c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</row>
    <row r="593" spans="1:57" ht="38.25" x14ac:dyDescent="0.25">
      <c r="A593" s="57">
        <f>Данные!A593</f>
        <v>6368</v>
      </c>
      <c r="B593" s="54">
        <f>Данные!B593</f>
        <v>2021</v>
      </c>
      <c r="C593" s="55" t="str">
        <f>Данные!C593</f>
        <v>современных европейских языков</v>
      </c>
      <c r="D593" s="55" t="str">
        <f>Данные!D593</f>
        <v>Кузнецова Надежда Леонидовна</v>
      </c>
      <c r="E593" s="55" t="str">
        <f>Данные!E593</f>
        <v>нет</v>
      </c>
      <c r="F593" s="55" t="str">
        <f>Данные!F593</f>
        <v>старший преподаватель</v>
      </c>
      <c r="G593" s="56">
        <f>Данные!G593</f>
        <v>0.75</v>
      </c>
      <c r="H593" s="63" t="str">
        <f>Данные!H593</f>
        <v>4 курс 2018 год/пост</v>
      </c>
      <c r="I593" s="62" t="str">
        <f>Данные!I593</f>
        <v>Модуль "Особенности профессиональной иноязычной коммуникации". Лингвистические основы иноязычной коммуникации</v>
      </c>
      <c r="J593" s="63">
        <f>Данные!J593</f>
        <v>0</v>
      </c>
      <c r="K593" s="63">
        <f>Данные!K593</f>
        <v>0</v>
      </c>
      <c r="L593" s="51">
        <f>Данные!L593</f>
        <v>216</v>
      </c>
      <c r="M593" s="73">
        <f t="shared" si="36"/>
        <v>21.6</v>
      </c>
      <c r="N593" s="74">
        <f t="shared" ca="1" si="37"/>
        <v>14.870000000000001</v>
      </c>
      <c r="O593" s="74">
        <f t="shared" ca="1" si="38"/>
        <v>9.75</v>
      </c>
      <c r="P593" s="74">
        <f t="shared" ca="1" si="39"/>
        <v>9.75</v>
      </c>
      <c r="Q593" s="60">
        <f>Данные!Q593</f>
        <v>0</v>
      </c>
      <c r="R593" s="60">
        <f>Данные!R593</f>
        <v>0</v>
      </c>
      <c r="S593" s="58">
        <f>Данные!S593</f>
        <v>0</v>
      </c>
      <c r="T593" s="53">
        <f>Данные!T593</f>
        <v>0</v>
      </c>
      <c r="U593" s="63">
        <f>Данные!U593</f>
        <v>0</v>
      </c>
      <c r="V593" s="63">
        <f>Данные!V593</f>
        <v>0</v>
      </c>
      <c r="W593" s="63">
        <f ca="1">Данные!W593</f>
        <v>39</v>
      </c>
      <c r="X593" s="55" t="str">
        <f ca="1">Данные!X593</f>
        <v>2 группы</v>
      </c>
      <c r="Y593" s="55" t="str">
        <f ca="1">Данные!Y593</f>
        <v>3 подгруппы</v>
      </c>
      <c r="Z593" s="63">
        <f>Данные!Z593</f>
        <v>0</v>
      </c>
      <c r="AA593" s="63">
        <f>Данные!AA593</f>
        <v>0</v>
      </c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</row>
    <row r="594" spans="1:57" ht="38.25" x14ac:dyDescent="0.25">
      <c r="A594" s="57">
        <f>Данные!A594</f>
        <v>4281</v>
      </c>
      <c r="B594" s="54">
        <f>Данные!B594</f>
        <v>2017</v>
      </c>
      <c r="C594" s="55" t="str">
        <f>Данные!C594</f>
        <v>компьютерных технологий и электронного обучения</v>
      </c>
      <c r="D594" s="55" t="str">
        <f>Данные!D594</f>
        <v>Жуков Николай Николаевич</v>
      </c>
      <c r="E594" s="55" t="str">
        <f>Данные!E594</f>
        <v>нет</v>
      </c>
      <c r="F594" s="55" t="str">
        <f>Данные!F594</f>
        <v>ассистент</v>
      </c>
      <c r="G594" s="56">
        <f>Данные!G594</f>
        <v>1</v>
      </c>
      <c r="H594" s="57">
        <f>Данные!H594</f>
        <v>16097</v>
      </c>
      <c r="I594" s="55" t="str">
        <f>Данные!I594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594" s="57">
        <f>Данные!J594</f>
        <v>4</v>
      </c>
      <c r="K594" s="57">
        <f>Данные!K594</f>
        <v>0</v>
      </c>
      <c r="L594" s="57">
        <f>Данные!L594</f>
        <v>8</v>
      </c>
      <c r="M594" s="73">
        <f t="shared" si="36"/>
        <v>1.2000000000000002</v>
      </c>
      <c r="N594" s="74">
        <f t="shared" ca="1" si="37"/>
        <v>18.5</v>
      </c>
      <c r="O594" s="74">
        <f t="shared" ca="1" si="38"/>
        <v>12.5</v>
      </c>
      <c r="P594" s="74">
        <f t="shared" ca="1" si="39"/>
        <v>12.5</v>
      </c>
      <c r="Q594" s="58">
        <f>Данные!Q594</f>
        <v>0</v>
      </c>
      <c r="R594" s="58">
        <f>Данные!R594</f>
        <v>0</v>
      </c>
      <c r="S594" s="58">
        <f>Данные!S594</f>
        <v>0</v>
      </c>
      <c r="T594" s="61">
        <f>Данные!T594</f>
        <v>0</v>
      </c>
      <c r="U594" s="58">
        <f>Данные!U594</f>
        <v>0</v>
      </c>
      <c r="V594" s="58">
        <f>Данные!V594</f>
        <v>0</v>
      </c>
      <c r="W594" s="57">
        <f ca="1">Данные!W594</f>
        <v>50</v>
      </c>
      <c r="X594" s="55" t="str">
        <f ca="1">Данные!X594</f>
        <v>2 группы</v>
      </c>
      <c r="Y594" s="55" t="str">
        <f ca="1">Данные!Y594</f>
        <v>4 подгруппы</v>
      </c>
      <c r="Z594" s="55">
        <f>Данные!Z594</f>
        <v>0</v>
      </c>
      <c r="AA594" s="55" t="str">
        <f>Данные!AA594</f>
        <v>доп</v>
      </c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</row>
    <row r="595" spans="1:57" ht="38.25" x14ac:dyDescent="0.25">
      <c r="A595" s="57">
        <f>Данные!A595</f>
        <v>4282</v>
      </c>
      <c r="B595" s="54">
        <f>Данные!B595</f>
        <v>2016</v>
      </c>
      <c r="C595" s="55" t="str">
        <f>Данные!C595</f>
        <v>компьютерных технологий и электронного обучения</v>
      </c>
      <c r="D595" s="55" t="str">
        <f>Данные!D595</f>
        <v>Готская Ирина Борисовна</v>
      </c>
      <c r="E595" s="55" t="str">
        <f>Данные!E595</f>
        <v>доктор педагогических наук</v>
      </c>
      <c r="F595" s="55" t="str">
        <f>Данные!F595</f>
        <v>профессор</v>
      </c>
      <c r="G595" s="56">
        <f>Данные!G595</f>
        <v>1</v>
      </c>
      <c r="H595" s="57">
        <f>Данные!H595</f>
        <v>14908</v>
      </c>
      <c r="I595" s="55" t="str">
        <f>Данные!I595</f>
        <v>Информационное обеспечение технологического образования. Информационное обеспечение технического и декоративно-прикладного творчества учащихся</v>
      </c>
      <c r="J595" s="57">
        <f>Данные!J595</f>
        <v>4</v>
      </c>
      <c r="K595" s="57">
        <f>Данные!K595</f>
        <v>0</v>
      </c>
      <c r="L595" s="57">
        <f>Данные!L595</f>
        <v>8</v>
      </c>
      <c r="M595" s="73">
        <f t="shared" si="36"/>
        <v>1.2000000000000002</v>
      </c>
      <c r="N595" s="74">
        <f t="shared" ca="1" si="37"/>
        <v>21.470000000000002</v>
      </c>
      <c r="O595" s="74">
        <f t="shared" ca="1" si="38"/>
        <v>14.75</v>
      </c>
      <c r="P595" s="74">
        <f t="shared" ca="1" si="39"/>
        <v>14.75</v>
      </c>
      <c r="Q595" s="58">
        <f>Данные!Q595</f>
        <v>0</v>
      </c>
      <c r="R595" s="58">
        <f>Данные!R595</f>
        <v>0</v>
      </c>
      <c r="S595" s="58">
        <f>Данные!S595</f>
        <v>0</v>
      </c>
      <c r="T595" s="61">
        <f>Данные!T595</f>
        <v>0</v>
      </c>
      <c r="U595" s="58">
        <f>Данные!U595</f>
        <v>0</v>
      </c>
      <c r="V595" s="58">
        <f>Данные!V595</f>
        <v>0</v>
      </c>
      <c r="W595" s="57">
        <f ca="1">Данные!W595</f>
        <v>59</v>
      </c>
      <c r="X595" s="55" t="str">
        <f ca="1">Данные!X595</f>
        <v>2 группы</v>
      </c>
      <c r="Y595" s="55" t="str">
        <f ca="1">Данные!Y595</f>
        <v>4 подгруппы</v>
      </c>
      <c r="Z595" s="55">
        <f>Данные!Z595</f>
        <v>0</v>
      </c>
      <c r="AA595" s="55" t="str">
        <f>Данные!AA595</f>
        <v>доп</v>
      </c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</row>
    <row r="596" spans="1:57" ht="38.25" x14ac:dyDescent="0.25">
      <c r="A596" s="57">
        <f>Данные!A596</f>
        <v>4282</v>
      </c>
      <c r="B596" s="54">
        <f>Данные!B596</f>
        <v>2016</v>
      </c>
      <c r="C596" s="55" t="str">
        <f>Данные!C596</f>
        <v>компьютерных технологий и электронного обучения</v>
      </c>
      <c r="D596" s="55" t="str">
        <f>Данные!D596</f>
        <v>Готская Ирина Борисовна</v>
      </c>
      <c r="E596" s="55" t="str">
        <f>Данные!E596</f>
        <v>доктор педагогических наук</v>
      </c>
      <c r="F596" s="55" t="str">
        <f>Данные!F596</f>
        <v>профессор</v>
      </c>
      <c r="G596" s="56">
        <f>Данные!G596</f>
        <v>1</v>
      </c>
      <c r="H596" s="57">
        <f>Данные!H596</f>
        <v>14908</v>
      </c>
      <c r="I596" s="55" t="str">
        <f>Данные!I596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596" s="57">
        <f>Данные!J596</f>
        <v>4</v>
      </c>
      <c r="K596" s="57">
        <f>Данные!K596</f>
        <v>0</v>
      </c>
      <c r="L596" s="57">
        <f>Данные!L596</f>
        <v>8</v>
      </c>
      <c r="M596" s="73">
        <f t="shared" si="36"/>
        <v>1.2000000000000002</v>
      </c>
      <c r="N596" s="74">
        <f t="shared" ca="1" si="37"/>
        <v>13.55</v>
      </c>
      <c r="O596" s="74">
        <f t="shared" ca="1" si="38"/>
        <v>8.75</v>
      </c>
      <c r="P596" s="74">
        <f t="shared" ca="1" si="39"/>
        <v>8.75</v>
      </c>
      <c r="Q596" s="58">
        <f>Данные!Q596</f>
        <v>0</v>
      </c>
      <c r="R596" s="58">
        <f>Данные!R596</f>
        <v>0</v>
      </c>
      <c r="S596" s="58">
        <f>Данные!S596</f>
        <v>0</v>
      </c>
      <c r="T596" s="61">
        <f>Данные!T596</f>
        <v>0</v>
      </c>
      <c r="U596" s="58">
        <f>Данные!U596</f>
        <v>0</v>
      </c>
      <c r="V596" s="58">
        <f>Данные!V596</f>
        <v>0</v>
      </c>
      <c r="W596" s="57">
        <f ca="1">Данные!W596</f>
        <v>35</v>
      </c>
      <c r="X596" s="55" t="str">
        <f ca="1">Данные!X596</f>
        <v>2 группы</v>
      </c>
      <c r="Y596" s="55" t="str">
        <f ca="1">Данные!Y596</f>
        <v>3 подгруппы</v>
      </c>
      <c r="Z596" s="55">
        <f>Данные!Z596</f>
        <v>0</v>
      </c>
      <c r="AA596" s="55" t="str">
        <f>Данные!AA596</f>
        <v>доп</v>
      </c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</row>
    <row r="597" spans="1:57" ht="38.25" x14ac:dyDescent="0.25">
      <c r="A597" s="57">
        <f>Данные!A597</f>
        <v>4282</v>
      </c>
      <c r="B597" s="54">
        <f>Данные!B597</f>
        <v>2018</v>
      </c>
      <c r="C597" s="55" t="str">
        <f>Данные!C597</f>
        <v>компьютерных технологий и электронного обучения</v>
      </c>
      <c r="D597" s="55" t="str">
        <f>Данные!D597</f>
        <v>Готская Ирина Борисовна</v>
      </c>
      <c r="E597" s="55" t="str">
        <f>Данные!E597</f>
        <v>доктор педагогических наук</v>
      </c>
      <c r="F597" s="55" t="str">
        <f>Данные!F597</f>
        <v>профессор</v>
      </c>
      <c r="G597" s="56">
        <f>Данные!G597</f>
        <v>0.75</v>
      </c>
      <c r="H597" s="57">
        <f>Данные!H597</f>
        <v>17244</v>
      </c>
      <c r="I597" s="55" t="str">
        <f>Данные!I597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597" s="57">
        <f>Данные!J597</f>
        <v>4</v>
      </c>
      <c r="K597" s="57">
        <f>Данные!K597</f>
        <v>0</v>
      </c>
      <c r="L597" s="57">
        <f>Данные!L597</f>
        <v>8</v>
      </c>
      <c r="M597" s="73">
        <f t="shared" si="36"/>
        <v>1.2000000000000002</v>
      </c>
      <c r="N597" s="74">
        <f t="shared" ca="1" si="37"/>
        <v>11.24</v>
      </c>
      <c r="O597" s="74">
        <f t="shared" ca="1" si="38"/>
        <v>7</v>
      </c>
      <c r="P597" s="74">
        <f t="shared" ca="1" si="39"/>
        <v>7</v>
      </c>
      <c r="Q597" s="58">
        <f>Данные!Q597</f>
        <v>0</v>
      </c>
      <c r="R597" s="58">
        <f>Данные!R597</f>
        <v>0</v>
      </c>
      <c r="S597" s="58">
        <f>Данные!S597</f>
        <v>0</v>
      </c>
      <c r="T597" s="61">
        <f>Данные!T597</f>
        <v>0</v>
      </c>
      <c r="U597" s="58">
        <f>Данные!U597</f>
        <v>0</v>
      </c>
      <c r="V597" s="58">
        <f>Данные!V597</f>
        <v>0</v>
      </c>
      <c r="W597" s="57">
        <f ca="1">Данные!W597</f>
        <v>28</v>
      </c>
      <c r="X597" s="55" t="str">
        <f ca="1">Данные!X597</f>
        <v>1 группа</v>
      </c>
      <c r="Y597" s="55" t="str">
        <f ca="1">Данные!Y597</f>
        <v>2 подгруппы</v>
      </c>
      <c r="Z597" s="55">
        <f>Данные!Z597</f>
        <v>0</v>
      </c>
      <c r="AA597" s="55" t="str">
        <f>Данные!AA597</f>
        <v>осн</v>
      </c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</row>
    <row r="598" spans="1:57" ht="38.25" x14ac:dyDescent="0.25">
      <c r="A598" s="57">
        <f>Данные!A598</f>
        <v>4773</v>
      </c>
      <c r="B598" s="54">
        <f>Данные!B598</f>
        <v>2016</v>
      </c>
      <c r="C598" s="55" t="str">
        <f>Данные!C598</f>
        <v>компьютерных технологий и электронного обучения</v>
      </c>
      <c r="D598" s="55" t="str">
        <f>Данные!D598</f>
        <v>Жуков Николай Николаевич</v>
      </c>
      <c r="E598" s="55" t="str">
        <f>Данные!E598</f>
        <v>нет</v>
      </c>
      <c r="F598" s="55" t="str">
        <f>Данные!F598</f>
        <v>ассистент</v>
      </c>
      <c r="G598" s="56">
        <f>Данные!G598</f>
        <v>1</v>
      </c>
      <c r="H598" s="57">
        <f>Данные!H598</f>
        <v>15073</v>
      </c>
      <c r="I598" s="55" t="str">
        <f>Данные!I598</f>
        <v>Информационное обеспечение технологического образования. Применение Интернет-технологий в технологическом образовании</v>
      </c>
      <c r="J598" s="57">
        <f>Данные!J598</f>
        <v>4</v>
      </c>
      <c r="K598" s="57">
        <f>Данные!K598</f>
        <v>0</v>
      </c>
      <c r="L598" s="57">
        <f>Данные!L598</f>
        <v>8</v>
      </c>
      <c r="M598" s="73">
        <f t="shared" si="36"/>
        <v>1.2000000000000002</v>
      </c>
      <c r="N598" s="74">
        <f t="shared" ca="1" si="37"/>
        <v>15.530000000000001</v>
      </c>
      <c r="O598" s="74">
        <f t="shared" ca="1" si="38"/>
        <v>10.25</v>
      </c>
      <c r="P598" s="74">
        <f t="shared" ca="1" si="39"/>
        <v>10.25</v>
      </c>
      <c r="Q598" s="58">
        <f>Данные!Q598</f>
        <v>0</v>
      </c>
      <c r="R598" s="58">
        <f>Данные!R598</f>
        <v>0</v>
      </c>
      <c r="S598" s="58">
        <f>Данные!S598</f>
        <v>0</v>
      </c>
      <c r="T598" s="61">
        <f>Данные!T598</f>
        <v>0</v>
      </c>
      <c r="U598" s="58">
        <f>Данные!U598</f>
        <v>0</v>
      </c>
      <c r="V598" s="58">
        <f>Данные!V598</f>
        <v>0</v>
      </c>
      <c r="W598" s="57">
        <f ca="1">Данные!W598</f>
        <v>41</v>
      </c>
      <c r="X598" s="55" t="str">
        <f ca="1">Данные!X598</f>
        <v>2 группы</v>
      </c>
      <c r="Y598" s="55" t="str">
        <f ca="1">Данные!Y598</f>
        <v>3 подгруппы</v>
      </c>
      <c r="Z598" s="55">
        <f>Данные!Z598</f>
        <v>0</v>
      </c>
      <c r="AA598" s="55" t="str">
        <f>Данные!AA598</f>
        <v>доп</v>
      </c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</row>
    <row r="599" spans="1:57" ht="38.25" x14ac:dyDescent="0.25">
      <c r="A599" s="57">
        <f>Данные!A599</f>
        <v>4773</v>
      </c>
      <c r="B599" s="54">
        <f>Данные!B599</f>
        <v>2017</v>
      </c>
      <c r="C599" s="55" t="str">
        <f>Данные!C599</f>
        <v>компьютерных технологий и электронного обучения</v>
      </c>
      <c r="D599" s="55" t="str">
        <f>Данные!D599</f>
        <v>Жуков Николай Николаевич</v>
      </c>
      <c r="E599" s="55" t="str">
        <f>Данные!E599</f>
        <v>нет</v>
      </c>
      <c r="F599" s="55" t="str">
        <f>Данные!F599</f>
        <v>ассистент</v>
      </c>
      <c r="G599" s="56">
        <f>Данные!G599</f>
        <v>1</v>
      </c>
      <c r="H599" s="57">
        <f>Данные!H599</f>
        <v>16095</v>
      </c>
      <c r="I599" s="55" t="str">
        <f>Данные!I599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599" s="57">
        <f>Данные!J599</f>
        <v>6</v>
      </c>
      <c r="K599" s="57">
        <f>Данные!K599</f>
        <v>0</v>
      </c>
      <c r="L599" s="57">
        <f>Данные!L599</f>
        <v>12</v>
      </c>
      <c r="M599" s="73">
        <f t="shared" si="36"/>
        <v>1.8</v>
      </c>
      <c r="N599" s="74">
        <f t="shared" ca="1" si="37"/>
        <v>18.830000000000002</v>
      </c>
      <c r="O599" s="74">
        <f t="shared" ca="1" si="38"/>
        <v>12.75</v>
      </c>
      <c r="P599" s="74">
        <f t="shared" ca="1" si="39"/>
        <v>12.75</v>
      </c>
      <c r="Q599" s="58">
        <f>Данные!Q599</f>
        <v>0</v>
      </c>
      <c r="R599" s="58">
        <f>Данные!R599</f>
        <v>0</v>
      </c>
      <c r="S599" s="58">
        <f>Данные!S599</f>
        <v>0</v>
      </c>
      <c r="T599" s="61">
        <f>Данные!T599</f>
        <v>0</v>
      </c>
      <c r="U599" s="58">
        <f>Данные!U599</f>
        <v>0</v>
      </c>
      <c r="V599" s="58">
        <f>Данные!V599</f>
        <v>0</v>
      </c>
      <c r="W599" s="57">
        <f ca="1">Данные!W599</f>
        <v>51</v>
      </c>
      <c r="X599" s="55" t="str">
        <f ca="1">Данные!X599</f>
        <v>2 группы</v>
      </c>
      <c r="Y599" s="55" t="str">
        <f ca="1">Данные!Y599</f>
        <v>4 подгруппы</v>
      </c>
      <c r="Z599" s="55">
        <f>Данные!Z599</f>
        <v>0</v>
      </c>
      <c r="AA599" s="55" t="str">
        <f>Данные!AA599</f>
        <v>доп</v>
      </c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</row>
    <row r="600" spans="1:57" ht="25.5" x14ac:dyDescent="0.25">
      <c r="A600" s="57">
        <f>Данные!A600</f>
        <v>4773</v>
      </c>
      <c r="B600" s="54">
        <f>Данные!B600</f>
        <v>2017</v>
      </c>
      <c r="C600" s="55" t="str">
        <f>Данные!C600</f>
        <v>компьютерных технологий и электронного обучения</v>
      </c>
      <c r="D600" s="55" t="str">
        <f>Данные!D600</f>
        <v>Жуков Николай Николаевич</v>
      </c>
      <c r="E600" s="55" t="str">
        <f>Данные!E600</f>
        <v>нет</v>
      </c>
      <c r="F600" s="55" t="str">
        <f>Данные!F600</f>
        <v>ассистент</v>
      </c>
      <c r="G600" s="56">
        <f>Данные!G600</f>
        <v>1</v>
      </c>
      <c r="H600" s="57">
        <f>Данные!H600</f>
        <v>16095</v>
      </c>
      <c r="I600" s="55" t="str">
        <f>Данные!I600</f>
        <v>Информационные технологии</v>
      </c>
      <c r="J600" s="57">
        <f>Данные!J600</f>
        <v>4</v>
      </c>
      <c r="K600" s="57">
        <f>Данные!K600</f>
        <v>0</v>
      </c>
      <c r="L600" s="57">
        <f>Данные!L600</f>
        <v>6</v>
      </c>
      <c r="M600" s="73">
        <f t="shared" si="36"/>
        <v>1</v>
      </c>
      <c r="N600" s="74">
        <f t="shared" ca="1" si="37"/>
        <v>17.510000000000002</v>
      </c>
      <c r="O600" s="74">
        <f t="shared" ca="1" si="38"/>
        <v>11.75</v>
      </c>
      <c r="P600" s="74">
        <f t="shared" ca="1" si="39"/>
        <v>11.75</v>
      </c>
      <c r="Q600" s="58">
        <f>Данные!Q600</f>
        <v>0</v>
      </c>
      <c r="R600" s="58">
        <f>Данные!R600</f>
        <v>0</v>
      </c>
      <c r="S600" s="58">
        <f>Данные!S600</f>
        <v>0</v>
      </c>
      <c r="T600" s="61">
        <f>Данные!T600</f>
        <v>0</v>
      </c>
      <c r="U600" s="58">
        <f>Данные!U600</f>
        <v>0</v>
      </c>
      <c r="V600" s="58">
        <f>Данные!V600</f>
        <v>0</v>
      </c>
      <c r="W600" s="57">
        <f ca="1">Данные!W600</f>
        <v>47</v>
      </c>
      <c r="X600" s="55" t="str">
        <f ca="1">Данные!X600</f>
        <v>2 группы</v>
      </c>
      <c r="Y600" s="55" t="str">
        <f ca="1">Данные!Y600</f>
        <v>4 подгруппы</v>
      </c>
      <c r="Z600" s="55">
        <f>Данные!Z600</f>
        <v>0</v>
      </c>
      <c r="AA600" s="55" t="str">
        <f>Данные!AA600</f>
        <v>доп</v>
      </c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</row>
    <row r="601" spans="1:57" ht="25.5" x14ac:dyDescent="0.25">
      <c r="A601" s="57">
        <f>Данные!A601</f>
        <v>5933</v>
      </c>
      <c r="B601" s="54">
        <f>Данные!B601</f>
        <v>2018</v>
      </c>
      <c r="C601" s="55" t="str">
        <f>Данные!C601</f>
        <v>компьютерных технологий и электронного обучения</v>
      </c>
      <c r="D601" s="55" t="str">
        <f>Данные!D601</f>
        <v>Готская Ирина Борисовна</v>
      </c>
      <c r="E601" s="55" t="str">
        <f>Данные!E601</f>
        <v>доктор педагогических наук</v>
      </c>
      <c r="F601" s="55" t="str">
        <f>Данные!F601</f>
        <v>профессор</v>
      </c>
      <c r="G601" s="56">
        <f>Данные!G601</f>
        <v>0.75</v>
      </c>
      <c r="H601" s="57">
        <f>Данные!H601</f>
        <v>17241</v>
      </c>
      <c r="I601" s="55" t="str">
        <f>Данные!I601</f>
        <v>Модуль "Естественнонаучный". Информационные технологии</v>
      </c>
      <c r="J601" s="57">
        <f>Данные!J601</f>
        <v>4</v>
      </c>
      <c r="K601" s="57">
        <f>Данные!K601</f>
        <v>6</v>
      </c>
      <c r="L601" s="57">
        <f>Данные!L601</f>
        <v>0</v>
      </c>
      <c r="M601" s="73">
        <f t="shared" si="36"/>
        <v>1</v>
      </c>
      <c r="N601" s="74">
        <f t="shared" ca="1" si="37"/>
        <v>21.14</v>
      </c>
      <c r="O601" s="74">
        <f t="shared" ca="1" si="38"/>
        <v>14.5</v>
      </c>
      <c r="P601" s="74">
        <f t="shared" ca="1" si="39"/>
        <v>14.5</v>
      </c>
      <c r="Q601" s="58">
        <f>Данные!Q601</f>
        <v>0</v>
      </c>
      <c r="R601" s="58">
        <f>Данные!R601</f>
        <v>0</v>
      </c>
      <c r="S601" s="58">
        <f>Данные!S601</f>
        <v>0</v>
      </c>
      <c r="T601" s="61">
        <f>Данные!T601</f>
        <v>0</v>
      </c>
      <c r="U601" s="58">
        <f>Данные!U601</f>
        <v>0</v>
      </c>
      <c r="V601" s="58">
        <f>Данные!V601</f>
        <v>0</v>
      </c>
      <c r="W601" s="57">
        <f ca="1">Данные!W601</f>
        <v>58</v>
      </c>
      <c r="X601" s="55" t="str">
        <f ca="1">Данные!X601</f>
        <v>2 группы</v>
      </c>
      <c r="Y601" s="55" t="str">
        <f ca="1">Данные!Y601</f>
        <v>4 подгруппы</v>
      </c>
      <c r="Z601" s="55">
        <f>Данные!Z601</f>
        <v>0</v>
      </c>
      <c r="AA601" s="55" t="str">
        <f>Данные!AA601</f>
        <v>осн</v>
      </c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</row>
    <row r="602" spans="1:57" ht="25.5" x14ac:dyDescent="0.25">
      <c r="A602" s="57">
        <f>Данные!A602</f>
        <v>5933</v>
      </c>
      <c r="B602" s="54">
        <f>Данные!B602</f>
        <v>2018</v>
      </c>
      <c r="C602" s="55" t="str">
        <f>Данные!C602</f>
        <v>компьютерных технологий и электронного обучения</v>
      </c>
      <c r="D602" s="55" t="str">
        <f>Данные!D602</f>
        <v>Готская Ирина Борисовна</v>
      </c>
      <c r="E602" s="55" t="str">
        <f>Данные!E602</f>
        <v>доктор педагогических наук</v>
      </c>
      <c r="F602" s="55" t="str">
        <f>Данные!F602</f>
        <v>профессор</v>
      </c>
      <c r="G602" s="56">
        <f>Данные!G602</f>
        <v>0.75</v>
      </c>
      <c r="H602" s="57">
        <f>Данные!H602</f>
        <v>17241</v>
      </c>
      <c r="I602" s="55" t="str">
        <f>Данные!I602</f>
        <v>Модуль "Технологический". Информационное обеспечение производственных процессов</v>
      </c>
      <c r="J602" s="57">
        <f>Данные!J602</f>
        <v>4</v>
      </c>
      <c r="K602" s="57">
        <f>Данные!K602</f>
        <v>12</v>
      </c>
      <c r="L602" s="57">
        <f>Данные!L602</f>
        <v>0</v>
      </c>
      <c r="M602" s="73">
        <f t="shared" si="36"/>
        <v>1.6</v>
      </c>
      <c r="N602" s="74">
        <f t="shared" ca="1" si="37"/>
        <v>5.96</v>
      </c>
      <c r="O602" s="74">
        <f t="shared" ca="1" si="38"/>
        <v>3</v>
      </c>
      <c r="P602" s="74">
        <f t="shared" ca="1" si="39"/>
        <v>3</v>
      </c>
      <c r="Q602" s="58">
        <f>Данные!Q602</f>
        <v>0</v>
      </c>
      <c r="R602" s="58">
        <f>Данные!R602</f>
        <v>0</v>
      </c>
      <c r="S602" s="58">
        <f>Данные!S602</f>
        <v>0</v>
      </c>
      <c r="T602" s="61">
        <f>Данные!T602</f>
        <v>0</v>
      </c>
      <c r="U602" s="58">
        <f>Данные!U602</f>
        <v>0</v>
      </c>
      <c r="V602" s="58">
        <f>Данные!V602</f>
        <v>0</v>
      </c>
      <c r="W602" s="57">
        <f ca="1">Данные!W602</f>
        <v>12</v>
      </c>
      <c r="X602" s="55" t="str">
        <f ca="1">Данные!X602</f>
        <v>1 группа</v>
      </c>
      <c r="Y602" s="55" t="str">
        <f ca="1">Данные!Y602</f>
        <v>1 подгруппа</v>
      </c>
      <c r="Z602" s="55">
        <f>Данные!Z602</f>
        <v>0</v>
      </c>
      <c r="AA602" s="55" t="str">
        <f>Данные!AA602</f>
        <v>осн</v>
      </c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</row>
    <row r="603" spans="1:57" ht="51" x14ac:dyDescent="0.25">
      <c r="A603" s="57">
        <f>Данные!A603</f>
        <v>5761</v>
      </c>
      <c r="B603" s="54">
        <f>Данные!B603</f>
        <v>2018</v>
      </c>
      <c r="C603" s="55" t="str">
        <f>Данные!C603</f>
        <v>компьютерных технологий и электронного обучения</v>
      </c>
      <c r="D603" s="55" t="str">
        <f>Данные!D603</f>
        <v>Готская Ирина Борисовна</v>
      </c>
      <c r="E603" s="55" t="str">
        <f>Данные!E603</f>
        <v>доктор педагогических наук</v>
      </c>
      <c r="F603" s="55" t="str">
        <f>Данные!F603</f>
        <v>профессор</v>
      </c>
      <c r="G603" s="56">
        <f>Данные!G603</f>
        <v>0.75</v>
      </c>
      <c r="H603" s="57">
        <f>Данные!H603</f>
        <v>17247</v>
      </c>
      <c r="I603" s="55" t="str">
        <f>Данные!I603</f>
        <v>Подготовка к защите и защита выпускной квалификационной работы. Педагогическое образование. Магистерская программа "Информационные технологии в образовании"</v>
      </c>
      <c r="J603" s="57">
        <f>Данные!J603</f>
        <v>0</v>
      </c>
      <c r="K603" s="57">
        <f>Данные!K603</f>
        <v>0</v>
      </c>
      <c r="L603" s="57">
        <f>Данные!L603</f>
        <v>0</v>
      </c>
      <c r="M603" s="73">
        <f t="shared" si="36"/>
        <v>0</v>
      </c>
      <c r="N603" s="74">
        <f t="shared" ca="1" si="37"/>
        <v>15.530000000000001</v>
      </c>
      <c r="O603" s="74">
        <f t="shared" ca="1" si="38"/>
        <v>10.25</v>
      </c>
      <c r="P603" s="74">
        <f t="shared" ca="1" si="39"/>
        <v>10.25</v>
      </c>
      <c r="Q603" s="58">
        <f>Данные!Q603</f>
        <v>0</v>
      </c>
      <c r="R603" s="58">
        <f>Данные!R603</f>
        <v>0</v>
      </c>
      <c r="S603" s="58">
        <f>Данные!S603</f>
        <v>0</v>
      </c>
      <c r="T603" s="61">
        <f>Данные!T603</f>
        <v>0</v>
      </c>
      <c r="U603" s="57">
        <f>Данные!U603</f>
        <v>0</v>
      </c>
      <c r="V603" s="57">
        <f>Данные!V603</f>
        <v>8</v>
      </c>
      <c r="W603" s="57">
        <f ca="1">Данные!W603</f>
        <v>41</v>
      </c>
      <c r="X603" s="55" t="str">
        <f ca="1">Данные!X603</f>
        <v>2 группы</v>
      </c>
      <c r="Y603" s="55" t="str">
        <f ca="1">Данные!Y603</f>
        <v>3 подгруппы</v>
      </c>
      <c r="Z603" s="55">
        <f>Данные!Z603</f>
        <v>0</v>
      </c>
      <c r="AA603" s="55" t="str">
        <f>Данные!AA603</f>
        <v>осн</v>
      </c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</row>
    <row r="604" spans="1:57" ht="51" x14ac:dyDescent="0.25">
      <c r="A604" s="57">
        <f>Данные!A604</f>
        <v>5761</v>
      </c>
      <c r="B604" s="54">
        <f>Данные!B604</f>
        <v>2018</v>
      </c>
      <c r="C604" s="55" t="str">
        <f>Данные!C604</f>
        <v>компьютерных технологий и электронного обучения</v>
      </c>
      <c r="D604" s="55" t="str">
        <f>Данные!D604</f>
        <v>Готская Ирина Борисовна</v>
      </c>
      <c r="E604" s="55" t="str">
        <f>Данные!E604</f>
        <v>доктор педагогических наук</v>
      </c>
      <c r="F604" s="55" t="str">
        <f>Данные!F604</f>
        <v>профессор</v>
      </c>
      <c r="G604" s="56">
        <f>Данные!G604</f>
        <v>0.75</v>
      </c>
      <c r="H604" s="57">
        <f>Данные!H604</f>
        <v>17247</v>
      </c>
      <c r="I604" s="55" t="str">
        <f>Данные!I604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"Информационные технологии в образовании"</v>
      </c>
      <c r="J604" s="57">
        <f>Данные!J604</f>
        <v>0</v>
      </c>
      <c r="K604" s="57">
        <f>Данные!K604</f>
        <v>0</v>
      </c>
      <c r="L604" s="57">
        <f>Данные!L604</f>
        <v>0</v>
      </c>
      <c r="M604" s="73">
        <f t="shared" si="36"/>
        <v>0</v>
      </c>
      <c r="N604" s="74">
        <f t="shared" ca="1" si="37"/>
        <v>12.89</v>
      </c>
      <c r="O604" s="74">
        <f t="shared" ca="1" si="38"/>
        <v>8.25</v>
      </c>
      <c r="P604" s="74">
        <f t="shared" ca="1" si="39"/>
        <v>8.25</v>
      </c>
      <c r="Q604" s="58">
        <f>Данные!Q604</f>
        <v>0</v>
      </c>
      <c r="R604" s="58">
        <f>Данные!R604</f>
        <v>0</v>
      </c>
      <c r="S604" s="58">
        <f>Данные!S604</f>
        <v>0</v>
      </c>
      <c r="T604" s="61">
        <f>Данные!T604</f>
        <v>0</v>
      </c>
      <c r="U604" s="57">
        <f>Данные!U604</f>
        <v>0</v>
      </c>
      <c r="V604" s="57">
        <f>Данные!V604</f>
        <v>8</v>
      </c>
      <c r="W604" s="57">
        <f ca="1">Данные!W604</f>
        <v>33</v>
      </c>
      <c r="X604" s="55" t="str">
        <f ca="1">Данные!X604</f>
        <v>2 группы</v>
      </c>
      <c r="Y604" s="55" t="str">
        <f ca="1">Данные!Y604</f>
        <v>3 подгруппы</v>
      </c>
      <c r="Z604" s="55">
        <f>Данные!Z604</f>
        <v>0</v>
      </c>
      <c r="AA604" s="55" t="str">
        <f>Данные!AA604</f>
        <v>осн</v>
      </c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</row>
    <row r="605" spans="1:57" ht="38.25" x14ac:dyDescent="0.25">
      <c r="A605" s="57">
        <f>Данные!A605</f>
        <v>5762</v>
      </c>
      <c r="B605" s="54">
        <f>Данные!B605</f>
        <v>2017</v>
      </c>
      <c r="C605" s="55" t="str">
        <f>Данные!C605</f>
        <v>компьютерных технологий и электронного обучения</v>
      </c>
      <c r="D605" s="55" t="str">
        <f>Данные!D605</f>
        <v>Авксентьева Елена Юрьевна</v>
      </c>
      <c r="E605" s="55" t="str">
        <f>Данные!E605</f>
        <v>кандидат педагогических наук</v>
      </c>
      <c r="F605" s="55" t="str">
        <f>Данные!F605</f>
        <v>доцент</v>
      </c>
      <c r="G605" s="56">
        <f>Данные!G605</f>
        <v>1</v>
      </c>
      <c r="H605" s="57">
        <f>Данные!H605</f>
        <v>16595</v>
      </c>
      <c r="I605" s="55" t="str">
        <f>Данные!I605</f>
        <v>Научно-исследовательская работа. Педагогическое образование. Магистерская программа "Корпоративное электронное обучение"</v>
      </c>
      <c r="J605" s="57">
        <f>Данные!J605</f>
        <v>0</v>
      </c>
      <c r="K605" s="57">
        <f>Данные!K605</f>
        <v>0</v>
      </c>
      <c r="L605" s="57">
        <f>Данные!L605</f>
        <v>0</v>
      </c>
      <c r="M605" s="73">
        <f t="shared" si="36"/>
        <v>0</v>
      </c>
      <c r="N605" s="74">
        <f t="shared" ca="1" si="37"/>
        <v>5.3000000000000007</v>
      </c>
      <c r="O605" s="74">
        <f t="shared" ca="1" si="38"/>
        <v>2.5</v>
      </c>
      <c r="P605" s="74">
        <f t="shared" ca="1" si="39"/>
        <v>2.5</v>
      </c>
      <c r="Q605" s="58">
        <f>Данные!Q605</f>
        <v>0</v>
      </c>
      <c r="R605" s="58">
        <f>Данные!R605</f>
        <v>0</v>
      </c>
      <c r="S605" s="58">
        <f>Данные!S605</f>
        <v>0</v>
      </c>
      <c r="T605" s="61">
        <f>Данные!T605</f>
        <v>0</v>
      </c>
      <c r="U605" s="57">
        <f>Данные!U605</f>
        <v>7</v>
      </c>
      <c r="V605" s="57">
        <f>Данные!V605</f>
        <v>0</v>
      </c>
      <c r="W605" s="57">
        <f ca="1">Данные!W605</f>
        <v>10</v>
      </c>
      <c r="X605" s="55" t="str">
        <f ca="1">Данные!X605</f>
        <v>1 группа</v>
      </c>
      <c r="Y605" s="55" t="str">
        <f ca="1">Данные!Y605</f>
        <v>1 подгруппа</v>
      </c>
      <c r="Z605" s="55">
        <f>Данные!Z605</f>
        <v>0</v>
      </c>
      <c r="AA605" s="55" t="str">
        <f>Данные!AA605</f>
        <v>осн</v>
      </c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</row>
    <row r="606" spans="1:57" ht="38.25" x14ac:dyDescent="0.25">
      <c r="A606" s="57">
        <f>Данные!A606</f>
        <v>5762</v>
      </c>
      <c r="B606" s="54">
        <f>Данные!B606</f>
        <v>2017</v>
      </c>
      <c r="C606" s="55" t="str">
        <f>Данные!C606</f>
        <v>компьютерных технологий и электронного обучения</v>
      </c>
      <c r="D606" s="55" t="str">
        <f>Данные!D606</f>
        <v>Авксентьева Елена Юрьевна</v>
      </c>
      <c r="E606" s="55" t="str">
        <f>Данные!E606</f>
        <v>кандидат педагогических наук</v>
      </c>
      <c r="F606" s="55" t="str">
        <f>Данные!F606</f>
        <v>доцент</v>
      </c>
      <c r="G606" s="56">
        <f>Данные!G606</f>
        <v>1</v>
      </c>
      <c r="H606" s="57">
        <f>Данные!H606</f>
        <v>16595</v>
      </c>
      <c r="I606" s="55" t="str">
        <f>Данные!I606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06" s="57">
        <f>Данные!J606</f>
        <v>0</v>
      </c>
      <c r="K606" s="57">
        <f>Данные!K606</f>
        <v>0</v>
      </c>
      <c r="L606" s="57">
        <f>Данные!L606</f>
        <v>0</v>
      </c>
      <c r="M606" s="73">
        <f t="shared" si="36"/>
        <v>0</v>
      </c>
      <c r="N606" s="74">
        <f t="shared" ca="1" si="37"/>
        <v>5.3000000000000007</v>
      </c>
      <c r="O606" s="74">
        <f t="shared" ca="1" si="38"/>
        <v>2.5</v>
      </c>
      <c r="P606" s="74">
        <f t="shared" ca="1" si="39"/>
        <v>2.5</v>
      </c>
      <c r="Q606" s="58">
        <f>Данные!Q606</f>
        <v>0</v>
      </c>
      <c r="R606" s="58">
        <f>Данные!R606</f>
        <v>0</v>
      </c>
      <c r="S606" s="58">
        <f>Данные!S606</f>
        <v>0</v>
      </c>
      <c r="T606" s="61">
        <f>Данные!T606</f>
        <v>0</v>
      </c>
      <c r="U606" s="57">
        <f>Данные!U606</f>
        <v>2</v>
      </c>
      <c r="V606" s="57">
        <f>Данные!V606</f>
        <v>0</v>
      </c>
      <c r="W606" s="57">
        <f ca="1">Данные!W606</f>
        <v>10</v>
      </c>
      <c r="X606" s="55" t="str">
        <f ca="1">Данные!X606</f>
        <v>1 группа</v>
      </c>
      <c r="Y606" s="55" t="str">
        <f ca="1">Данные!Y606</f>
        <v>1 подгруппа</v>
      </c>
      <c r="Z606" s="55">
        <f>Данные!Z606</f>
        <v>0</v>
      </c>
      <c r="AA606" s="55" t="str">
        <f>Данные!AA606</f>
        <v>осн</v>
      </c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</row>
    <row r="607" spans="1:57" ht="25.5" x14ac:dyDescent="0.25">
      <c r="A607" s="57">
        <f>Данные!A607</f>
        <v>5762</v>
      </c>
      <c r="B607" s="54">
        <f>Данные!B607</f>
        <v>2017</v>
      </c>
      <c r="C607" s="55" t="str">
        <f>Данные!C607</f>
        <v>компьютерных технологий и электронного обучения</v>
      </c>
      <c r="D607" s="55" t="str">
        <f>Данные!D607</f>
        <v>Авксентьева Елена Юрьевна</v>
      </c>
      <c r="E607" s="55" t="str">
        <f>Данные!E607</f>
        <v>кандидат педагогических наук</v>
      </c>
      <c r="F607" s="55" t="str">
        <f>Данные!F607</f>
        <v>доцент</v>
      </c>
      <c r="G607" s="56">
        <f>Данные!G607</f>
        <v>1</v>
      </c>
      <c r="H607" s="57">
        <f>Данные!H607</f>
        <v>16595</v>
      </c>
      <c r="I607" s="55" t="str">
        <f>Данные!I607</f>
        <v>Руководство ВКР (магистерская диссертация)</v>
      </c>
      <c r="J607" s="57">
        <f>Данные!J607</f>
        <v>0</v>
      </c>
      <c r="K607" s="57">
        <f>Данные!K607</f>
        <v>0</v>
      </c>
      <c r="L607" s="57">
        <f>Данные!L607</f>
        <v>0</v>
      </c>
      <c r="M607" s="73">
        <f t="shared" si="36"/>
        <v>0</v>
      </c>
      <c r="N607" s="74">
        <f t="shared" ca="1" si="37"/>
        <v>5.3000000000000007</v>
      </c>
      <c r="O607" s="74">
        <f t="shared" ca="1" si="38"/>
        <v>2.5</v>
      </c>
      <c r="P607" s="74">
        <f t="shared" ca="1" si="39"/>
        <v>2.5</v>
      </c>
      <c r="Q607" s="58">
        <f>Данные!Q607</f>
        <v>0</v>
      </c>
      <c r="R607" s="58">
        <f>Данные!R607</f>
        <v>0</v>
      </c>
      <c r="S607" s="58">
        <f>Данные!S607</f>
        <v>0</v>
      </c>
      <c r="T607" s="61">
        <f>Данные!T607</f>
        <v>0</v>
      </c>
      <c r="U607" s="57">
        <f>Данные!U607</f>
        <v>0</v>
      </c>
      <c r="V607" s="57">
        <f>Данные!V607</f>
        <v>18</v>
      </c>
      <c r="W607" s="57">
        <f ca="1">Данные!W607</f>
        <v>10</v>
      </c>
      <c r="X607" s="55" t="str">
        <f ca="1">Данные!X607</f>
        <v>1 группа</v>
      </c>
      <c r="Y607" s="55" t="str">
        <f ca="1">Данные!Y607</f>
        <v>1 подгруппа</v>
      </c>
      <c r="Z607" s="55">
        <f>Данные!Z607</f>
        <v>0</v>
      </c>
      <c r="AA607" s="55" t="str">
        <f>Данные!AA607</f>
        <v>осн</v>
      </c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</row>
    <row r="608" spans="1:57" ht="25.5" x14ac:dyDescent="0.25">
      <c r="A608" s="57">
        <f>Данные!A608</f>
        <v>5762</v>
      </c>
      <c r="B608" s="54">
        <f>Данные!B608</f>
        <v>2017</v>
      </c>
      <c r="C608" s="55" t="str">
        <f>Данные!C608</f>
        <v>компьютерных технологий и электронного обучения</v>
      </c>
      <c r="D608" s="55" t="str">
        <f>Данные!D608</f>
        <v>Власова Елена Зотиковна</v>
      </c>
      <c r="E608" s="55" t="str">
        <f>Данные!E608</f>
        <v>доктор педагогических наук</v>
      </c>
      <c r="F608" s="55" t="str">
        <f>Данные!F608</f>
        <v>заведующий кафедрой</v>
      </c>
      <c r="G608" s="56">
        <f>Данные!G608</f>
        <v>1</v>
      </c>
      <c r="H608" s="57">
        <f>Данные!H608</f>
        <v>16595</v>
      </c>
      <c r="I608" s="55" t="str">
        <f>Данные!I608</f>
        <v>Модуль "Методология исследования в образовании". Методология и методы научного исследования</v>
      </c>
      <c r="J608" s="57">
        <f>Данные!J608</f>
        <v>2</v>
      </c>
      <c r="K608" s="57">
        <f>Данные!K608</f>
        <v>0</v>
      </c>
      <c r="L608" s="57">
        <f>Данные!L608</f>
        <v>0</v>
      </c>
      <c r="M608" s="73">
        <f t="shared" si="36"/>
        <v>0.2</v>
      </c>
      <c r="N608" s="74">
        <f t="shared" ca="1" si="37"/>
        <v>5.3000000000000007</v>
      </c>
      <c r="O608" s="74">
        <f t="shared" ca="1" si="38"/>
        <v>2.5</v>
      </c>
      <c r="P608" s="74">
        <f t="shared" ca="1" si="39"/>
        <v>2.5</v>
      </c>
      <c r="Q608" s="58">
        <f>Данные!Q608</f>
        <v>0</v>
      </c>
      <c r="R608" s="58">
        <f>Данные!R608</f>
        <v>0</v>
      </c>
      <c r="S608" s="58">
        <f>Данные!S608</f>
        <v>0</v>
      </c>
      <c r="T608" s="61">
        <f>Данные!T608</f>
        <v>0</v>
      </c>
      <c r="U608" s="57">
        <f>Данные!U608</f>
        <v>0</v>
      </c>
      <c r="V608" s="57">
        <f>Данные!V608</f>
        <v>0</v>
      </c>
      <c r="W608" s="57">
        <f ca="1">Данные!W608</f>
        <v>10</v>
      </c>
      <c r="X608" s="55" t="str">
        <f ca="1">Данные!X608</f>
        <v>1 группа</v>
      </c>
      <c r="Y608" s="55" t="str">
        <f ca="1">Данные!Y608</f>
        <v>1 подгруппа</v>
      </c>
      <c r="Z608" s="55">
        <f>Данные!Z608</f>
        <v>0</v>
      </c>
      <c r="AA608" s="55" t="str">
        <f>Данные!AA608</f>
        <v>осн</v>
      </c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</row>
    <row r="609" spans="1:57" ht="38.25" x14ac:dyDescent="0.25">
      <c r="A609" s="57">
        <f>Данные!A609</f>
        <v>5762</v>
      </c>
      <c r="B609" s="54">
        <f>Данные!B609</f>
        <v>2017</v>
      </c>
      <c r="C609" s="55" t="str">
        <f>Данные!C609</f>
        <v>компьютерных технологий и электронного обучения</v>
      </c>
      <c r="D609" s="55" t="str">
        <f>Данные!D609</f>
        <v>Власова Елена Зотиковна</v>
      </c>
      <c r="E609" s="55" t="str">
        <f>Данные!E609</f>
        <v>доктор педагогических наук</v>
      </c>
      <c r="F609" s="55" t="str">
        <f>Данные!F609</f>
        <v>заведующий кафедрой</v>
      </c>
      <c r="G609" s="56">
        <f>Данные!G609</f>
        <v>1</v>
      </c>
      <c r="H609" s="57">
        <f>Данные!H609</f>
        <v>16595</v>
      </c>
      <c r="I609" s="55" t="str">
        <f>Данные!I609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609" s="57">
        <f>Данные!J609</f>
        <v>4</v>
      </c>
      <c r="K609" s="57">
        <f>Данные!K609</f>
        <v>0</v>
      </c>
      <c r="L609" s="57">
        <f>Данные!L609</f>
        <v>0</v>
      </c>
      <c r="M609" s="73">
        <f t="shared" si="36"/>
        <v>0.4</v>
      </c>
      <c r="N609" s="74">
        <f t="shared" ca="1" si="37"/>
        <v>5.3000000000000007</v>
      </c>
      <c r="O609" s="74">
        <f t="shared" ca="1" si="38"/>
        <v>2.5</v>
      </c>
      <c r="P609" s="74">
        <f t="shared" ca="1" si="39"/>
        <v>2.5</v>
      </c>
      <c r="Q609" s="58">
        <f>Данные!Q609</f>
        <v>0</v>
      </c>
      <c r="R609" s="58">
        <f>Данные!R609</f>
        <v>0</v>
      </c>
      <c r="S609" s="58">
        <f>Данные!S609</f>
        <v>0</v>
      </c>
      <c r="T609" s="61">
        <f>Данные!T609</f>
        <v>0</v>
      </c>
      <c r="U609" s="57">
        <f>Данные!U609</f>
        <v>0</v>
      </c>
      <c r="V609" s="57">
        <f>Данные!V609</f>
        <v>0</v>
      </c>
      <c r="W609" s="57">
        <f ca="1">Данные!W609</f>
        <v>10</v>
      </c>
      <c r="X609" s="55" t="str">
        <f ca="1">Данные!X609</f>
        <v>1 группа</v>
      </c>
      <c r="Y609" s="55" t="str">
        <f ca="1">Данные!Y609</f>
        <v>1 подгруппа</v>
      </c>
      <c r="Z609" s="55">
        <f>Данные!Z609</f>
        <v>0</v>
      </c>
      <c r="AA609" s="55" t="str">
        <f>Данные!AA609</f>
        <v>доп</v>
      </c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</row>
    <row r="610" spans="1:57" ht="38.25" x14ac:dyDescent="0.25">
      <c r="A610" s="57">
        <f>Данные!A610</f>
        <v>5762</v>
      </c>
      <c r="B610" s="54">
        <f>Данные!B610</f>
        <v>2017</v>
      </c>
      <c r="C610" s="55" t="str">
        <f>Данные!C610</f>
        <v>компьютерных технологий и электронного обучения</v>
      </c>
      <c r="D610" s="55" t="str">
        <f>Данные!D610</f>
        <v>Власова Елена Зотиковна</v>
      </c>
      <c r="E610" s="55" t="str">
        <f>Данные!E610</f>
        <v>доктор педагогических наук</v>
      </c>
      <c r="F610" s="55" t="str">
        <f>Данные!F610</f>
        <v>заведующий кафедрой</v>
      </c>
      <c r="G610" s="56">
        <f>Данные!G610</f>
        <v>1</v>
      </c>
      <c r="H610" s="57">
        <f>Данные!H610</f>
        <v>16595</v>
      </c>
      <c r="I610" s="55" t="str">
        <f>Данные!I610</f>
        <v>Модуль "Теория и практика корпоративного электронного обучения". Организация и модели корпоративного обучения</v>
      </c>
      <c r="J610" s="57">
        <f>Данные!J610</f>
        <v>3</v>
      </c>
      <c r="K610" s="57">
        <f>Данные!K610</f>
        <v>6</v>
      </c>
      <c r="L610" s="57">
        <f>Данные!L610</f>
        <v>0</v>
      </c>
      <c r="M610" s="73">
        <f t="shared" si="36"/>
        <v>0.9</v>
      </c>
      <c r="N610" s="74">
        <f t="shared" ca="1" si="37"/>
        <v>5.3000000000000007</v>
      </c>
      <c r="O610" s="74">
        <f t="shared" ca="1" si="38"/>
        <v>2.5</v>
      </c>
      <c r="P610" s="74">
        <f t="shared" ca="1" si="39"/>
        <v>2.5</v>
      </c>
      <c r="Q610" s="58">
        <f>Данные!Q610</f>
        <v>0</v>
      </c>
      <c r="R610" s="58">
        <f>Данные!R610</f>
        <v>0</v>
      </c>
      <c r="S610" s="58">
        <f>Данные!S610</f>
        <v>0</v>
      </c>
      <c r="T610" s="61">
        <f>Данные!T610</f>
        <v>0</v>
      </c>
      <c r="U610" s="57">
        <f>Данные!U610</f>
        <v>0</v>
      </c>
      <c r="V610" s="57">
        <f>Данные!V610</f>
        <v>0</v>
      </c>
      <c r="W610" s="57">
        <f ca="1">Данные!W610</f>
        <v>10</v>
      </c>
      <c r="X610" s="55" t="str">
        <f ca="1">Данные!X610</f>
        <v>1 группа</v>
      </c>
      <c r="Y610" s="55" t="str">
        <f ca="1">Данные!Y610</f>
        <v>1 подгруппа</v>
      </c>
      <c r="Z610" s="55">
        <f>Данные!Z610</f>
        <v>0</v>
      </c>
      <c r="AA610" s="55" t="str">
        <f>Данные!AA610</f>
        <v>доп</v>
      </c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</row>
    <row r="611" spans="1:57" ht="38.25" x14ac:dyDescent="0.25">
      <c r="A611" s="57">
        <f>Данные!A611</f>
        <v>5762</v>
      </c>
      <c r="B611" s="54">
        <f>Данные!B611</f>
        <v>2017</v>
      </c>
      <c r="C611" s="55" t="str">
        <f>Данные!C611</f>
        <v>компьютерных технологий и электронного обучения</v>
      </c>
      <c r="D611" s="55" t="str">
        <f>Данные!D611</f>
        <v>Власова Елена Зотиковна</v>
      </c>
      <c r="E611" s="55" t="str">
        <f>Данные!E611</f>
        <v>доктор педагогических наук</v>
      </c>
      <c r="F611" s="55" t="str">
        <f>Данные!F611</f>
        <v>заведующий кафедрой</v>
      </c>
      <c r="G611" s="56">
        <f>Данные!G611</f>
        <v>1</v>
      </c>
      <c r="H611" s="57">
        <f>Данные!H611</f>
        <v>16595</v>
      </c>
      <c r="I611" s="55" t="str">
        <f>Данные!I611</f>
        <v>Научно-исследовательская работа. Педагогическое образование. Магистерская программа "Корпоративное электронное обучение"</v>
      </c>
      <c r="J611" s="57">
        <f>Данные!J611</f>
        <v>0</v>
      </c>
      <c r="K611" s="57">
        <f>Данные!K611</f>
        <v>0</v>
      </c>
      <c r="L611" s="57">
        <f>Данные!L611</f>
        <v>0</v>
      </c>
      <c r="M611" s="73">
        <f t="shared" si="36"/>
        <v>0</v>
      </c>
      <c r="N611" s="74">
        <f t="shared" ca="1" si="37"/>
        <v>5.3000000000000007</v>
      </c>
      <c r="O611" s="74">
        <f t="shared" ca="1" si="38"/>
        <v>2.5</v>
      </c>
      <c r="P611" s="74">
        <f t="shared" ca="1" si="39"/>
        <v>2.5</v>
      </c>
      <c r="Q611" s="58">
        <f>Данные!Q611</f>
        <v>0</v>
      </c>
      <c r="R611" s="58">
        <f>Данные!R611</f>
        <v>0</v>
      </c>
      <c r="S611" s="58">
        <f>Данные!S611</f>
        <v>0</v>
      </c>
      <c r="T611" s="61">
        <f>Данные!T611</f>
        <v>0</v>
      </c>
      <c r="U611" s="57">
        <f>Данные!U611</f>
        <v>23</v>
      </c>
      <c r="V611" s="57">
        <f>Данные!V611</f>
        <v>0</v>
      </c>
      <c r="W611" s="57">
        <f ca="1">Данные!W611</f>
        <v>10</v>
      </c>
      <c r="X611" s="55" t="str">
        <f ca="1">Данные!X611</f>
        <v>1 группа</v>
      </c>
      <c r="Y611" s="55" t="str">
        <f ca="1">Данные!Y611</f>
        <v>1 подгруппа</v>
      </c>
      <c r="Z611" s="55">
        <f>Данные!Z611</f>
        <v>0</v>
      </c>
      <c r="AA611" s="55" t="str">
        <f>Данные!AA611</f>
        <v>осн</v>
      </c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</row>
    <row r="612" spans="1:57" ht="38.25" x14ac:dyDescent="0.25">
      <c r="A612" s="57">
        <f>Данные!A612</f>
        <v>5762</v>
      </c>
      <c r="B612" s="54">
        <f>Данные!B612</f>
        <v>2017</v>
      </c>
      <c r="C612" s="55" t="str">
        <f>Данные!C612</f>
        <v>компьютерных технологий и электронного обучения</v>
      </c>
      <c r="D612" s="55" t="str">
        <f>Данные!D612</f>
        <v>Власова Елена Зотиковна</v>
      </c>
      <c r="E612" s="55" t="str">
        <f>Данные!E612</f>
        <v>доктор педагогических наук</v>
      </c>
      <c r="F612" s="55" t="str">
        <f>Данные!F612</f>
        <v>заведующий кафедрой</v>
      </c>
      <c r="G612" s="56">
        <f>Данные!G612</f>
        <v>1</v>
      </c>
      <c r="H612" s="57">
        <f>Данные!H612</f>
        <v>16595</v>
      </c>
      <c r="I612" s="55" t="str">
        <f>Данные!I612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12" s="57">
        <f>Данные!J612</f>
        <v>0</v>
      </c>
      <c r="K612" s="57">
        <f>Данные!K612</f>
        <v>0</v>
      </c>
      <c r="L612" s="57">
        <f>Данные!L612</f>
        <v>0</v>
      </c>
      <c r="M612" s="73">
        <f t="shared" si="36"/>
        <v>0</v>
      </c>
      <c r="N612" s="74">
        <f t="shared" ca="1" si="37"/>
        <v>5.3000000000000007</v>
      </c>
      <c r="O612" s="74">
        <f t="shared" ca="1" si="38"/>
        <v>2.5</v>
      </c>
      <c r="P612" s="74">
        <f t="shared" ca="1" si="39"/>
        <v>2.5</v>
      </c>
      <c r="Q612" s="58">
        <f>Данные!Q612</f>
        <v>0</v>
      </c>
      <c r="R612" s="58">
        <f>Данные!R612</f>
        <v>0</v>
      </c>
      <c r="S612" s="58">
        <f>Данные!S612</f>
        <v>0</v>
      </c>
      <c r="T612" s="61">
        <f>Данные!T612</f>
        <v>0</v>
      </c>
      <c r="U612" s="57">
        <f>Данные!U612</f>
        <v>6</v>
      </c>
      <c r="V612" s="57">
        <f>Данные!V612</f>
        <v>0</v>
      </c>
      <c r="W612" s="57">
        <f ca="1">Данные!W612</f>
        <v>10</v>
      </c>
      <c r="X612" s="55" t="str">
        <f ca="1">Данные!X612</f>
        <v>1 группа</v>
      </c>
      <c r="Y612" s="55" t="str">
        <f ca="1">Данные!Y612</f>
        <v>1 подгруппа</v>
      </c>
      <c r="Z612" s="55">
        <f>Данные!Z612</f>
        <v>0</v>
      </c>
      <c r="AA612" s="55" t="str">
        <f>Данные!AA612</f>
        <v>осн</v>
      </c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</row>
    <row r="613" spans="1:57" ht="25.5" x14ac:dyDescent="0.25">
      <c r="A613" s="57">
        <f>Данные!A613</f>
        <v>5762</v>
      </c>
      <c r="B613" s="54">
        <f>Данные!B613</f>
        <v>2017</v>
      </c>
      <c r="C613" s="55" t="str">
        <f>Данные!C613</f>
        <v>компьютерных технологий и электронного обучения</v>
      </c>
      <c r="D613" s="55" t="str">
        <f>Данные!D613</f>
        <v>Власова Елена Зотиковна</v>
      </c>
      <c r="E613" s="55" t="str">
        <f>Данные!E613</f>
        <v>доктор педагогических наук</v>
      </c>
      <c r="F613" s="55" t="str">
        <f>Данные!F613</f>
        <v>заведующий кафедрой</v>
      </c>
      <c r="G613" s="56">
        <f>Данные!G613</f>
        <v>1</v>
      </c>
      <c r="H613" s="57">
        <f>Данные!H613</f>
        <v>16595</v>
      </c>
      <c r="I613" s="55" t="str">
        <f>Данные!I613</f>
        <v>Руководство ВКР (магистерская диссертация)</v>
      </c>
      <c r="J613" s="57">
        <f>Данные!J613</f>
        <v>0</v>
      </c>
      <c r="K613" s="57">
        <f>Данные!K613</f>
        <v>0</v>
      </c>
      <c r="L613" s="57">
        <f>Данные!L613</f>
        <v>0</v>
      </c>
      <c r="M613" s="73">
        <f t="shared" si="36"/>
        <v>0</v>
      </c>
      <c r="N613" s="74">
        <f t="shared" ca="1" si="37"/>
        <v>5.3000000000000007</v>
      </c>
      <c r="O613" s="74">
        <f t="shared" ca="1" si="38"/>
        <v>2.5</v>
      </c>
      <c r="P613" s="74">
        <f t="shared" ca="1" si="39"/>
        <v>2.5</v>
      </c>
      <c r="Q613" s="58">
        <f>Данные!Q613</f>
        <v>0</v>
      </c>
      <c r="R613" s="58">
        <f>Данные!R613</f>
        <v>0</v>
      </c>
      <c r="S613" s="58">
        <f>Данные!S613</f>
        <v>0</v>
      </c>
      <c r="T613" s="61">
        <f>Данные!T613</f>
        <v>0</v>
      </c>
      <c r="U613" s="57">
        <f>Данные!U613</f>
        <v>0</v>
      </c>
      <c r="V613" s="57">
        <f>Данные!V613</f>
        <v>54</v>
      </c>
      <c r="W613" s="57">
        <f ca="1">Данные!W613</f>
        <v>10</v>
      </c>
      <c r="X613" s="55" t="str">
        <f ca="1">Данные!X613</f>
        <v>1 группа</v>
      </c>
      <c r="Y613" s="55" t="str">
        <f ca="1">Данные!Y613</f>
        <v>1 подгруппа</v>
      </c>
      <c r="Z613" s="55">
        <f>Данные!Z613</f>
        <v>0</v>
      </c>
      <c r="AA613" s="55" t="str">
        <f>Данные!AA613</f>
        <v>осн</v>
      </c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</row>
    <row r="614" spans="1:57" ht="38.25" x14ac:dyDescent="0.25">
      <c r="A614" s="57">
        <f>Данные!A614</f>
        <v>5762</v>
      </c>
      <c r="B614" s="54">
        <f>Данные!B614</f>
        <v>2017</v>
      </c>
      <c r="C614" s="55" t="str">
        <f>Данные!C614</f>
        <v>компьютерных технологий и электронного обучения</v>
      </c>
      <c r="D614" s="55" t="str">
        <f>Данные!D614</f>
        <v>Гончарова Светлана Викторовна</v>
      </c>
      <c r="E614" s="55" t="str">
        <f>Данные!E614</f>
        <v>кандидат педагогических наук</v>
      </c>
      <c r="F614" s="55" t="str">
        <f>Данные!F614</f>
        <v>доцент</v>
      </c>
      <c r="G614" s="56">
        <f>Данные!G614</f>
        <v>1</v>
      </c>
      <c r="H614" s="57">
        <f>Данные!H614</f>
        <v>16595</v>
      </c>
      <c r="I614" s="55" t="str">
        <f>Данные!I614</f>
        <v>Научно-исследовательская работа. Педагогическое образование. Магистерская программа "Корпоративное электронное обучение"</v>
      </c>
      <c r="J614" s="57">
        <f>Данные!J614</f>
        <v>0</v>
      </c>
      <c r="K614" s="57">
        <f>Данные!K614</f>
        <v>0</v>
      </c>
      <c r="L614" s="57">
        <f>Данные!L614</f>
        <v>0</v>
      </c>
      <c r="M614" s="73">
        <f t="shared" si="36"/>
        <v>0</v>
      </c>
      <c r="N614" s="74">
        <f t="shared" ca="1" si="37"/>
        <v>5.3000000000000007</v>
      </c>
      <c r="O614" s="74">
        <f t="shared" ca="1" si="38"/>
        <v>2.5</v>
      </c>
      <c r="P614" s="74">
        <f t="shared" ca="1" si="39"/>
        <v>2.5</v>
      </c>
      <c r="Q614" s="58">
        <f>Данные!Q614</f>
        <v>0</v>
      </c>
      <c r="R614" s="58">
        <f>Данные!R614</f>
        <v>0</v>
      </c>
      <c r="S614" s="58">
        <f>Данные!S614</f>
        <v>0</v>
      </c>
      <c r="T614" s="61">
        <f>Данные!T614</f>
        <v>0</v>
      </c>
      <c r="U614" s="57">
        <f>Данные!U614</f>
        <v>8</v>
      </c>
      <c r="V614" s="57">
        <f>Данные!V614</f>
        <v>0</v>
      </c>
      <c r="W614" s="57">
        <f ca="1">Данные!W614</f>
        <v>10</v>
      </c>
      <c r="X614" s="55" t="str">
        <f ca="1">Данные!X614</f>
        <v>1 группа</v>
      </c>
      <c r="Y614" s="55" t="str">
        <f ca="1">Данные!Y614</f>
        <v>1 подгруппа</v>
      </c>
      <c r="Z614" s="55">
        <f>Данные!Z614</f>
        <v>0</v>
      </c>
      <c r="AA614" s="55" t="str">
        <f>Данные!AA614</f>
        <v>осн</v>
      </c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</row>
    <row r="615" spans="1:57" ht="38.25" x14ac:dyDescent="0.25">
      <c r="A615" s="57">
        <f>Данные!A615</f>
        <v>5762</v>
      </c>
      <c r="B615" s="54">
        <f>Данные!B615</f>
        <v>2017</v>
      </c>
      <c r="C615" s="55" t="str">
        <f>Данные!C615</f>
        <v>компьютерных технологий и электронного обучения</v>
      </c>
      <c r="D615" s="55" t="str">
        <f>Данные!D615</f>
        <v>Гончарова Светлана Викторовна</v>
      </c>
      <c r="E615" s="55" t="str">
        <f>Данные!E615</f>
        <v>кандидат педагогических наук</v>
      </c>
      <c r="F615" s="55" t="str">
        <f>Данные!F615</f>
        <v>доцент</v>
      </c>
      <c r="G615" s="56">
        <f>Данные!G615</f>
        <v>1</v>
      </c>
      <c r="H615" s="57">
        <f>Данные!H615</f>
        <v>16595</v>
      </c>
      <c r="I615" s="55" t="str">
        <f>Данные!I615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15" s="57">
        <f>Данные!J615</f>
        <v>0</v>
      </c>
      <c r="K615" s="57">
        <f>Данные!K615</f>
        <v>0</v>
      </c>
      <c r="L615" s="57">
        <f>Данные!L615</f>
        <v>0</v>
      </c>
      <c r="M615" s="73">
        <f t="shared" si="36"/>
        <v>0</v>
      </c>
      <c r="N615" s="74">
        <f t="shared" ca="1" si="37"/>
        <v>5.3000000000000007</v>
      </c>
      <c r="O615" s="74">
        <f t="shared" ca="1" si="38"/>
        <v>2.5</v>
      </c>
      <c r="P615" s="74">
        <f t="shared" ca="1" si="39"/>
        <v>2.5</v>
      </c>
      <c r="Q615" s="58">
        <f>Данные!Q615</f>
        <v>0</v>
      </c>
      <c r="R615" s="58">
        <f>Данные!R615</f>
        <v>0</v>
      </c>
      <c r="S615" s="58">
        <f>Данные!S615</f>
        <v>0</v>
      </c>
      <c r="T615" s="61">
        <f>Данные!T615</f>
        <v>0</v>
      </c>
      <c r="U615" s="57">
        <f>Данные!U615</f>
        <v>2</v>
      </c>
      <c r="V615" s="57">
        <f>Данные!V615</f>
        <v>0</v>
      </c>
      <c r="W615" s="57">
        <f ca="1">Данные!W615</f>
        <v>10</v>
      </c>
      <c r="X615" s="55" t="str">
        <f ca="1">Данные!X615</f>
        <v>1 группа</v>
      </c>
      <c r="Y615" s="55" t="str">
        <f ca="1">Данные!Y615</f>
        <v>1 подгруппа</v>
      </c>
      <c r="Z615" s="55">
        <f>Данные!Z615</f>
        <v>0</v>
      </c>
      <c r="AA615" s="55" t="str">
        <f>Данные!AA615</f>
        <v>осн</v>
      </c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</row>
    <row r="616" spans="1:57" ht="25.5" x14ac:dyDescent="0.25">
      <c r="A616" s="57">
        <f>Данные!A616</f>
        <v>5762</v>
      </c>
      <c r="B616" s="54">
        <f>Данные!B616</f>
        <v>2017</v>
      </c>
      <c r="C616" s="55" t="str">
        <f>Данные!C616</f>
        <v>компьютерных технологий и электронного обучения</v>
      </c>
      <c r="D616" s="55" t="str">
        <f>Данные!D616</f>
        <v>Гончарова Светлана Викторовна</v>
      </c>
      <c r="E616" s="55" t="str">
        <f>Данные!E616</f>
        <v>кандидат педагогических наук</v>
      </c>
      <c r="F616" s="55" t="str">
        <f>Данные!F616</f>
        <v>доцент</v>
      </c>
      <c r="G616" s="56">
        <f>Данные!G616</f>
        <v>1</v>
      </c>
      <c r="H616" s="57">
        <f>Данные!H616</f>
        <v>16595</v>
      </c>
      <c r="I616" s="55" t="str">
        <f>Данные!I616</f>
        <v>Руководство ВКР (магистерская диссертация)</v>
      </c>
      <c r="J616" s="57">
        <f>Данные!J616</f>
        <v>0</v>
      </c>
      <c r="K616" s="57">
        <f>Данные!K616</f>
        <v>0</v>
      </c>
      <c r="L616" s="57">
        <f>Данные!L616</f>
        <v>0</v>
      </c>
      <c r="M616" s="73">
        <f t="shared" si="36"/>
        <v>0</v>
      </c>
      <c r="N616" s="74">
        <f t="shared" ca="1" si="37"/>
        <v>5.3000000000000007</v>
      </c>
      <c r="O616" s="74">
        <f t="shared" ca="1" si="38"/>
        <v>2.5</v>
      </c>
      <c r="P616" s="74">
        <f t="shared" ca="1" si="39"/>
        <v>2.5</v>
      </c>
      <c r="Q616" s="58">
        <f>Данные!Q616</f>
        <v>0</v>
      </c>
      <c r="R616" s="58">
        <f>Данные!R616</f>
        <v>0</v>
      </c>
      <c r="S616" s="58">
        <f>Данные!S616</f>
        <v>0</v>
      </c>
      <c r="T616" s="61">
        <f>Данные!T616</f>
        <v>0</v>
      </c>
      <c r="U616" s="57">
        <f>Данные!U616</f>
        <v>0</v>
      </c>
      <c r="V616" s="57">
        <f>Данные!V616</f>
        <v>18</v>
      </c>
      <c r="W616" s="57">
        <f ca="1">Данные!W616</f>
        <v>10</v>
      </c>
      <c r="X616" s="55" t="str">
        <f ca="1">Данные!X616</f>
        <v>1 группа</v>
      </c>
      <c r="Y616" s="55" t="str">
        <f ca="1">Данные!Y616</f>
        <v>1 подгруппа</v>
      </c>
      <c r="Z616" s="55">
        <f>Данные!Z616</f>
        <v>0</v>
      </c>
      <c r="AA616" s="55" t="str">
        <f>Данные!AA616</f>
        <v>осн</v>
      </c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</row>
    <row r="617" spans="1:57" ht="25.5" x14ac:dyDescent="0.25">
      <c r="A617" s="57">
        <f>Данные!A617</f>
        <v>5762</v>
      </c>
      <c r="B617" s="54">
        <f>Данные!B617</f>
        <v>2017</v>
      </c>
      <c r="C617" s="55" t="str">
        <f>Данные!C617</f>
        <v>компьютерных технологий и электронного обучения</v>
      </c>
      <c r="D617" s="55" t="str">
        <f>Данные!D617</f>
        <v>Государев Илья Борисович</v>
      </c>
      <c r="E617" s="55" t="str">
        <f>Данные!E617</f>
        <v>кандидат педагогических наук</v>
      </c>
      <c r="F617" s="55" t="str">
        <f>Данные!F617</f>
        <v>доцент</v>
      </c>
      <c r="G617" s="56">
        <f>Данные!G617</f>
        <v>1</v>
      </c>
      <c r="H617" s="57">
        <f>Данные!H617</f>
        <v>16595</v>
      </c>
      <c r="I617" s="55" t="str">
        <f>Данные!I617</f>
        <v>Модуль "IT- инфраструктура образовательного учреждения". Web-технологии и web-проектирование</v>
      </c>
      <c r="J617" s="57">
        <f>Данные!J617</f>
        <v>0</v>
      </c>
      <c r="K617" s="57">
        <f>Данные!K617</f>
        <v>9</v>
      </c>
      <c r="L617" s="57">
        <f>Данные!L617</f>
        <v>0</v>
      </c>
      <c r="M617" s="73">
        <f t="shared" si="36"/>
        <v>0.9</v>
      </c>
      <c r="N617" s="74">
        <f t="shared" ca="1" si="37"/>
        <v>5.3000000000000007</v>
      </c>
      <c r="O617" s="74">
        <f t="shared" ca="1" si="38"/>
        <v>2.5</v>
      </c>
      <c r="P617" s="74">
        <f t="shared" ca="1" si="39"/>
        <v>2.5</v>
      </c>
      <c r="Q617" s="58">
        <f>Данные!Q617</f>
        <v>0</v>
      </c>
      <c r="R617" s="58">
        <f>Данные!R617</f>
        <v>0</v>
      </c>
      <c r="S617" s="58">
        <f>Данные!S617</f>
        <v>0</v>
      </c>
      <c r="T617" s="61">
        <f>Данные!T617</f>
        <v>0</v>
      </c>
      <c r="U617" s="57">
        <f>Данные!U617</f>
        <v>0</v>
      </c>
      <c r="V617" s="57">
        <f>Данные!V617</f>
        <v>0</v>
      </c>
      <c r="W617" s="57">
        <f ca="1">Данные!W617</f>
        <v>10</v>
      </c>
      <c r="X617" s="55" t="str">
        <f ca="1">Данные!X617</f>
        <v>1 группа</v>
      </c>
      <c r="Y617" s="55" t="str">
        <f ca="1">Данные!Y617</f>
        <v>1 подгруппа</v>
      </c>
      <c r="Z617" s="55">
        <f>Данные!Z617</f>
        <v>0</v>
      </c>
      <c r="AA617" s="55" t="str">
        <f>Данные!AA617</f>
        <v>осн</v>
      </c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</row>
    <row r="618" spans="1:57" ht="25.5" x14ac:dyDescent="0.25">
      <c r="A618" s="57">
        <f>Данные!A618</f>
        <v>5762</v>
      </c>
      <c r="B618" s="54">
        <f>Данные!B618</f>
        <v>2017</v>
      </c>
      <c r="C618" s="55" t="str">
        <f>Данные!C618</f>
        <v>компьютерных технологий и электронного обучения</v>
      </c>
      <c r="D618" s="55" t="str">
        <f>Данные!D618</f>
        <v>Государев Илья Борисович</v>
      </c>
      <c r="E618" s="55" t="str">
        <f>Данные!E618</f>
        <v>кандидат педагогических наук</v>
      </c>
      <c r="F618" s="55" t="str">
        <f>Данные!F618</f>
        <v>доцент</v>
      </c>
      <c r="G618" s="56">
        <f>Данные!G618</f>
        <v>1</v>
      </c>
      <c r="H618" s="57">
        <f>Данные!H618</f>
        <v>16595</v>
      </c>
      <c r="I618" s="55" t="str">
        <f>Данные!I618</f>
        <v>Модуль "Инновационные методы и технологии корпоративного электронного обучения "</v>
      </c>
      <c r="J618" s="57">
        <f>Данные!J618</f>
        <v>0</v>
      </c>
      <c r="K618" s="57">
        <f>Данные!K618</f>
        <v>0</v>
      </c>
      <c r="L618" s="57">
        <f>Данные!L618</f>
        <v>0</v>
      </c>
      <c r="M618" s="73">
        <f t="shared" si="36"/>
        <v>0</v>
      </c>
      <c r="N618" s="74">
        <f t="shared" ca="1" si="37"/>
        <v>5.3000000000000007</v>
      </c>
      <c r="O618" s="74">
        <f t="shared" ca="1" si="38"/>
        <v>2.5</v>
      </c>
      <c r="P618" s="74">
        <f t="shared" ca="1" si="39"/>
        <v>2.5</v>
      </c>
      <c r="Q618" s="58">
        <f>Данные!Q618</f>
        <v>0</v>
      </c>
      <c r="R618" s="58">
        <f>Данные!R618</f>
        <v>0</v>
      </c>
      <c r="S618" s="58">
        <f>Данные!S618</f>
        <v>0</v>
      </c>
      <c r="T618" s="61">
        <f>Данные!T618</f>
        <v>0</v>
      </c>
      <c r="U618" s="57">
        <f>Данные!U618</f>
        <v>0</v>
      </c>
      <c r="V618" s="57">
        <f>Данные!V618</f>
        <v>0</v>
      </c>
      <c r="W618" s="57">
        <f ca="1">Данные!W618</f>
        <v>10</v>
      </c>
      <c r="X618" s="55" t="str">
        <f ca="1">Данные!X618</f>
        <v>1 группа</v>
      </c>
      <c r="Y618" s="55" t="str">
        <f ca="1">Данные!Y618</f>
        <v>1 подгруппа</v>
      </c>
      <c r="Z618" s="55">
        <f>Данные!Z618</f>
        <v>0</v>
      </c>
      <c r="AA618" s="55" t="str">
        <f>Данные!AA618</f>
        <v>осн</v>
      </c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</row>
    <row r="619" spans="1:57" ht="38.25" x14ac:dyDescent="0.25">
      <c r="A619" s="57">
        <f>Данные!A619</f>
        <v>5762</v>
      </c>
      <c r="B619" s="54">
        <f>Данные!B619</f>
        <v>2017</v>
      </c>
      <c r="C619" s="55" t="str">
        <f>Данные!C619</f>
        <v>компьютерных технологий и электронного обучения</v>
      </c>
      <c r="D619" s="55" t="str">
        <f>Данные!D619</f>
        <v>Государев Илья Борисович</v>
      </c>
      <c r="E619" s="55" t="str">
        <f>Данные!E619</f>
        <v>кандидат педагогических наук</v>
      </c>
      <c r="F619" s="55" t="str">
        <f>Данные!F619</f>
        <v>доцент</v>
      </c>
      <c r="G619" s="56">
        <f>Данные!G619</f>
        <v>1</v>
      </c>
      <c r="H619" s="57">
        <f>Данные!H619</f>
        <v>16595</v>
      </c>
      <c r="I619" s="55" t="str">
        <f>Данные!I619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619" s="57">
        <f>Данные!J619</f>
        <v>4</v>
      </c>
      <c r="K619" s="57">
        <f>Данные!K619</f>
        <v>0</v>
      </c>
      <c r="L619" s="57">
        <f>Данные!L619</f>
        <v>0</v>
      </c>
      <c r="M619" s="73">
        <f t="shared" si="36"/>
        <v>0.4</v>
      </c>
      <c r="N619" s="74">
        <f t="shared" ca="1" si="37"/>
        <v>5.3000000000000007</v>
      </c>
      <c r="O619" s="74">
        <f t="shared" ca="1" si="38"/>
        <v>2.5</v>
      </c>
      <c r="P619" s="74">
        <f t="shared" ca="1" si="39"/>
        <v>2.5</v>
      </c>
      <c r="Q619" s="58">
        <f>Данные!Q619</f>
        <v>0</v>
      </c>
      <c r="R619" s="58">
        <f>Данные!R619</f>
        <v>0</v>
      </c>
      <c r="S619" s="58">
        <f>Данные!S619</f>
        <v>0</v>
      </c>
      <c r="T619" s="61">
        <f>Данные!T619</f>
        <v>0</v>
      </c>
      <c r="U619" s="57">
        <f>Данные!U619</f>
        <v>0</v>
      </c>
      <c r="V619" s="57">
        <f>Данные!V619</f>
        <v>0</v>
      </c>
      <c r="W619" s="57">
        <f ca="1">Данные!W619</f>
        <v>10</v>
      </c>
      <c r="X619" s="55" t="str">
        <f ca="1">Данные!X619</f>
        <v>1 группа</v>
      </c>
      <c r="Y619" s="55" t="str">
        <f ca="1">Данные!Y619</f>
        <v>1 подгруппа</v>
      </c>
      <c r="Z619" s="55">
        <f>Данные!Z619</f>
        <v>0</v>
      </c>
      <c r="AA619" s="55" t="str">
        <f>Данные!AA619</f>
        <v>осн</v>
      </c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</row>
    <row r="620" spans="1:57" ht="51" x14ac:dyDescent="0.25">
      <c r="A620" s="57">
        <f>Данные!A620</f>
        <v>5762</v>
      </c>
      <c r="B620" s="54">
        <f>Данные!B620</f>
        <v>2017</v>
      </c>
      <c r="C620" s="55" t="str">
        <f>Данные!C620</f>
        <v>компьютерных технологий и электронного обучения</v>
      </c>
      <c r="D620" s="55" t="str">
        <f>Данные!D620</f>
        <v>Государев Илья Борисович</v>
      </c>
      <c r="E620" s="55" t="str">
        <f>Данные!E620</f>
        <v>кандидат педагогических наук</v>
      </c>
      <c r="F620" s="55" t="str">
        <f>Данные!F620</f>
        <v>доцент</v>
      </c>
      <c r="G620" s="56">
        <f>Данные!G620</f>
        <v>1</v>
      </c>
      <c r="H620" s="57">
        <f>Данные!H620</f>
        <v>16595</v>
      </c>
      <c r="I620" s="55" t="str">
        <f>Данные!I620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620" s="57">
        <f>Данные!J620</f>
        <v>4</v>
      </c>
      <c r="K620" s="57">
        <f>Данные!K620</f>
        <v>0</v>
      </c>
      <c r="L620" s="57">
        <f>Данные!L620</f>
        <v>0</v>
      </c>
      <c r="M620" s="73">
        <f t="shared" si="36"/>
        <v>0.4</v>
      </c>
      <c r="N620" s="74">
        <f t="shared" ca="1" si="37"/>
        <v>5.3000000000000007</v>
      </c>
      <c r="O620" s="74">
        <f t="shared" ca="1" si="38"/>
        <v>2.5</v>
      </c>
      <c r="P620" s="74">
        <f t="shared" ca="1" si="39"/>
        <v>2.5</v>
      </c>
      <c r="Q620" s="58">
        <f>Данные!Q620</f>
        <v>0</v>
      </c>
      <c r="R620" s="58">
        <f>Данные!R620</f>
        <v>0</v>
      </c>
      <c r="S620" s="58">
        <f>Данные!S620</f>
        <v>0</v>
      </c>
      <c r="T620" s="61">
        <f>Данные!T620</f>
        <v>0</v>
      </c>
      <c r="U620" s="57">
        <f>Данные!U620</f>
        <v>0</v>
      </c>
      <c r="V620" s="57">
        <f>Данные!V620</f>
        <v>0</v>
      </c>
      <c r="W620" s="57">
        <f ca="1">Данные!W620</f>
        <v>10</v>
      </c>
      <c r="X620" s="55" t="str">
        <f ca="1">Данные!X620</f>
        <v>1 группа</v>
      </c>
      <c r="Y620" s="55" t="str">
        <f ca="1">Данные!Y620</f>
        <v>1 подгруппа</v>
      </c>
      <c r="Z620" s="55">
        <f>Данные!Z620</f>
        <v>0</v>
      </c>
      <c r="AA620" s="55" t="str">
        <f>Данные!AA620</f>
        <v>осн</v>
      </c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</row>
    <row r="621" spans="1:57" ht="38.25" x14ac:dyDescent="0.25">
      <c r="A621" s="57">
        <f>Данные!A621</f>
        <v>5762</v>
      </c>
      <c r="B621" s="54">
        <f>Данные!B621</f>
        <v>2017</v>
      </c>
      <c r="C621" s="55" t="str">
        <f>Данные!C621</f>
        <v>компьютерных технологий и электронного обучения</v>
      </c>
      <c r="D621" s="55" t="str">
        <f>Данные!D621</f>
        <v>Государев Илья Борисович</v>
      </c>
      <c r="E621" s="55" t="str">
        <f>Данные!E621</f>
        <v>кандидат педагогических наук</v>
      </c>
      <c r="F621" s="55" t="str">
        <f>Данные!F621</f>
        <v>доцент</v>
      </c>
      <c r="G621" s="56">
        <f>Данные!G621</f>
        <v>1</v>
      </c>
      <c r="H621" s="57">
        <f>Данные!H621</f>
        <v>16595</v>
      </c>
      <c r="I621" s="55" t="str">
        <f>Данные!I621</f>
        <v>Модуль "Инновационные методы и технологии корпоративного электронного обучения ". Мобильное корпоративное обучение</v>
      </c>
      <c r="J621" s="57">
        <f>Данные!J621</f>
        <v>6</v>
      </c>
      <c r="K621" s="57">
        <f>Данные!K621</f>
        <v>0</v>
      </c>
      <c r="L621" s="57">
        <f>Данные!L621</f>
        <v>0</v>
      </c>
      <c r="M621" s="73">
        <f t="shared" si="36"/>
        <v>0.60000000000000009</v>
      </c>
      <c r="N621" s="74">
        <f t="shared" ca="1" si="37"/>
        <v>5.3000000000000007</v>
      </c>
      <c r="O621" s="74">
        <f t="shared" ca="1" si="38"/>
        <v>2.5</v>
      </c>
      <c r="P621" s="74">
        <f t="shared" ca="1" si="39"/>
        <v>2.5</v>
      </c>
      <c r="Q621" s="58">
        <f>Данные!Q621</f>
        <v>0</v>
      </c>
      <c r="R621" s="58">
        <f>Данные!R621</f>
        <v>0</v>
      </c>
      <c r="S621" s="58">
        <f>Данные!S621</f>
        <v>0</v>
      </c>
      <c r="T621" s="61">
        <f>Данные!T621</f>
        <v>0</v>
      </c>
      <c r="U621" s="57">
        <f>Данные!U621</f>
        <v>0</v>
      </c>
      <c r="V621" s="57">
        <f>Данные!V621</f>
        <v>0</v>
      </c>
      <c r="W621" s="57">
        <f ca="1">Данные!W621</f>
        <v>10</v>
      </c>
      <c r="X621" s="55" t="str">
        <f ca="1">Данные!X621</f>
        <v>1 группа</v>
      </c>
      <c r="Y621" s="55" t="str">
        <f ca="1">Данные!Y621</f>
        <v>1 подгруппа</v>
      </c>
      <c r="Z621" s="55">
        <f>Данные!Z621</f>
        <v>0</v>
      </c>
      <c r="AA621" s="55" t="str">
        <f>Данные!AA621</f>
        <v>осн</v>
      </c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</row>
    <row r="622" spans="1:57" ht="25.5" x14ac:dyDescent="0.25">
      <c r="A622" s="57">
        <f>Данные!A622</f>
        <v>5762</v>
      </c>
      <c r="B622" s="54">
        <f>Данные!B622</f>
        <v>2017</v>
      </c>
      <c r="C622" s="55" t="str">
        <f>Данные!C622</f>
        <v>компьютерных технологий и электронного обучения</v>
      </c>
      <c r="D622" s="55" t="str">
        <f>Данные!D622</f>
        <v>Государев Илья Борисович</v>
      </c>
      <c r="E622" s="55" t="str">
        <f>Данные!E622</f>
        <v>кандидат педагогических наук</v>
      </c>
      <c r="F622" s="55" t="str">
        <f>Данные!F622</f>
        <v>доцент</v>
      </c>
      <c r="G622" s="56">
        <f>Данные!G622</f>
        <v>1</v>
      </c>
      <c r="H622" s="57">
        <f>Данные!H622</f>
        <v>16595</v>
      </c>
      <c r="I622" s="55" t="str">
        <f>Данные!I622</f>
        <v>Модуль "Прикладные информационные технологии в образовательном процессе"</v>
      </c>
      <c r="J622" s="57">
        <f>Данные!J622</f>
        <v>0</v>
      </c>
      <c r="K622" s="57">
        <f>Данные!K622</f>
        <v>0</v>
      </c>
      <c r="L622" s="57">
        <f>Данные!L622</f>
        <v>0</v>
      </c>
      <c r="M622" s="73">
        <f t="shared" si="36"/>
        <v>0</v>
      </c>
      <c r="N622" s="74">
        <f t="shared" ca="1" si="37"/>
        <v>5.3000000000000007</v>
      </c>
      <c r="O622" s="74">
        <f t="shared" ca="1" si="38"/>
        <v>2.5</v>
      </c>
      <c r="P622" s="74">
        <f t="shared" ca="1" si="39"/>
        <v>2.5</v>
      </c>
      <c r="Q622" s="58">
        <f>Данные!Q622</f>
        <v>0</v>
      </c>
      <c r="R622" s="58">
        <f>Данные!R622</f>
        <v>0</v>
      </c>
      <c r="S622" s="58">
        <f>Данные!S622</f>
        <v>0</v>
      </c>
      <c r="T622" s="61">
        <f>Данные!T622</f>
        <v>0</v>
      </c>
      <c r="U622" s="57">
        <f>Данные!U622</f>
        <v>0</v>
      </c>
      <c r="V622" s="57">
        <f>Данные!V622</f>
        <v>0</v>
      </c>
      <c r="W622" s="57">
        <f ca="1">Данные!W622</f>
        <v>10</v>
      </c>
      <c r="X622" s="55" t="str">
        <f ca="1">Данные!X622</f>
        <v>1 группа</v>
      </c>
      <c r="Y622" s="55" t="str">
        <f ca="1">Данные!Y622</f>
        <v>1 подгруппа</v>
      </c>
      <c r="Z622" s="55">
        <f>Данные!Z622</f>
        <v>0</v>
      </c>
      <c r="AA622" s="55" t="str">
        <f>Данные!AA622</f>
        <v>осн</v>
      </c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</row>
    <row r="623" spans="1:57" ht="38.25" x14ac:dyDescent="0.25">
      <c r="A623" s="57">
        <f>Данные!A623</f>
        <v>5762</v>
      </c>
      <c r="B623" s="54">
        <f>Данные!B623</f>
        <v>2017</v>
      </c>
      <c r="C623" s="55" t="str">
        <f>Данные!C623</f>
        <v>компьютерных технологий и электронного обучения</v>
      </c>
      <c r="D623" s="55" t="str">
        <f>Данные!D623</f>
        <v>Государев Илья Борисович</v>
      </c>
      <c r="E623" s="55" t="str">
        <f>Данные!E623</f>
        <v>кандидат педагогических наук</v>
      </c>
      <c r="F623" s="55" t="str">
        <f>Данные!F623</f>
        <v>доцент</v>
      </c>
      <c r="G623" s="56">
        <f>Данные!G623</f>
        <v>1</v>
      </c>
      <c r="H623" s="57">
        <f>Данные!H623</f>
        <v>16595</v>
      </c>
      <c r="I623" s="55" t="str">
        <f>Данные!I623</f>
        <v>Модуль "Теория и практика корпоративного электронного обучения". Методы и инструменты корпоративного электронного обучения</v>
      </c>
      <c r="J623" s="57">
        <f>Данные!J623</f>
        <v>4</v>
      </c>
      <c r="K623" s="57">
        <f>Данные!K623</f>
        <v>0</v>
      </c>
      <c r="L623" s="57">
        <f>Данные!L623</f>
        <v>0</v>
      </c>
      <c r="M623" s="73">
        <f t="shared" si="36"/>
        <v>0.4</v>
      </c>
      <c r="N623" s="74">
        <f t="shared" ca="1" si="37"/>
        <v>5.3000000000000007</v>
      </c>
      <c r="O623" s="74">
        <f t="shared" ca="1" si="38"/>
        <v>2.5</v>
      </c>
      <c r="P623" s="74">
        <f t="shared" ca="1" si="39"/>
        <v>2.5</v>
      </c>
      <c r="Q623" s="58">
        <f>Данные!Q623</f>
        <v>0</v>
      </c>
      <c r="R623" s="58">
        <f>Данные!R623</f>
        <v>0</v>
      </c>
      <c r="S623" s="58">
        <f>Данные!S623</f>
        <v>0</v>
      </c>
      <c r="T623" s="61">
        <f>Данные!T623</f>
        <v>0</v>
      </c>
      <c r="U623" s="57">
        <f>Данные!U623</f>
        <v>0</v>
      </c>
      <c r="V623" s="57">
        <f>Данные!V623</f>
        <v>0</v>
      </c>
      <c r="W623" s="57">
        <f ca="1">Данные!W623</f>
        <v>10</v>
      </c>
      <c r="X623" s="55" t="str">
        <f ca="1">Данные!X623</f>
        <v>1 группа</v>
      </c>
      <c r="Y623" s="55" t="str">
        <f ca="1">Данные!Y623</f>
        <v>1 подгруппа</v>
      </c>
      <c r="Z623" s="55">
        <f>Данные!Z623</f>
        <v>0</v>
      </c>
      <c r="AA623" s="55" t="str">
        <f>Данные!AA623</f>
        <v>осн</v>
      </c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</row>
    <row r="624" spans="1:57" ht="25.5" x14ac:dyDescent="0.25">
      <c r="A624" s="57">
        <f>Данные!A624</f>
        <v>5762</v>
      </c>
      <c r="B624" s="54">
        <f>Данные!B624</f>
        <v>2017</v>
      </c>
      <c r="C624" s="55" t="str">
        <f>Данные!C624</f>
        <v>компьютерных технологий и электронного обучения</v>
      </c>
      <c r="D624" s="55" t="str">
        <f>Данные!D624</f>
        <v>Государев Илья Борисович</v>
      </c>
      <c r="E624" s="55" t="str">
        <f>Данные!E624</f>
        <v>кандидат педагогических наук</v>
      </c>
      <c r="F624" s="55" t="str">
        <f>Данные!F624</f>
        <v>доцент</v>
      </c>
      <c r="G624" s="56">
        <f>Данные!G624</f>
        <v>1</v>
      </c>
      <c r="H624" s="57">
        <f>Данные!H624</f>
        <v>16595</v>
      </c>
      <c r="I624" s="55" t="str">
        <f>Данные!I624</f>
        <v>Руководство ВКР (магистерская диссертация)</v>
      </c>
      <c r="J624" s="57">
        <f>Данные!J624</f>
        <v>0</v>
      </c>
      <c r="K624" s="57">
        <f>Данные!K624</f>
        <v>0</v>
      </c>
      <c r="L624" s="57">
        <f>Данные!L624</f>
        <v>0</v>
      </c>
      <c r="M624" s="73">
        <f t="shared" si="36"/>
        <v>0</v>
      </c>
      <c r="N624" s="74">
        <f t="shared" ca="1" si="37"/>
        <v>5.3000000000000007</v>
      </c>
      <c r="O624" s="74">
        <f t="shared" ca="1" si="38"/>
        <v>2.5</v>
      </c>
      <c r="P624" s="74">
        <f t="shared" ca="1" si="39"/>
        <v>2.5</v>
      </c>
      <c r="Q624" s="58">
        <f>Данные!Q624</f>
        <v>0</v>
      </c>
      <c r="R624" s="58">
        <f>Данные!R624</f>
        <v>0</v>
      </c>
      <c r="S624" s="58">
        <f>Данные!S624</f>
        <v>0</v>
      </c>
      <c r="T624" s="61">
        <f>Данные!T624</f>
        <v>0</v>
      </c>
      <c r="U624" s="57">
        <f>Данные!U624</f>
        <v>0</v>
      </c>
      <c r="V624" s="57">
        <f>Данные!V624</f>
        <v>18</v>
      </c>
      <c r="W624" s="57">
        <f ca="1">Данные!W624</f>
        <v>10</v>
      </c>
      <c r="X624" s="55" t="str">
        <f ca="1">Данные!X624</f>
        <v>1 группа</v>
      </c>
      <c r="Y624" s="55" t="str">
        <f ca="1">Данные!Y624</f>
        <v>1 подгруппа</v>
      </c>
      <c r="Z624" s="55">
        <f>Данные!Z624</f>
        <v>0</v>
      </c>
      <c r="AA624" s="55" t="str">
        <f>Данные!AA624</f>
        <v>доп</v>
      </c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</row>
    <row r="625" spans="1:57" ht="38.25" x14ac:dyDescent="0.25">
      <c r="A625" s="57">
        <f>Данные!A625</f>
        <v>5762</v>
      </c>
      <c r="B625" s="54">
        <f>Данные!B625</f>
        <v>2017</v>
      </c>
      <c r="C625" s="55" t="str">
        <f>Данные!C625</f>
        <v>компьютерных технологий и электронного обучения</v>
      </c>
      <c r="D625" s="55" t="str">
        <f>Данные!D625</f>
        <v>Государев Илья Борисович</v>
      </c>
      <c r="E625" s="55" t="str">
        <f>Данные!E625</f>
        <v>кандидат педагогических наук</v>
      </c>
      <c r="F625" s="55" t="str">
        <f>Данные!F625</f>
        <v>доцент</v>
      </c>
      <c r="G625" s="56">
        <f>Данные!G625</f>
        <v>1</v>
      </c>
      <c r="H625" s="57">
        <f>Данные!H625</f>
        <v>16595</v>
      </c>
      <c r="I625" s="55" t="str">
        <f>Данные!I625</f>
        <v>Научно-исследовательская работа. Педагогическое образование. Магистерская программа "Корпоративное электронное обучение"</v>
      </c>
      <c r="J625" s="57">
        <f>Данные!J625</f>
        <v>0</v>
      </c>
      <c r="K625" s="57">
        <f>Данные!K625</f>
        <v>0</v>
      </c>
      <c r="L625" s="57">
        <f>Данные!L625</f>
        <v>0</v>
      </c>
      <c r="M625" s="73">
        <f t="shared" si="36"/>
        <v>0</v>
      </c>
      <c r="N625" s="74">
        <f t="shared" ca="1" si="37"/>
        <v>5.3000000000000007</v>
      </c>
      <c r="O625" s="74">
        <f t="shared" ca="1" si="38"/>
        <v>2.5</v>
      </c>
      <c r="P625" s="74">
        <f t="shared" ca="1" si="39"/>
        <v>2.5</v>
      </c>
      <c r="Q625" s="58">
        <f>Данные!Q625</f>
        <v>0</v>
      </c>
      <c r="R625" s="58">
        <f>Данные!R625</f>
        <v>0</v>
      </c>
      <c r="S625" s="58">
        <f>Данные!S625</f>
        <v>0</v>
      </c>
      <c r="T625" s="61">
        <f>Данные!T625</f>
        <v>0</v>
      </c>
      <c r="U625" s="57">
        <f>Данные!U625</f>
        <v>7</v>
      </c>
      <c r="V625" s="57">
        <f>Данные!V625</f>
        <v>0</v>
      </c>
      <c r="W625" s="57">
        <f ca="1">Данные!W625</f>
        <v>10</v>
      </c>
      <c r="X625" s="55" t="str">
        <f ca="1">Данные!X625</f>
        <v>1 группа</v>
      </c>
      <c r="Y625" s="55" t="str">
        <f ca="1">Данные!Y625</f>
        <v>1 подгруппа</v>
      </c>
      <c r="Z625" s="55">
        <f>Данные!Z625</f>
        <v>0</v>
      </c>
      <c r="AA625" s="55" t="str">
        <f>Данные!AA625</f>
        <v>осн</v>
      </c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</row>
    <row r="626" spans="1:57" ht="38.25" x14ac:dyDescent="0.25">
      <c r="A626" s="57">
        <f>Данные!A626</f>
        <v>5762</v>
      </c>
      <c r="B626" s="54">
        <f>Данные!B626</f>
        <v>2017</v>
      </c>
      <c r="C626" s="55" t="str">
        <f>Данные!C626</f>
        <v>компьютерных технологий и электронного обучения</v>
      </c>
      <c r="D626" s="55" t="str">
        <f>Данные!D626</f>
        <v>Государев Илья Борисович</v>
      </c>
      <c r="E626" s="55" t="str">
        <f>Данные!E626</f>
        <v>кандидат педагогических наук</v>
      </c>
      <c r="F626" s="55" t="str">
        <f>Данные!F626</f>
        <v>доцент</v>
      </c>
      <c r="G626" s="56">
        <f>Данные!G626</f>
        <v>1</v>
      </c>
      <c r="H626" s="57">
        <f>Данные!H626</f>
        <v>16595</v>
      </c>
      <c r="I626" s="55" t="str">
        <f>Данные!I626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26" s="57">
        <f>Данные!J626</f>
        <v>0</v>
      </c>
      <c r="K626" s="57">
        <f>Данные!K626</f>
        <v>0</v>
      </c>
      <c r="L626" s="57">
        <f>Данные!L626</f>
        <v>0</v>
      </c>
      <c r="M626" s="73">
        <f t="shared" si="36"/>
        <v>0</v>
      </c>
      <c r="N626" s="74">
        <f t="shared" ca="1" si="37"/>
        <v>5.3000000000000007</v>
      </c>
      <c r="O626" s="74">
        <f t="shared" ca="1" si="38"/>
        <v>2.5</v>
      </c>
      <c r="P626" s="74">
        <f t="shared" ca="1" si="39"/>
        <v>2.5</v>
      </c>
      <c r="Q626" s="58">
        <f>Данные!Q626</f>
        <v>0</v>
      </c>
      <c r="R626" s="58">
        <f>Данные!R626</f>
        <v>0</v>
      </c>
      <c r="S626" s="58">
        <f>Данные!S626</f>
        <v>0</v>
      </c>
      <c r="T626" s="61">
        <f>Данные!T626</f>
        <v>0</v>
      </c>
      <c r="U626" s="57">
        <f>Данные!U626</f>
        <v>2</v>
      </c>
      <c r="V626" s="57">
        <f>Данные!V626</f>
        <v>0</v>
      </c>
      <c r="W626" s="57">
        <f ca="1">Данные!W626</f>
        <v>10</v>
      </c>
      <c r="X626" s="55" t="str">
        <f ca="1">Данные!X626</f>
        <v>1 группа</v>
      </c>
      <c r="Y626" s="55" t="str">
        <f ca="1">Данные!Y626</f>
        <v>1 подгруппа</v>
      </c>
      <c r="Z626" s="55">
        <f>Данные!Z626</f>
        <v>0</v>
      </c>
      <c r="AA626" s="55" t="str">
        <f>Данные!AA626</f>
        <v>осн</v>
      </c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</row>
    <row r="627" spans="1:57" ht="25.5" x14ac:dyDescent="0.25">
      <c r="A627" s="57">
        <f>Данные!A627</f>
        <v>5762</v>
      </c>
      <c r="B627" s="54">
        <f>Данные!B627</f>
        <v>2017</v>
      </c>
      <c r="C627" s="55" t="str">
        <f>Данные!C627</f>
        <v>компьютерных технологий и электронного обучения</v>
      </c>
      <c r="D627" s="55" t="str">
        <f>Данные!D627</f>
        <v>Готская Ирина Борисовна</v>
      </c>
      <c r="E627" s="55" t="str">
        <f>Данные!E627</f>
        <v>доктор педагогических наук</v>
      </c>
      <c r="F627" s="55" t="str">
        <f>Данные!F627</f>
        <v>профессор</v>
      </c>
      <c r="G627" s="56">
        <f>Данные!G627</f>
        <v>1</v>
      </c>
      <c r="H627" s="57">
        <f>Данные!H627</f>
        <v>16595</v>
      </c>
      <c r="I627" s="55" t="str">
        <f>Данные!I627</f>
        <v>Модуль "Методология исследования в образовании". Методология и методы научного исследования</v>
      </c>
      <c r="J627" s="57">
        <f>Данные!J627</f>
        <v>4</v>
      </c>
      <c r="K627" s="57">
        <f>Данные!K627</f>
        <v>22</v>
      </c>
      <c r="L627" s="57">
        <f>Данные!L627</f>
        <v>0</v>
      </c>
      <c r="M627" s="73">
        <f t="shared" si="36"/>
        <v>2.6</v>
      </c>
      <c r="N627" s="74">
        <f t="shared" ca="1" si="37"/>
        <v>5.3000000000000007</v>
      </c>
      <c r="O627" s="74">
        <f t="shared" ca="1" si="38"/>
        <v>2.5</v>
      </c>
      <c r="P627" s="74">
        <f t="shared" ca="1" si="39"/>
        <v>2.5</v>
      </c>
      <c r="Q627" s="58">
        <f>Данные!Q627</f>
        <v>0</v>
      </c>
      <c r="R627" s="58">
        <f>Данные!R627</f>
        <v>0</v>
      </c>
      <c r="S627" s="58">
        <f>Данные!S627</f>
        <v>0</v>
      </c>
      <c r="T627" s="61">
        <f>Данные!T627</f>
        <v>0</v>
      </c>
      <c r="U627" s="57">
        <f>Данные!U627</f>
        <v>0</v>
      </c>
      <c r="V627" s="57">
        <f>Данные!V627</f>
        <v>0</v>
      </c>
      <c r="W627" s="57">
        <f ca="1">Данные!W627</f>
        <v>10</v>
      </c>
      <c r="X627" s="55" t="str">
        <f ca="1">Данные!X627</f>
        <v>1 группа</v>
      </c>
      <c r="Y627" s="55" t="str">
        <f ca="1">Данные!Y627</f>
        <v>1 подгруппа</v>
      </c>
      <c r="Z627" s="55">
        <f>Данные!Z627</f>
        <v>0</v>
      </c>
      <c r="AA627" s="55" t="str">
        <f>Данные!AA627</f>
        <v>осн</v>
      </c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</row>
    <row r="628" spans="1:57" ht="25.5" x14ac:dyDescent="0.25">
      <c r="A628" s="57">
        <f>Данные!A628</f>
        <v>5762</v>
      </c>
      <c r="B628" s="54">
        <f>Данные!B628</f>
        <v>2017</v>
      </c>
      <c r="C628" s="55" t="str">
        <f>Данные!C628</f>
        <v>компьютерных технологий и электронного обучения</v>
      </c>
      <c r="D628" s="55" t="str">
        <f>Данные!D628</f>
        <v>Готская Ирина Борисовна</v>
      </c>
      <c r="E628" s="55" t="str">
        <f>Данные!E628</f>
        <v>доктор педагогических наук</v>
      </c>
      <c r="F628" s="55" t="str">
        <f>Данные!F628</f>
        <v>профессор</v>
      </c>
      <c r="G628" s="56">
        <f>Данные!G628</f>
        <v>1</v>
      </c>
      <c r="H628" s="57">
        <f>Данные!H628</f>
        <v>16595</v>
      </c>
      <c r="I628" s="55" t="str">
        <f>Данные!I628</f>
        <v>Модуль "Методология исследования в образовании". Современные проблемы науки и образования</v>
      </c>
      <c r="J628" s="57">
        <f>Данные!J628</f>
        <v>10</v>
      </c>
      <c r="K628" s="57">
        <f>Данные!K628</f>
        <v>36</v>
      </c>
      <c r="L628" s="57">
        <f>Данные!L628</f>
        <v>0</v>
      </c>
      <c r="M628" s="73">
        <f t="shared" si="36"/>
        <v>4.6000000000000005</v>
      </c>
      <c r="N628" s="74">
        <f t="shared" ca="1" si="37"/>
        <v>5.3000000000000007</v>
      </c>
      <c r="O628" s="74">
        <f t="shared" ca="1" si="38"/>
        <v>2.5</v>
      </c>
      <c r="P628" s="74">
        <f t="shared" ca="1" si="39"/>
        <v>2.5</v>
      </c>
      <c r="Q628" s="58">
        <f>Данные!Q628</f>
        <v>0</v>
      </c>
      <c r="R628" s="58">
        <f>Данные!R628</f>
        <v>0</v>
      </c>
      <c r="S628" s="58">
        <f>Данные!S628</f>
        <v>0</v>
      </c>
      <c r="T628" s="61">
        <f>Данные!T628</f>
        <v>0</v>
      </c>
      <c r="U628" s="57">
        <f>Данные!U628</f>
        <v>0</v>
      </c>
      <c r="V628" s="57">
        <f>Данные!V628</f>
        <v>0</v>
      </c>
      <c r="W628" s="57">
        <f ca="1">Данные!W628</f>
        <v>10</v>
      </c>
      <c r="X628" s="55" t="str">
        <f ca="1">Данные!X628</f>
        <v>1 группа</v>
      </c>
      <c r="Y628" s="55" t="str">
        <f ca="1">Данные!Y628</f>
        <v>1 подгруппа</v>
      </c>
      <c r="Z628" s="55">
        <f>Данные!Z628</f>
        <v>0</v>
      </c>
      <c r="AA628" s="55" t="str">
        <f>Данные!AA628</f>
        <v>осн</v>
      </c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</row>
    <row r="629" spans="1:57" ht="38.25" x14ac:dyDescent="0.25">
      <c r="A629" s="57">
        <f>Данные!A629</f>
        <v>5762</v>
      </c>
      <c r="B629" s="54">
        <f>Данные!B629</f>
        <v>2017</v>
      </c>
      <c r="C629" s="55" t="str">
        <f>Данные!C629</f>
        <v>компьютерных технологий и электронного обучения</v>
      </c>
      <c r="D629" s="55" t="str">
        <f>Данные!D629</f>
        <v>Готская Ирина Борисовна</v>
      </c>
      <c r="E629" s="55" t="str">
        <f>Данные!E629</f>
        <v>доктор педагогических наук</v>
      </c>
      <c r="F629" s="55" t="str">
        <f>Данные!F629</f>
        <v>профессор</v>
      </c>
      <c r="G629" s="56">
        <f>Данные!G629</f>
        <v>1</v>
      </c>
      <c r="H629" s="57">
        <f>Данные!H629</f>
        <v>16595</v>
      </c>
      <c r="I629" s="55" t="str">
        <f>Данные!I629</f>
        <v>Научно-исследовательская работа. Педагогическое образование. Магистерская программа "Корпоративное электронное обучение"</v>
      </c>
      <c r="J629" s="57">
        <f>Данные!J629</f>
        <v>0</v>
      </c>
      <c r="K629" s="57">
        <f>Данные!K629</f>
        <v>0</v>
      </c>
      <c r="L629" s="57">
        <f>Данные!L629</f>
        <v>0</v>
      </c>
      <c r="M629" s="73">
        <f t="shared" si="36"/>
        <v>0</v>
      </c>
      <c r="N629" s="74">
        <f t="shared" ca="1" si="37"/>
        <v>5.3000000000000007</v>
      </c>
      <c r="O629" s="74">
        <f t="shared" ca="1" si="38"/>
        <v>2.5</v>
      </c>
      <c r="P629" s="74">
        <f t="shared" ca="1" si="39"/>
        <v>2.5</v>
      </c>
      <c r="Q629" s="58">
        <f>Данные!Q629</f>
        <v>0</v>
      </c>
      <c r="R629" s="58">
        <f>Данные!R629</f>
        <v>0</v>
      </c>
      <c r="S629" s="58">
        <f>Данные!S629</f>
        <v>0</v>
      </c>
      <c r="T629" s="61">
        <f>Данные!T629</f>
        <v>0</v>
      </c>
      <c r="U629" s="57">
        <f>Данные!U629</f>
        <v>15</v>
      </c>
      <c r="V629" s="57">
        <f>Данные!V629</f>
        <v>0</v>
      </c>
      <c r="W629" s="57">
        <f ca="1">Данные!W629</f>
        <v>10</v>
      </c>
      <c r="X629" s="55" t="str">
        <f ca="1">Данные!X629</f>
        <v>1 группа</v>
      </c>
      <c r="Y629" s="55" t="str">
        <f ca="1">Данные!Y629</f>
        <v>1 подгруппа</v>
      </c>
      <c r="Z629" s="55">
        <f>Данные!Z629</f>
        <v>0</v>
      </c>
      <c r="AA629" s="55" t="str">
        <f>Данные!AA629</f>
        <v>осн</v>
      </c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</row>
    <row r="630" spans="1:57" ht="38.25" x14ac:dyDescent="0.25">
      <c r="A630" s="57">
        <f>Данные!A630</f>
        <v>5762</v>
      </c>
      <c r="B630" s="54">
        <f>Данные!B630</f>
        <v>2017</v>
      </c>
      <c r="C630" s="55" t="str">
        <f>Данные!C630</f>
        <v>компьютерных технологий и электронного обучения</v>
      </c>
      <c r="D630" s="55" t="str">
        <f>Данные!D630</f>
        <v>Готская Ирина Борисовна</v>
      </c>
      <c r="E630" s="55" t="str">
        <f>Данные!E630</f>
        <v>доктор педагогических наук</v>
      </c>
      <c r="F630" s="55" t="str">
        <f>Данные!F630</f>
        <v>профессор</v>
      </c>
      <c r="G630" s="56">
        <f>Данные!G630</f>
        <v>1</v>
      </c>
      <c r="H630" s="57">
        <f>Данные!H630</f>
        <v>16595</v>
      </c>
      <c r="I630" s="55" t="str">
        <f>Данные!I630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30" s="57">
        <f>Данные!J630</f>
        <v>0</v>
      </c>
      <c r="K630" s="57">
        <f>Данные!K630</f>
        <v>0</v>
      </c>
      <c r="L630" s="57">
        <f>Данные!L630</f>
        <v>0</v>
      </c>
      <c r="M630" s="73">
        <f t="shared" si="36"/>
        <v>0</v>
      </c>
      <c r="N630" s="74">
        <f t="shared" ca="1" si="37"/>
        <v>5.3000000000000007</v>
      </c>
      <c r="O630" s="74">
        <f t="shared" ca="1" si="38"/>
        <v>2.5</v>
      </c>
      <c r="P630" s="74">
        <f t="shared" ca="1" si="39"/>
        <v>2.5</v>
      </c>
      <c r="Q630" s="58">
        <f>Данные!Q630</f>
        <v>0</v>
      </c>
      <c r="R630" s="58">
        <f>Данные!R630</f>
        <v>0</v>
      </c>
      <c r="S630" s="58">
        <f>Данные!S630</f>
        <v>0</v>
      </c>
      <c r="T630" s="61">
        <f>Данные!T630</f>
        <v>0</v>
      </c>
      <c r="U630" s="57">
        <f>Данные!U630</f>
        <v>4</v>
      </c>
      <c r="V630" s="57">
        <f>Данные!V630</f>
        <v>0</v>
      </c>
      <c r="W630" s="57">
        <f ca="1">Данные!W630</f>
        <v>10</v>
      </c>
      <c r="X630" s="55" t="str">
        <f ca="1">Данные!X630</f>
        <v>1 группа</v>
      </c>
      <c r="Y630" s="55" t="str">
        <f ca="1">Данные!Y630</f>
        <v>1 подгруппа</v>
      </c>
      <c r="Z630" s="55">
        <f>Данные!Z630</f>
        <v>0</v>
      </c>
      <c r="AA630" s="55" t="str">
        <f>Данные!AA630</f>
        <v>осн</v>
      </c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</row>
    <row r="631" spans="1:57" ht="25.5" x14ac:dyDescent="0.25">
      <c r="A631" s="57">
        <f>Данные!A631</f>
        <v>5762</v>
      </c>
      <c r="B631" s="54">
        <f>Данные!B631</f>
        <v>2017</v>
      </c>
      <c r="C631" s="55" t="str">
        <f>Данные!C631</f>
        <v>компьютерных технологий и электронного обучения</v>
      </c>
      <c r="D631" s="55" t="str">
        <f>Данные!D631</f>
        <v>Готская Ирина Борисовна</v>
      </c>
      <c r="E631" s="55" t="str">
        <f>Данные!E631</f>
        <v>доктор педагогических наук</v>
      </c>
      <c r="F631" s="55" t="str">
        <f>Данные!F631</f>
        <v>профессор</v>
      </c>
      <c r="G631" s="56">
        <f>Данные!G631</f>
        <v>1</v>
      </c>
      <c r="H631" s="57">
        <f>Данные!H631</f>
        <v>16595</v>
      </c>
      <c r="I631" s="55" t="str">
        <f>Данные!I631</f>
        <v>Руководство ВКР (магистерская диссертация)</v>
      </c>
      <c r="J631" s="57">
        <f>Данные!J631</f>
        <v>0</v>
      </c>
      <c r="K631" s="57">
        <f>Данные!K631</f>
        <v>0</v>
      </c>
      <c r="L631" s="57">
        <f>Данные!L631</f>
        <v>0</v>
      </c>
      <c r="M631" s="73">
        <f t="shared" si="36"/>
        <v>0</v>
      </c>
      <c r="N631" s="74">
        <f t="shared" ca="1" si="37"/>
        <v>5.3000000000000007</v>
      </c>
      <c r="O631" s="74">
        <f t="shared" ca="1" si="38"/>
        <v>2.5</v>
      </c>
      <c r="P631" s="74">
        <f t="shared" ca="1" si="39"/>
        <v>2.5</v>
      </c>
      <c r="Q631" s="58">
        <f>Данные!Q631</f>
        <v>0</v>
      </c>
      <c r="R631" s="58">
        <f>Данные!R631</f>
        <v>0</v>
      </c>
      <c r="S631" s="58">
        <f>Данные!S631</f>
        <v>0</v>
      </c>
      <c r="T631" s="61">
        <f>Данные!T631</f>
        <v>0</v>
      </c>
      <c r="U631" s="57">
        <f>Данные!U631</f>
        <v>0</v>
      </c>
      <c r="V631" s="57">
        <f>Данные!V631</f>
        <v>36</v>
      </c>
      <c r="W631" s="57">
        <f ca="1">Данные!W631</f>
        <v>10</v>
      </c>
      <c r="X631" s="55" t="str">
        <f ca="1">Данные!X631</f>
        <v>1 группа</v>
      </c>
      <c r="Y631" s="55" t="str">
        <f ca="1">Данные!Y631</f>
        <v>1 подгруппа</v>
      </c>
      <c r="Z631" s="55">
        <f>Данные!Z631</f>
        <v>0</v>
      </c>
      <c r="AA631" s="55" t="str">
        <f>Данные!AA631</f>
        <v>осн</v>
      </c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</row>
    <row r="632" spans="1:57" ht="38.25" x14ac:dyDescent="0.25">
      <c r="A632" s="57">
        <f>Данные!A632</f>
        <v>5762</v>
      </c>
      <c r="B632" s="54">
        <f>Данные!B632</f>
        <v>2017</v>
      </c>
      <c r="C632" s="55" t="str">
        <f>Данные!C632</f>
        <v>компьютерных технологий и электронного обучения</v>
      </c>
      <c r="D632" s="55" t="str">
        <f>Данные!D632</f>
        <v>Жуков Николай Николаевич</v>
      </c>
      <c r="E632" s="55" t="str">
        <f>Данные!E632</f>
        <v>нет</v>
      </c>
      <c r="F632" s="55" t="str">
        <f>Данные!F632</f>
        <v>ассистент</v>
      </c>
      <c r="G632" s="56">
        <f>Данные!G632</f>
        <v>1</v>
      </c>
      <c r="H632" s="57">
        <f>Данные!H632</f>
        <v>16595</v>
      </c>
      <c r="I632" s="55" t="str">
        <f>Данные!I632</f>
        <v>Модуль "IT- инфраструктура образовательного учреждения". Проектирование и разработка электронных образовательных ресурсов</v>
      </c>
      <c r="J632" s="57">
        <f>Данные!J632</f>
        <v>4</v>
      </c>
      <c r="K632" s="57">
        <f>Данные!K632</f>
        <v>22</v>
      </c>
      <c r="L632" s="57">
        <f>Данные!L632</f>
        <v>0</v>
      </c>
      <c r="M632" s="73">
        <f t="shared" si="36"/>
        <v>2.6</v>
      </c>
      <c r="N632" s="74">
        <f t="shared" ca="1" si="37"/>
        <v>5.3000000000000007</v>
      </c>
      <c r="O632" s="74">
        <f t="shared" ca="1" si="38"/>
        <v>2.5</v>
      </c>
      <c r="P632" s="74">
        <f t="shared" ca="1" si="39"/>
        <v>2.5</v>
      </c>
      <c r="Q632" s="59">
        <f>Данные!Q632</f>
        <v>0</v>
      </c>
      <c r="R632" s="59">
        <f>Данные!R632</f>
        <v>0</v>
      </c>
      <c r="S632" s="59">
        <f>Данные!S632</f>
        <v>0</v>
      </c>
      <c r="T632" s="61">
        <f>Данные!T632</f>
        <v>0</v>
      </c>
      <c r="U632" s="57">
        <f>Данные!U632</f>
        <v>0</v>
      </c>
      <c r="V632" s="57">
        <f>Данные!V632</f>
        <v>0</v>
      </c>
      <c r="W632" s="57">
        <f ca="1">Данные!W632</f>
        <v>10</v>
      </c>
      <c r="X632" s="55" t="str">
        <f ca="1">Данные!X632</f>
        <v>1 группа</v>
      </c>
      <c r="Y632" s="55" t="str">
        <f ca="1">Данные!Y632</f>
        <v>1 подгруппа</v>
      </c>
      <c r="Z632" s="55">
        <f>Данные!Z632</f>
        <v>0</v>
      </c>
      <c r="AA632" s="55" t="str">
        <f>Данные!AA632</f>
        <v>осн</v>
      </c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</row>
    <row r="633" spans="1:57" ht="38.25" x14ac:dyDescent="0.25">
      <c r="A633" s="57">
        <f>Данные!A633</f>
        <v>5762</v>
      </c>
      <c r="B633" s="54">
        <f>Данные!B633</f>
        <v>2017</v>
      </c>
      <c r="C633" s="55" t="str">
        <f>Данные!C633</f>
        <v>компьютерных технологий и электронного обучения</v>
      </c>
      <c r="D633" s="55" t="str">
        <f>Данные!D633</f>
        <v>Жуков Николай Николаевич</v>
      </c>
      <c r="E633" s="55" t="str">
        <f>Данные!E633</f>
        <v>нет</v>
      </c>
      <c r="F633" s="55" t="str">
        <f>Данные!F633</f>
        <v>ассистент</v>
      </c>
      <c r="G633" s="56">
        <f>Данные!G633</f>
        <v>1</v>
      </c>
      <c r="H633" s="57">
        <f>Данные!H633</f>
        <v>16595</v>
      </c>
      <c r="I633" s="55" t="str">
        <f>Данные!I633</f>
        <v>Модуль "IT- инфраструктура образовательного учреждения". Управление IT- проектами для корпоративного обучения</v>
      </c>
      <c r="J633" s="57">
        <f>Данные!J633</f>
        <v>4</v>
      </c>
      <c r="K633" s="57">
        <f>Данные!K633</f>
        <v>14</v>
      </c>
      <c r="L633" s="57">
        <f>Данные!L633</f>
        <v>0</v>
      </c>
      <c r="M633" s="73">
        <f t="shared" si="36"/>
        <v>1.8</v>
      </c>
      <c r="N633" s="74">
        <f t="shared" ca="1" si="37"/>
        <v>5.3000000000000007</v>
      </c>
      <c r="O633" s="74">
        <f t="shared" ca="1" si="38"/>
        <v>2.5</v>
      </c>
      <c r="P633" s="74">
        <f t="shared" ca="1" si="39"/>
        <v>2.5</v>
      </c>
      <c r="Q633" s="59">
        <f>Данные!Q633</f>
        <v>0</v>
      </c>
      <c r="R633" s="59">
        <f>Данные!R633</f>
        <v>0</v>
      </c>
      <c r="S633" s="59">
        <f>Данные!S633</f>
        <v>0</v>
      </c>
      <c r="T633" s="61">
        <f>Данные!T633</f>
        <v>0</v>
      </c>
      <c r="U633" s="57">
        <f>Данные!U633</f>
        <v>0</v>
      </c>
      <c r="V633" s="57">
        <f>Данные!V633</f>
        <v>0</v>
      </c>
      <c r="W633" s="57">
        <f ca="1">Данные!W633</f>
        <v>10</v>
      </c>
      <c r="X633" s="55" t="str">
        <f ca="1">Данные!X633</f>
        <v>1 группа</v>
      </c>
      <c r="Y633" s="55" t="str">
        <f ca="1">Данные!Y633</f>
        <v>1 подгруппа</v>
      </c>
      <c r="Z633" s="55">
        <f>Данные!Z633</f>
        <v>0</v>
      </c>
      <c r="AA633" s="55" t="str">
        <f>Данные!AA633</f>
        <v>осн</v>
      </c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</row>
    <row r="634" spans="1:57" ht="38.25" x14ac:dyDescent="0.25">
      <c r="A634" s="57">
        <f>Данные!A634</f>
        <v>5762</v>
      </c>
      <c r="B634" s="54">
        <f>Данные!B634</f>
        <v>2017</v>
      </c>
      <c r="C634" s="55" t="str">
        <f>Данные!C634</f>
        <v>компьютерных технологий и электронного обучения</v>
      </c>
      <c r="D634" s="55" t="str">
        <f>Данные!D634</f>
        <v>Жуков Николай Николаевич</v>
      </c>
      <c r="E634" s="55" t="str">
        <f>Данные!E634</f>
        <v>нет</v>
      </c>
      <c r="F634" s="55" t="str">
        <f>Данные!F634</f>
        <v>ассистент</v>
      </c>
      <c r="G634" s="56">
        <f>Данные!G634</f>
        <v>1</v>
      </c>
      <c r="H634" s="57">
        <f>Данные!H634</f>
        <v>16595</v>
      </c>
      <c r="I634" s="55" t="str">
        <f>Данные!I634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634" s="57">
        <f>Данные!J634</f>
        <v>0</v>
      </c>
      <c r="K634" s="57">
        <f>Данные!K634</f>
        <v>22</v>
      </c>
      <c r="L634" s="57">
        <f>Данные!L634</f>
        <v>0</v>
      </c>
      <c r="M634" s="73">
        <f t="shared" si="36"/>
        <v>2.2000000000000002</v>
      </c>
      <c r="N634" s="74">
        <f t="shared" ca="1" si="37"/>
        <v>5.3000000000000007</v>
      </c>
      <c r="O634" s="74">
        <f t="shared" ca="1" si="38"/>
        <v>2.5</v>
      </c>
      <c r="P634" s="74">
        <f t="shared" ca="1" si="39"/>
        <v>2.5</v>
      </c>
      <c r="Q634" s="59">
        <f>Данные!Q634</f>
        <v>0</v>
      </c>
      <c r="R634" s="59">
        <f>Данные!R634</f>
        <v>0</v>
      </c>
      <c r="S634" s="59">
        <f>Данные!S634</f>
        <v>0</v>
      </c>
      <c r="T634" s="61">
        <f>Данные!T634</f>
        <v>0</v>
      </c>
      <c r="U634" s="57">
        <f>Данные!U634</f>
        <v>0</v>
      </c>
      <c r="V634" s="57">
        <f>Данные!V634</f>
        <v>0</v>
      </c>
      <c r="W634" s="57">
        <f ca="1">Данные!W634</f>
        <v>10</v>
      </c>
      <c r="X634" s="55" t="str">
        <f ca="1">Данные!X634</f>
        <v>1 группа</v>
      </c>
      <c r="Y634" s="55" t="str">
        <f ca="1">Данные!Y634</f>
        <v>1 подгруппа</v>
      </c>
      <c r="Z634" s="55">
        <f>Данные!Z634</f>
        <v>0</v>
      </c>
      <c r="AA634" s="55" t="str">
        <f>Данные!AA634</f>
        <v>осн</v>
      </c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</row>
    <row r="635" spans="1:57" ht="51" x14ac:dyDescent="0.25">
      <c r="A635" s="57">
        <f>Данные!A635</f>
        <v>5762</v>
      </c>
      <c r="B635" s="54">
        <f>Данные!B635</f>
        <v>2017</v>
      </c>
      <c r="C635" s="55" t="str">
        <f>Данные!C635</f>
        <v>компьютерных технологий и электронного обучения</v>
      </c>
      <c r="D635" s="55" t="str">
        <f>Данные!D635</f>
        <v>Жуков Николай Николаевич</v>
      </c>
      <c r="E635" s="55" t="str">
        <f>Данные!E635</f>
        <v>нет</v>
      </c>
      <c r="F635" s="55" t="str">
        <f>Данные!F635</f>
        <v>ассистент</v>
      </c>
      <c r="G635" s="56">
        <f>Данные!G635</f>
        <v>1</v>
      </c>
      <c r="H635" s="57">
        <f>Данные!H635</f>
        <v>16595</v>
      </c>
      <c r="I635" s="55" t="str">
        <f>Данные!I635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635" s="57">
        <f>Данные!J635</f>
        <v>0</v>
      </c>
      <c r="K635" s="57">
        <f>Данные!K635</f>
        <v>22</v>
      </c>
      <c r="L635" s="57">
        <f>Данные!L635</f>
        <v>0</v>
      </c>
      <c r="M635" s="73">
        <f t="shared" si="36"/>
        <v>2.2000000000000002</v>
      </c>
      <c r="N635" s="74">
        <f t="shared" ca="1" si="37"/>
        <v>5.3000000000000007</v>
      </c>
      <c r="O635" s="74">
        <f t="shared" ca="1" si="38"/>
        <v>2.5</v>
      </c>
      <c r="P635" s="74">
        <f t="shared" ca="1" si="39"/>
        <v>2.5</v>
      </c>
      <c r="Q635" s="59">
        <f>Данные!Q635</f>
        <v>0</v>
      </c>
      <c r="R635" s="59">
        <f>Данные!R635</f>
        <v>0</v>
      </c>
      <c r="S635" s="59">
        <f>Данные!S635</f>
        <v>0</v>
      </c>
      <c r="T635" s="61">
        <f>Данные!T635</f>
        <v>0</v>
      </c>
      <c r="U635" s="57">
        <f>Данные!U635</f>
        <v>0</v>
      </c>
      <c r="V635" s="57">
        <f>Данные!V635</f>
        <v>0</v>
      </c>
      <c r="W635" s="57">
        <f ca="1">Данные!W635</f>
        <v>10</v>
      </c>
      <c r="X635" s="55" t="str">
        <f ca="1">Данные!X635</f>
        <v>1 группа</v>
      </c>
      <c r="Y635" s="55" t="str">
        <f ca="1">Данные!Y635</f>
        <v>1 подгруппа</v>
      </c>
      <c r="Z635" s="55">
        <f>Данные!Z635</f>
        <v>0</v>
      </c>
      <c r="AA635" s="55" t="str">
        <f>Данные!AA635</f>
        <v>осн</v>
      </c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</row>
    <row r="636" spans="1:57" ht="38.25" x14ac:dyDescent="0.25">
      <c r="A636" s="57">
        <f>Данные!A636</f>
        <v>5762</v>
      </c>
      <c r="B636" s="54">
        <f>Данные!B636</f>
        <v>2017</v>
      </c>
      <c r="C636" s="55" t="str">
        <f>Данные!C636</f>
        <v>компьютерных технологий и электронного обучения</v>
      </c>
      <c r="D636" s="55" t="str">
        <f>Данные!D636</f>
        <v>Жуков Николай Николаевич</v>
      </c>
      <c r="E636" s="55" t="str">
        <f>Данные!E636</f>
        <v>нет</v>
      </c>
      <c r="F636" s="55" t="str">
        <f>Данные!F636</f>
        <v>ассистент</v>
      </c>
      <c r="G636" s="56">
        <f>Данные!G636</f>
        <v>1</v>
      </c>
      <c r="H636" s="57">
        <f>Данные!H636</f>
        <v>16595</v>
      </c>
      <c r="I636" s="55" t="str">
        <f>Данные!I636</f>
        <v>Модуль "Инновационные методы и технологии корпоративного электронного обучения ". Мобильное корпоративное обучение</v>
      </c>
      <c r="J636" s="57">
        <f>Данные!J636</f>
        <v>0</v>
      </c>
      <c r="K636" s="57">
        <f>Данные!K636</f>
        <v>12</v>
      </c>
      <c r="L636" s="57">
        <f>Данные!L636</f>
        <v>0</v>
      </c>
      <c r="M636" s="73">
        <f t="shared" si="36"/>
        <v>1.2000000000000002</v>
      </c>
      <c r="N636" s="74">
        <f t="shared" ca="1" si="37"/>
        <v>5.3000000000000007</v>
      </c>
      <c r="O636" s="74">
        <f t="shared" ca="1" si="38"/>
        <v>2.5</v>
      </c>
      <c r="P636" s="74">
        <f t="shared" ca="1" si="39"/>
        <v>2.5</v>
      </c>
      <c r="Q636" s="59">
        <f>Данные!Q636</f>
        <v>0</v>
      </c>
      <c r="R636" s="59">
        <f>Данные!R636</f>
        <v>0</v>
      </c>
      <c r="S636" s="59">
        <f>Данные!S636</f>
        <v>0</v>
      </c>
      <c r="T636" s="61">
        <f>Данные!T636</f>
        <v>0</v>
      </c>
      <c r="U636" s="57">
        <f>Данные!U636</f>
        <v>0</v>
      </c>
      <c r="V636" s="57">
        <f>Данные!V636</f>
        <v>0</v>
      </c>
      <c r="W636" s="57">
        <f ca="1">Данные!W636</f>
        <v>10</v>
      </c>
      <c r="X636" s="55" t="str">
        <f ca="1">Данные!X636</f>
        <v>1 группа</v>
      </c>
      <c r="Y636" s="55" t="str">
        <f ca="1">Данные!Y636</f>
        <v>1 подгруппа</v>
      </c>
      <c r="Z636" s="55">
        <f>Данные!Z636</f>
        <v>0</v>
      </c>
      <c r="AA636" s="55" t="str">
        <f>Данные!AA636</f>
        <v>осн</v>
      </c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</row>
    <row r="637" spans="1:57" ht="38.25" x14ac:dyDescent="0.25">
      <c r="A637" s="57">
        <f>Данные!A637</f>
        <v>5762</v>
      </c>
      <c r="B637" s="54">
        <f>Данные!B637</f>
        <v>2017</v>
      </c>
      <c r="C637" s="55" t="str">
        <f>Данные!C637</f>
        <v>компьютерных технологий и электронного обучения</v>
      </c>
      <c r="D637" s="55" t="str">
        <f>Данные!D637</f>
        <v>Жуков Николай Николаевич</v>
      </c>
      <c r="E637" s="55" t="str">
        <f>Данные!E637</f>
        <v>нет</v>
      </c>
      <c r="F637" s="55" t="str">
        <f>Данные!F637</f>
        <v>ассистент</v>
      </c>
      <c r="G637" s="56">
        <f>Данные!G637</f>
        <v>1</v>
      </c>
      <c r="H637" s="57">
        <f>Данные!H637</f>
        <v>16595</v>
      </c>
      <c r="I637" s="55" t="str">
        <f>Данные!I637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637" s="57">
        <f>Данные!J637</f>
        <v>2</v>
      </c>
      <c r="K637" s="57">
        <f>Данные!K637</f>
        <v>16</v>
      </c>
      <c r="L637" s="57">
        <f>Данные!L637</f>
        <v>0</v>
      </c>
      <c r="M637" s="73">
        <f t="shared" si="36"/>
        <v>1.8</v>
      </c>
      <c r="N637" s="74">
        <f t="shared" ca="1" si="37"/>
        <v>5.3000000000000007</v>
      </c>
      <c r="O637" s="74">
        <f t="shared" ca="1" si="38"/>
        <v>2.5</v>
      </c>
      <c r="P637" s="74">
        <f t="shared" ca="1" si="39"/>
        <v>2.5</v>
      </c>
      <c r="Q637" s="59">
        <f>Данные!Q637</f>
        <v>0</v>
      </c>
      <c r="R637" s="59">
        <f>Данные!R637</f>
        <v>0</v>
      </c>
      <c r="S637" s="59">
        <f>Данные!S637</f>
        <v>0</v>
      </c>
      <c r="T637" s="61">
        <f>Данные!T637</f>
        <v>0</v>
      </c>
      <c r="U637" s="57">
        <f>Данные!U637</f>
        <v>0</v>
      </c>
      <c r="V637" s="57">
        <f>Данные!V637</f>
        <v>0</v>
      </c>
      <c r="W637" s="57">
        <f ca="1">Данные!W637</f>
        <v>10</v>
      </c>
      <c r="X637" s="55" t="str">
        <f ca="1">Данные!X637</f>
        <v>1 группа</v>
      </c>
      <c r="Y637" s="55" t="str">
        <f ca="1">Данные!Y637</f>
        <v>1 подгруппа</v>
      </c>
      <c r="Z637" s="55">
        <f>Данные!Z637</f>
        <v>0</v>
      </c>
      <c r="AA637" s="55" t="str">
        <f>Данные!AA637</f>
        <v>осн</v>
      </c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</row>
    <row r="638" spans="1:57" ht="38.25" x14ac:dyDescent="0.25">
      <c r="A638" s="57">
        <f>Данные!A638</f>
        <v>5762</v>
      </c>
      <c r="B638" s="54">
        <f>Данные!B638</f>
        <v>2017</v>
      </c>
      <c r="C638" s="55" t="str">
        <f>Данные!C638</f>
        <v>компьютерных технологий и электронного обучения</v>
      </c>
      <c r="D638" s="55" t="str">
        <f>Данные!D638</f>
        <v>Жуков Николай Николаевич</v>
      </c>
      <c r="E638" s="55" t="str">
        <f>Данные!E638</f>
        <v>нет</v>
      </c>
      <c r="F638" s="55" t="str">
        <f>Данные!F638</f>
        <v>ассистент</v>
      </c>
      <c r="G638" s="56">
        <f>Данные!G638</f>
        <v>1</v>
      </c>
      <c r="H638" s="57">
        <f>Данные!H638</f>
        <v>16595</v>
      </c>
      <c r="I638" s="55" t="str">
        <f>Данные!I638</f>
        <v>Модуль "Теория и практика корпоративного электронного обучения". Методы и инструменты корпоративного электронного обучения</v>
      </c>
      <c r="J638" s="57">
        <f>Данные!J638</f>
        <v>0</v>
      </c>
      <c r="K638" s="57">
        <f>Данные!K638</f>
        <v>22</v>
      </c>
      <c r="L638" s="57">
        <f>Данные!L638</f>
        <v>0</v>
      </c>
      <c r="M638" s="73">
        <f t="shared" si="36"/>
        <v>2.2000000000000002</v>
      </c>
      <c r="N638" s="74">
        <f t="shared" ca="1" si="37"/>
        <v>5.3000000000000007</v>
      </c>
      <c r="O638" s="74">
        <f t="shared" ca="1" si="38"/>
        <v>2.5</v>
      </c>
      <c r="P638" s="74">
        <f t="shared" ca="1" si="39"/>
        <v>2.5</v>
      </c>
      <c r="Q638" s="59">
        <f>Данные!Q638</f>
        <v>0</v>
      </c>
      <c r="R638" s="59">
        <f>Данные!R638</f>
        <v>0</v>
      </c>
      <c r="S638" s="59">
        <f>Данные!S638</f>
        <v>0</v>
      </c>
      <c r="T638" s="61">
        <f>Данные!T638</f>
        <v>0</v>
      </c>
      <c r="U638" s="57">
        <f>Данные!U638</f>
        <v>0</v>
      </c>
      <c r="V638" s="57">
        <f>Данные!V638</f>
        <v>0</v>
      </c>
      <c r="W638" s="57">
        <f ca="1">Данные!W638</f>
        <v>10</v>
      </c>
      <c r="X638" s="55" t="str">
        <f ca="1">Данные!X638</f>
        <v>1 группа</v>
      </c>
      <c r="Y638" s="55" t="str">
        <f ca="1">Данные!Y638</f>
        <v>1 подгруппа</v>
      </c>
      <c r="Z638" s="55">
        <f>Данные!Z638</f>
        <v>0</v>
      </c>
      <c r="AA638" s="55" t="str">
        <f>Данные!AA638</f>
        <v>осн</v>
      </c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</row>
    <row r="639" spans="1:57" ht="38.25" x14ac:dyDescent="0.25">
      <c r="A639" s="57">
        <f>Данные!A639</f>
        <v>5762</v>
      </c>
      <c r="B639" s="54">
        <f>Данные!B639</f>
        <v>2017</v>
      </c>
      <c r="C639" s="55" t="str">
        <f>Данные!C639</f>
        <v>компьютерных технологий и электронного обучения</v>
      </c>
      <c r="D639" s="55" t="str">
        <f>Данные!D639</f>
        <v>Иванова Екатерина Алексеевна</v>
      </c>
      <c r="E639" s="55" t="str">
        <f>Данные!E639</f>
        <v>нет</v>
      </c>
      <c r="F639" s="55" t="str">
        <f>Данные!F639</f>
        <v>ассистент</v>
      </c>
      <c r="G639" s="56">
        <f>Данные!G639</f>
        <v>0.5</v>
      </c>
      <c r="H639" s="57">
        <f>Данные!H639</f>
        <v>16595</v>
      </c>
      <c r="I639" s="55" t="str">
        <f>Данные!I639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639" s="57">
        <f>Данные!J639</f>
        <v>0</v>
      </c>
      <c r="K639" s="57">
        <f>Данные!K639</f>
        <v>14</v>
      </c>
      <c r="L639" s="57">
        <f>Данные!L639</f>
        <v>0</v>
      </c>
      <c r="M639" s="73">
        <f t="shared" si="36"/>
        <v>1.4000000000000001</v>
      </c>
      <c r="N639" s="74">
        <f t="shared" ca="1" si="37"/>
        <v>5.3000000000000007</v>
      </c>
      <c r="O639" s="74">
        <f t="shared" ca="1" si="38"/>
        <v>2.5</v>
      </c>
      <c r="P639" s="74">
        <f t="shared" ca="1" si="39"/>
        <v>2.5</v>
      </c>
      <c r="Q639" s="58">
        <f>Данные!Q639</f>
        <v>0</v>
      </c>
      <c r="R639" s="58">
        <f>Данные!R639</f>
        <v>0</v>
      </c>
      <c r="S639" s="58">
        <f>Данные!S639</f>
        <v>0</v>
      </c>
      <c r="T639" s="61">
        <f>Данные!T639</f>
        <v>0</v>
      </c>
      <c r="U639" s="57">
        <f>Данные!U639</f>
        <v>0</v>
      </c>
      <c r="V639" s="57">
        <f>Данные!V639</f>
        <v>0</v>
      </c>
      <c r="W639" s="57">
        <f ca="1">Данные!W639</f>
        <v>10</v>
      </c>
      <c r="X639" s="55" t="str">
        <f ca="1">Данные!X639</f>
        <v>1 группа</v>
      </c>
      <c r="Y639" s="55" t="str">
        <f ca="1">Данные!Y639</f>
        <v>1 подгруппа</v>
      </c>
      <c r="Z639" s="55">
        <f>Данные!Z639</f>
        <v>0</v>
      </c>
      <c r="AA639" s="55" t="str">
        <f>Данные!AA639</f>
        <v>доп</v>
      </c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</row>
    <row r="640" spans="1:57" ht="38.25" x14ac:dyDescent="0.25">
      <c r="A640" s="57">
        <f>Данные!A640</f>
        <v>5762</v>
      </c>
      <c r="B640" s="54">
        <f>Данные!B640</f>
        <v>2017</v>
      </c>
      <c r="C640" s="55" t="str">
        <f>Данные!C640</f>
        <v>компьютерных технологий и электронного обучения</v>
      </c>
      <c r="D640" s="55" t="str">
        <f>Данные!D640</f>
        <v>Гончарова Светлана Викторовна</v>
      </c>
      <c r="E640" s="55" t="str">
        <f>Данные!E640</f>
        <v>кандидат педагогических наук</v>
      </c>
      <c r="F640" s="55" t="str">
        <f>Данные!F640</f>
        <v>доцент</v>
      </c>
      <c r="G640" s="56">
        <f>Данные!G640</f>
        <v>1</v>
      </c>
      <c r="H640" s="57">
        <f>Данные!H640</f>
        <v>16595</v>
      </c>
      <c r="I640" s="55" t="str">
        <f>Данные!I640</f>
        <v>Модуль "Прикладные информационные технологии в образовательном процессе". Техника и технологии представления и публикации информации</v>
      </c>
      <c r="J640" s="57">
        <f>Данные!J640</f>
        <v>0</v>
      </c>
      <c r="K640" s="57">
        <f>Данные!K640</f>
        <v>9</v>
      </c>
      <c r="L640" s="57">
        <f>Данные!L640</f>
        <v>0</v>
      </c>
      <c r="M640" s="73">
        <f t="shared" si="36"/>
        <v>0.9</v>
      </c>
      <c r="N640" s="74">
        <f t="shared" ca="1" si="37"/>
        <v>5.3000000000000007</v>
      </c>
      <c r="O640" s="74">
        <f t="shared" ca="1" si="38"/>
        <v>2.5</v>
      </c>
      <c r="P640" s="74">
        <f t="shared" ca="1" si="39"/>
        <v>2.5</v>
      </c>
      <c r="Q640" s="58">
        <f>Данные!Q640</f>
        <v>0</v>
      </c>
      <c r="R640" s="58">
        <f>Данные!R640</f>
        <v>0</v>
      </c>
      <c r="S640" s="58">
        <f>Данные!S640</f>
        <v>0</v>
      </c>
      <c r="T640" s="61">
        <f>Данные!T640</f>
        <v>0</v>
      </c>
      <c r="U640" s="57">
        <f>Данные!U640</f>
        <v>0</v>
      </c>
      <c r="V640" s="57">
        <f>Данные!V640</f>
        <v>0</v>
      </c>
      <c r="W640" s="57">
        <f ca="1">Данные!W640</f>
        <v>10</v>
      </c>
      <c r="X640" s="55" t="str">
        <f ca="1">Данные!X640</f>
        <v>1 группа</v>
      </c>
      <c r="Y640" s="55" t="str">
        <f ca="1">Данные!Y640</f>
        <v>1 подгруппа</v>
      </c>
      <c r="Z640" s="55">
        <f>Данные!Z640</f>
        <v>0</v>
      </c>
      <c r="AA640" s="55" t="str">
        <f>Данные!AA640</f>
        <v>осн</v>
      </c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</row>
    <row r="641" spans="1:57" ht="38.25" x14ac:dyDescent="0.25">
      <c r="A641" s="57">
        <f>Данные!A641</f>
        <v>5762</v>
      </c>
      <c r="B641" s="54">
        <f>Данные!B641</f>
        <v>2017</v>
      </c>
      <c r="C641" s="55" t="str">
        <f>Данные!C641</f>
        <v>компьютерных технологий и электронного обучения</v>
      </c>
      <c r="D641" s="55" t="str">
        <f>Данные!D641</f>
        <v>Карпова Наталья Александровна</v>
      </c>
      <c r="E641" s="55" t="str">
        <f>Данные!E641</f>
        <v>кандидат технических наук</v>
      </c>
      <c r="F641" s="55" t="str">
        <f>Данные!F641</f>
        <v>доцент</v>
      </c>
      <c r="G641" s="56">
        <f>Данные!G641</f>
        <v>1</v>
      </c>
      <c r="H641" s="57">
        <f>Данные!H641</f>
        <v>16595</v>
      </c>
      <c r="I641" s="55" t="str">
        <f>Данные!I641</f>
        <v>Модуль "Профессиональная коммуникация". Информационные технологии в профессиональной деятельности</v>
      </c>
      <c r="J641" s="57">
        <f>Данные!J641</f>
        <v>2</v>
      </c>
      <c r="K641" s="57">
        <f>Данные!K641</f>
        <v>12</v>
      </c>
      <c r="L641" s="57">
        <f>Данные!L641</f>
        <v>12</v>
      </c>
      <c r="M641" s="73">
        <f t="shared" si="36"/>
        <v>2.6</v>
      </c>
      <c r="N641" s="74">
        <f t="shared" ca="1" si="37"/>
        <v>5.3000000000000007</v>
      </c>
      <c r="O641" s="74">
        <f t="shared" ca="1" si="38"/>
        <v>2.5</v>
      </c>
      <c r="P641" s="74">
        <f t="shared" ca="1" si="39"/>
        <v>2.5</v>
      </c>
      <c r="Q641" s="58">
        <f>Данные!Q641</f>
        <v>0</v>
      </c>
      <c r="R641" s="58">
        <f>Данные!R641</f>
        <v>0</v>
      </c>
      <c r="S641" s="58">
        <f>Данные!S641</f>
        <v>0</v>
      </c>
      <c r="T641" s="61">
        <f>Данные!T641</f>
        <v>0</v>
      </c>
      <c r="U641" s="57">
        <f>Данные!U641</f>
        <v>0</v>
      </c>
      <c r="V641" s="57">
        <f>Данные!V641</f>
        <v>0</v>
      </c>
      <c r="W641" s="57">
        <f ca="1">Данные!W641</f>
        <v>10</v>
      </c>
      <c r="X641" s="55" t="str">
        <f ca="1">Данные!X641</f>
        <v>1 группа</v>
      </c>
      <c r="Y641" s="55" t="str">
        <f ca="1">Данные!Y641</f>
        <v>1 подгруппа</v>
      </c>
      <c r="Z641" s="55">
        <f>Данные!Z641</f>
        <v>0</v>
      </c>
      <c r="AA641" s="55" t="str">
        <f>Данные!AA641</f>
        <v>осн</v>
      </c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</row>
    <row r="642" spans="1:57" ht="38.25" x14ac:dyDescent="0.25">
      <c r="A642" s="57">
        <f>Данные!A642</f>
        <v>5762</v>
      </c>
      <c r="B642" s="54">
        <f>Данные!B642</f>
        <v>2017</v>
      </c>
      <c r="C642" s="55" t="str">
        <f>Данные!C642</f>
        <v>компьютерных технологий и электронного обучения</v>
      </c>
      <c r="D642" s="55" t="str">
        <f>Данные!D642</f>
        <v>Карпова Наталья Александровна</v>
      </c>
      <c r="E642" s="55" t="str">
        <f>Данные!E642</f>
        <v>кандидат технических наук</v>
      </c>
      <c r="F642" s="55" t="str">
        <f>Данные!F642</f>
        <v>доцент</v>
      </c>
      <c r="G642" s="56">
        <f>Данные!G642</f>
        <v>1</v>
      </c>
      <c r="H642" s="57">
        <f>Данные!H642</f>
        <v>16595</v>
      </c>
      <c r="I642" s="55" t="str">
        <f>Данные!I642</f>
        <v>Научно-исследовательская работа. Педагогическое образование. Магистерская программа "Корпоративное электронное обучение"</v>
      </c>
      <c r="J642" s="57">
        <f>Данные!J642</f>
        <v>0</v>
      </c>
      <c r="K642" s="57">
        <f>Данные!K642</f>
        <v>0</v>
      </c>
      <c r="L642" s="57">
        <f>Данные!L642</f>
        <v>0</v>
      </c>
      <c r="M642" s="73">
        <f t="shared" si="36"/>
        <v>0</v>
      </c>
      <c r="N642" s="74">
        <f t="shared" ca="1" si="37"/>
        <v>5.3000000000000007</v>
      </c>
      <c r="O642" s="74">
        <f t="shared" ca="1" si="38"/>
        <v>2.5</v>
      </c>
      <c r="P642" s="74">
        <f t="shared" ca="1" si="39"/>
        <v>2.5</v>
      </c>
      <c r="Q642" s="58">
        <f>Данные!Q642</f>
        <v>0</v>
      </c>
      <c r="R642" s="58">
        <f>Данные!R642</f>
        <v>0</v>
      </c>
      <c r="S642" s="58">
        <f>Данные!S642</f>
        <v>0</v>
      </c>
      <c r="T642" s="61">
        <f>Данные!T642</f>
        <v>0</v>
      </c>
      <c r="U642" s="57">
        <f>Данные!U642</f>
        <v>15</v>
      </c>
      <c r="V642" s="57">
        <f>Данные!V642</f>
        <v>0</v>
      </c>
      <c r="W642" s="57">
        <f ca="1">Данные!W642</f>
        <v>10</v>
      </c>
      <c r="X642" s="55" t="str">
        <f ca="1">Данные!X642</f>
        <v>1 группа</v>
      </c>
      <c r="Y642" s="55" t="str">
        <f ca="1">Данные!Y642</f>
        <v>1 подгруппа</v>
      </c>
      <c r="Z642" s="55">
        <f>Данные!Z642</f>
        <v>0</v>
      </c>
      <c r="AA642" s="55" t="str">
        <f>Данные!AA642</f>
        <v>осн</v>
      </c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</row>
    <row r="643" spans="1:57" ht="38.25" x14ac:dyDescent="0.25">
      <c r="A643" s="57">
        <f>Данные!A643</f>
        <v>5762</v>
      </c>
      <c r="B643" s="54">
        <f>Данные!B643</f>
        <v>2017</v>
      </c>
      <c r="C643" s="55" t="str">
        <f>Данные!C643</f>
        <v>компьютерных технологий и электронного обучения</v>
      </c>
      <c r="D643" s="55" t="str">
        <f>Данные!D643</f>
        <v>Карпова Наталья Александровна</v>
      </c>
      <c r="E643" s="55" t="str">
        <f>Данные!E643</f>
        <v>кандидат технических наук</v>
      </c>
      <c r="F643" s="55" t="str">
        <f>Данные!F643</f>
        <v>доцент</v>
      </c>
      <c r="G643" s="56">
        <f>Данные!G643</f>
        <v>1</v>
      </c>
      <c r="H643" s="57">
        <f>Данные!H643</f>
        <v>16595</v>
      </c>
      <c r="I643" s="55" t="str">
        <f>Данные!I643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43" s="57">
        <f>Данные!J643</f>
        <v>0</v>
      </c>
      <c r="K643" s="57">
        <f>Данные!K643</f>
        <v>0</v>
      </c>
      <c r="L643" s="57">
        <f>Данные!L643</f>
        <v>0</v>
      </c>
      <c r="M643" s="73">
        <f t="shared" si="36"/>
        <v>0</v>
      </c>
      <c r="N643" s="74">
        <f t="shared" ca="1" si="37"/>
        <v>5.3000000000000007</v>
      </c>
      <c r="O643" s="74">
        <f t="shared" ca="1" si="38"/>
        <v>2.5</v>
      </c>
      <c r="P643" s="74">
        <f t="shared" ca="1" si="39"/>
        <v>2.5</v>
      </c>
      <c r="Q643" s="58">
        <f>Данные!Q643</f>
        <v>0</v>
      </c>
      <c r="R643" s="58">
        <f>Данные!R643</f>
        <v>0</v>
      </c>
      <c r="S643" s="58">
        <f>Данные!S643</f>
        <v>0</v>
      </c>
      <c r="T643" s="61">
        <f>Данные!T643</f>
        <v>0</v>
      </c>
      <c r="U643" s="57">
        <f>Данные!U643</f>
        <v>4</v>
      </c>
      <c r="V643" s="57">
        <f>Данные!V643</f>
        <v>0</v>
      </c>
      <c r="W643" s="57">
        <f ca="1">Данные!W643</f>
        <v>10</v>
      </c>
      <c r="X643" s="55" t="str">
        <f ca="1">Данные!X643</f>
        <v>1 группа</v>
      </c>
      <c r="Y643" s="55" t="str">
        <f ca="1">Данные!Y643</f>
        <v>1 подгруппа</v>
      </c>
      <c r="Z643" s="55">
        <f>Данные!Z643</f>
        <v>0</v>
      </c>
      <c r="AA643" s="55" t="str">
        <f>Данные!AA643</f>
        <v>осн</v>
      </c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</row>
    <row r="644" spans="1:57" ht="25.5" x14ac:dyDescent="0.25">
      <c r="A644" s="57">
        <f>Данные!A644</f>
        <v>5762</v>
      </c>
      <c r="B644" s="54">
        <f>Данные!B644</f>
        <v>2017</v>
      </c>
      <c r="C644" s="55" t="str">
        <f>Данные!C644</f>
        <v>компьютерных технологий и электронного обучения</v>
      </c>
      <c r="D644" s="55" t="str">
        <f>Данные!D644</f>
        <v>Карпова Наталья Александровна</v>
      </c>
      <c r="E644" s="55" t="str">
        <f>Данные!E644</f>
        <v>кандидат технических наук</v>
      </c>
      <c r="F644" s="55" t="str">
        <f>Данные!F644</f>
        <v>доцент</v>
      </c>
      <c r="G644" s="56">
        <f>Данные!G644</f>
        <v>1</v>
      </c>
      <c r="H644" s="57">
        <f>Данные!H644</f>
        <v>16595</v>
      </c>
      <c r="I644" s="55" t="str">
        <f>Данные!I644</f>
        <v>Руководство ВКР (магистерская диссертация)</v>
      </c>
      <c r="J644" s="57">
        <f>Данные!J644</f>
        <v>0</v>
      </c>
      <c r="K644" s="57">
        <f>Данные!K644</f>
        <v>0</v>
      </c>
      <c r="L644" s="57">
        <f>Данные!L644</f>
        <v>0</v>
      </c>
      <c r="M644" s="73">
        <f t="shared" ref="M644:M707" si="40">0.1*(SUM(J644:L644))</f>
        <v>0</v>
      </c>
      <c r="N644" s="74">
        <f t="shared" ref="N644:N707" ca="1" si="41">2+(0.33*W644)</f>
        <v>5.3000000000000007</v>
      </c>
      <c r="O644" s="74">
        <f t="shared" ref="O644:O707" ca="1" si="42">0.25*$W644</f>
        <v>2.5</v>
      </c>
      <c r="P644" s="74">
        <f t="shared" ref="P644:P707" ca="1" si="43">0.25*$W644</f>
        <v>2.5</v>
      </c>
      <c r="Q644" s="58">
        <f>Данные!Q644</f>
        <v>0</v>
      </c>
      <c r="R644" s="58">
        <f>Данные!R644</f>
        <v>0</v>
      </c>
      <c r="S644" s="58">
        <f>Данные!S644</f>
        <v>0</v>
      </c>
      <c r="T644" s="61">
        <f>Данные!T644</f>
        <v>0</v>
      </c>
      <c r="U644" s="57">
        <f>Данные!U644</f>
        <v>0</v>
      </c>
      <c r="V644" s="57">
        <f>Данные!V644</f>
        <v>36</v>
      </c>
      <c r="W644" s="57">
        <f ca="1">Данные!W644</f>
        <v>10</v>
      </c>
      <c r="X644" s="55" t="str">
        <f ca="1">Данные!X644</f>
        <v>1 группа</v>
      </c>
      <c r="Y644" s="55" t="str">
        <f ca="1">Данные!Y644</f>
        <v>1 подгруппа</v>
      </c>
      <c r="Z644" s="55">
        <f>Данные!Z644</f>
        <v>0</v>
      </c>
      <c r="AA644" s="55" t="str">
        <f>Данные!AA644</f>
        <v>осн</v>
      </c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</row>
    <row r="645" spans="1:57" ht="38.25" x14ac:dyDescent="0.25">
      <c r="A645" s="57">
        <f>Данные!A645</f>
        <v>5762</v>
      </c>
      <c r="B645" s="54">
        <f>Данные!B645</f>
        <v>2018</v>
      </c>
      <c r="C645" s="55" t="str">
        <f>Данные!C645</f>
        <v>компьютерных технологий и электронного обучения</v>
      </c>
      <c r="D645" s="55" t="str">
        <f>Данные!D645</f>
        <v>Авксентьева Елена Юрьевна</v>
      </c>
      <c r="E645" s="55" t="str">
        <f>Данные!E645</f>
        <v>кандидат педагогических наук</v>
      </c>
      <c r="F645" s="55" t="str">
        <f>Данные!F645</f>
        <v>доцент</v>
      </c>
      <c r="G645" s="56">
        <f>Данные!G645</f>
        <v>1</v>
      </c>
      <c r="H645" s="57">
        <f>Данные!H645</f>
        <v>17248</v>
      </c>
      <c r="I645" s="55" t="str">
        <f>Данные!I645</f>
        <v>Модуль "IT-решения и инструменты в образовании". Дисциплины и курсы по выбору. Анализ данных в педагогических исследованиях</v>
      </c>
      <c r="J645" s="57">
        <f>Данные!J645</f>
        <v>4</v>
      </c>
      <c r="K645" s="57">
        <f>Данные!K645</f>
        <v>22</v>
      </c>
      <c r="L645" s="57">
        <f>Данные!L645</f>
        <v>0</v>
      </c>
      <c r="M645" s="73">
        <f t="shared" si="40"/>
        <v>2.6</v>
      </c>
      <c r="N645" s="74">
        <f t="shared" ca="1" si="41"/>
        <v>5.3000000000000007</v>
      </c>
      <c r="O645" s="74">
        <f t="shared" ca="1" si="42"/>
        <v>2.5</v>
      </c>
      <c r="P645" s="74">
        <f t="shared" ca="1" si="43"/>
        <v>2.5</v>
      </c>
      <c r="Q645" s="58">
        <f>Данные!Q645</f>
        <v>0</v>
      </c>
      <c r="R645" s="58">
        <f>Данные!R645</f>
        <v>0</v>
      </c>
      <c r="S645" s="58">
        <f>Данные!S645</f>
        <v>0</v>
      </c>
      <c r="T645" s="61">
        <f>Данные!T645</f>
        <v>0</v>
      </c>
      <c r="U645" s="57">
        <f>Данные!U645</f>
        <v>0</v>
      </c>
      <c r="V645" s="57">
        <f>Данные!V645</f>
        <v>0</v>
      </c>
      <c r="W645" s="57">
        <f ca="1">Данные!W645</f>
        <v>10</v>
      </c>
      <c r="X645" s="55" t="str">
        <f ca="1">Данные!X645</f>
        <v>1 группа</v>
      </c>
      <c r="Y645" s="55" t="str">
        <f ca="1">Данные!Y645</f>
        <v>1 подгруппа</v>
      </c>
      <c r="Z645" s="55">
        <f>Данные!Z645</f>
        <v>0</v>
      </c>
      <c r="AA645" s="55" t="str">
        <f>Данные!AA645</f>
        <v>осн</v>
      </c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</row>
    <row r="646" spans="1:57" ht="38.25" x14ac:dyDescent="0.25">
      <c r="A646" s="57">
        <f>Данные!A646</f>
        <v>5762</v>
      </c>
      <c r="B646" s="54">
        <f>Данные!B646</f>
        <v>2018</v>
      </c>
      <c r="C646" s="55" t="str">
        <f>Данные!C646</f>
        <v>компьютерных технологий и электронного обучения</v>
      </c>
      <c r="D646" s="55" t="str">
        <f>Данные!D646</f>
        <v>Авксентьева Елена Юрьевна</v>
      </c>
      <c r="E646" s="55" t="str">
        <f>Данные!E646</f>
        <v>кандидат педагогических наук</v>
      </c>
      <c r="F646" s="55" t="str">
        <f>Данные!F646</f>
        <v>доцент</v>
      </c>
      <c r="G646" s="56">
        <f>Данные!G646</f>
        <v>1</v>
      </c>
      <c r="H646" s="57">
        <f>Данные!H646</f>
        <v>17248</v>
      </c>
      <c r="I646" s="55" t="str">
        <f>Данные!I646</f>
        <v>Научно-исследовательская работа. Педагогическое образование. Магистерская программа "Корпоративное электронное обучение"</v>
      </c>
      <c r="J646" s="57">
        <f>Данные!J646</f>
        <v>0</v>
      </c>
      <c r="K646" s="57">
        <f>Данные!K646</f>
        <v>0</v>
      </c>
      <c r="L646" s="57">
        <f>Данные!L646</f>
        <v>0</v>
      </c>
      <c r="M646" s="73">
        <f t="shared" si="40"/>
        <v>0</v>
      </c>
      <c r="N646" s="74">
        <f t="shared" ca="1" si="41"/>
        <v>5.3000000000000007</v>
      </c>
      <c r="O646" s="74">
        <f t="shared" ca="1" si="42"/>
        <v>2.5</v>
      </c>
      <c r="P646" s="74">
        <f t="shared" ca="1" si="43"/>
        <v>2.5</v>
      </c>
      <c r="Q646" s="58">
        <f>Данные!Q646</f>
        <v>0</v>
      </c>
      <c r="R646" s="58">
        <f>Данные!R646</f>
        <v>0</v>
      </c>
      <c r="S646" s="58">
        <f>Данные!S646</f>
        <v>0</v>
      </c>
      <c r="T646" s="61">
        <f>Данные!T646</f>
        <v>0</v>
      </c>
      <c r="U646" s="57">
        <f>Данные!U646</f>
        <v>4</v>
      </c>
      <c r="V646" s="57">
        <f>Данные!V646</f>
        <v>0</v>
      </c>
      <c r="W646" s="57">
        <f ca="1">Данные!W646</f>
        <v>10</v>
      </c>
      <c r="X646" s="55" t="str">
        <f ca="1">Данные!X646</f>
        <v>1 группа</v>
      </c>
      <c r="Y646" s="55" t="str">
        <f ca="1">Данные!Y646</f>
        <v>1 подгруппа</v>
      </c>
      <c r="Z646" s="55">
        <f>Данные!Z646</f>
        <v>0</v>
      </c>
      <c r="AA646" s="55" t="str">
        <f>Данные!AA646</f>
        <v>осн</v>
      </c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</row>
    <row r="647" spans="1:57" ht="51" x14ac:dyDescent="0.25">
      <c r="A647" s="57">
        <f>Данные!A647</f>
        <v>5762</v>
      </c>
      <c r="B647" s="54">
        <f>Данные!B647</f>
        <v>2018</v>
      </c>
      <c r="C647" s="55" t="str">
        <f>Данные!C647</f>
        <v>компьютерных технологий и электронного обучения</v>
      </c>
      <c r="D647" s="55" t="str">
        <f>Данные!D647</f>
        <v>Авксентьева Елена Юрьевна</v>
      </c>
      <c r="E647" s="55" t="str">
        <f>Данные!E647</f>
        <v>кандидат педагогических наук</v>
      </c>
      <c r="F647" s="55" t="str">
        <f>Данные!F647</f>
        <v>доцент</v>
      </c>
      <c r="G647" s="56">
        <f>Данные!G647</f>
        <v>1</v>
      </c>
      <c r="H647" s="57">
        <f>Данные!H647</f>
        <v>17248</v>
      </c>
      <c r="I647" s="55" t="str">
        <f>Данные!I647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47" s="57">
        <f>Данные!J647</f>
        <v>0</v>
      </c>
      <c r="K647" s="57">
        <f>Данные!K647</f>
        <v>0</v>
      </c>
      <c r="L647" s="57">
        <f>Данные!L647</f>
        <v>0</v>
      </c>
      <c r="M647" s="73">
        <f t="shared" si="40"/>
        <v>0</v>
      </c>
      <c r="N647" s="74">
        <f t="shared" ca="1" si="41"/>
        <v>5.3000000000000007</v>
      </c>
      <c r="O647" s="74">
        <f t="shared" ca="1" si="42"/>
        <v>2.5</v>
      </c>
      <c r="P647" s="74">
        <f t="shared" ca="1" si="43"/>
        <v>2.5</v>
      </c>
      <c r="Q647" s="58">
        <f>Данные!Q647</f>
        <v>0</v>
      </c>
      <c r="R647" s="59">
        <f>Данные!R647</f>
        <v>6</v>
      </c>
      <c r="S647" s="59">
        <f>Данные!S647</f>
        <v>6</v>
      </c>
      <c r="T647" s="61">
        <f>Данные!T647</f>
        <v>0</v>
      </c>
      <c r="U647" s="57">
        <f>Данные!U647</f>
        <v>0</v>
      </c>
      <c r="V647" s="57">
        <f>Данные!V647</f>
        <v>22</v>
      </c>
      <c r="W647" s="57">
        <f ca="1">Данные!W647</f>
        <v>10</v>
      </c>
      <c r="X647" s="55" t="str">
        <f ca="1">Данные!X647</f>
        <v>1 группа</v>
      </c>
      <c r="Y647" s="55" t="str">
        <f ca="1">Данные!Y647</f>
        <v>1 подгруппа</v>
      </c>
      <c r="Z647" s="55">
        <f>Данные!Z647</f>
        <v>0</v>
      </c>
      <c r="AA647" s="55" t="str">
        <f>Данные!AA647</f>
        <v>осн</v>
      </c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</row>
    <row r="648" spans="1:57" ht="38.25" x14ac:dyDescent="0.25">
      <c r="A648" s="57">
        <f>Данные!A648</f>
        <v>5762</v>
      </c>
      <c r="B648" s="54">
        <f>Данные!B648</f>
        <v>2018</v>
      </c>
      <c r="C648" s="55" t="str">
        <f>Данные!C648</f>
        <v>компьютерных технологий и электронного обучения</v>
      </c>
      <c r="D648" s="55" t="str">
        <f>Данные!D648</f>
        <v>Авксентьева Елена Юрьевна</v>
      </c>
      <c r="E648" s="55" t="str">
        <f>Данные!E648</f>
        <v>кандидат педагогических наук</v>
      </c>
      <c r="F648" s="55" t="str">
        <f>Данные!F648</f>
        <v>доцент</v>
      </c>
      <c r="G648" s="56">
        <f>Данные!G648</f>
        <v>1</v>
      </c>
      <c r="H648" s="57">
        <f>Данные!H648</f>
        <v>17248</v>
      </c>
      <c r="I648" s="55" t="str">
        <f>Данные!I648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48" s="57">
        <f>Данные!J648</f>
        <v>0</v>
      </c>
      <c r="K648" s="57">
        <f>Данные!K648</f>
        <v>0</v>
      </c>
      <c r="L648" s="57">
        <f>Данные!L648</f>
        <v>0</v>
      </c>
      <c r="M648" s="73">
        <f t="shared" si="40"/>
        <v>0</v>
      </c>
      <c r="N648" s="74">
        <f t="shared" ca="1" si="41"/>
        <v>5.3000000000000007</v>
      </c>
      <c r="O648" s="74">
        <f t="shared" ca="1" si="42"/>
        <v>2.5</v>
      </c>
      <c r="P648" s="74">
        <f t="shared" ca="1" si="43"/>
        <v>2.5</v>
      </c>
      <c r="Q648" s="58">
        <f>Данные!Q648</f>
        <v>0</v>
      </c>
      <c r="R648" s="58">
        <f>Данные!R648</f>
        <v>0</v>
      </c>
      <c r="S648" s="58">
        <f>Данные!S648</f>
        <v>0</v>
      </c>
      <c r="T648" s="61">
        <f>Данные!T648</f>
        <v>0</v>
      </c>
      <c r="U648" s="57">
        <f>Данные!U648</f>
        <v>4</v>
      </c>
      <c r="V648" s="57">
        <f>Данные!V648</f>
        <v>0</v>
      </c>
      <c r="W648" s="57">
        <f ca="1">Данные!W648</f>
        <v>10</v>
      </c>
      <c r="X648" s="55" t="str">
        <f ca="1">Данные!X648</f>
        <v>1 группа</v>
      </c>
      <c r="Y648" s="55" t="str">
        <f ca="1">Данные!Y648</f>
        <v>1 подгруппа</v>
      </c>
      <c r="Z648" s="55">
        <f>Данные!Z648</f>
        <v>0</v>
      </c>
      <c r="AA648" s="55" t="str">
        <f>Данные!AA648</f>
        <v>осн</v>
      </c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</row>
    <row r="649" spans="1:57" ht="38.25" x14ac:dyDescent="0.25">
      <c r="A649" s="57">
        <f>Данные!A649</f>
        <v>5762</v>
      </c>
      <c r="B649" s="54">
        <f>Данные!B649</f>
        <v>2018</v>
      </c>
      <c r="C649" s="55" t="str">
        <f>Данные!C649</f>
        <v>компьютерных технологий и электронного обучения</v>
      </c>
      <c r="D649" s="55" t="str">
        <f>Данные!D649</f>
        <v>Авксентьева Елена Юрьевна</v>
      </c>
      <c r="E649" s="55" t="str">
        <f>Данные!E649</f>
        <v>кандидат педагогических наук</v>
      </c>
      <c r="F649" s="55" t="str">
        <f>Данные!F649</f>
        <v>доцент</v>
      </c>
      <c r="G649" s="56">
        <f>Данные!G649</f>
        <v>1</v>
      </c>
      <c r="H649" s="57">
        <f>Данные!H649</f>
        <v>17248</v>
      </c>
      <c r="I649" s="55" t="str">
        <f>Данные!I649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49" s="57">
        <f>Данные!J649</f>
        <v>0</v>
      </c>
      <c r="K649" s="57">
        <f>Данные!K649</f>
        <v>0</v>
      </c>
      <c r="L649" s="57">
        <f>Данные!L649</f>
        <v>0</v>
      </c>
      <c r="M649" s="73">
        <f t="shared" si="40"/>
        <v>0</v>
      </c>
      <c r="N649" s="74">
        <f t="shared" ca="1" si="41"/>
        <v>5.3000000000000007</v>
      </c>
      <c r="O649" s="74">
        <f t="shared" ca="1" si="42"/>
        <v>2.5</v>
      </c>
      <c r="P649" s="74">
        <f t="shared" ca="1" si="43"/>
        <v>2.5</v>
      </c>
      <c r="Q649" s="58">
        <f>Данные!Q649</f>
        <v>0</v>
      </c>
      <c r="R649" s="58">
        <f>Данные!R649</f>
        <v>0</v>
      </c>
      <c r="S649" s="58">
        <f>Данные!S649</f>
        <v>0</v>
      </c>
      <c r="T649" s="61">
        <f>Данные!T649</f>
        <v>0</v>
      </c>
      <c r="U649" s="57">
        <f>Данные!U649</f>
        <v>4</v>
      </c>
      <c r="V649" s="57">
        <f>Данные!V649</f>
        <v>0</v>
      </c>
      <c r="W649" s="57">
        <f ca="1">Данные!W649</f>
        <v>10</v>
      </c>
      <c r="X649" s="55" t="str">
        <f ca="1">Данные!X649</f>
        <v>1 группа</v>
      </c>
      <c r="Y649" s="55" t="str">
        <f ca="1">Данные!Y649</f>
        <v>1 подгруппа</v>
      </c>
      <c r="Z649" s="55">
        <f>Данные!Z649</f>
        <v>0</v>
      </c>
      <c r="AA649" s="55" t="str">
        <f>Данные!AA649</f>
        <v>осн</v>
      </c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</row>
    <row r="650" spans="1:57" ht="38.25" x14ac:dyDescent="0.25">
      <c r="A650" s="57">
        <f>Данные!A650</f>
        <v>5762</v>
      </c>
      <c r="B650" s="54">
        <f>Данные!B650</f>
        <v>2018</v>
      </c>
      <c r="C650" s="55" t="str">
        <f>Данные!C650</f>
        <v>компьютерных технологий и электронного обучения</v>
      </c>
      <c r="D650" s="55" t="str">
        <f>Данные!D650</f>
        <v>Авксентьева Елена Юрьевна</v>
      </c>
      <c r="E650" s="55" t="str">
        <f>Данные!E650</f>
        <v>кандидат педагогических наук</v>
      </c>
      <c r="F650" s="55" t="str">
        <f>Данные!F650</f>
        <v>доцент</v>
      </c>
      <c r="G650" s="56">
        <f>Данные!G650</f>
        <v>1</v>
      </c>
      <c r="H650" s="57">
        <f>Данные!H650</f>
        <v>17248</v>
      </c>
      <c r="I650" s="55" t="str">
        <f>Данные!I650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50" s="57">
        <f>Данные!J650</f>
        <v>0</v>
      </c>
      <c r="K650" s="57">
        <f>Данные!K650</f>
        <v>0</v>
      </c>
      <c r="L650" s="57">
        <f>Данные!L650</f>
        <v>0</v>
      </c>
      <c r="M650" s="73">
        <f t="shared" si="40"/>
        <v>0</v>
      </c>
      <c r="N650" s="74">
        <f t="shared" ca="1" si="41"/>
        <v>5.3000000000000007</v>
      </c>
      <c r="O650" s="74">
        <f t="shared" ca="1" si="42"/>
        <v>2.5</v>
      </c>
      <c r="P650" s="74">
        <f t="shared" ca="1" si="43"/>
        <v>2.5</v>
      </c>
      <c r="Q650" s="58">
        <f>Данные!Q650</f>
        <v>0</v>
      </c>
      <c r="R650" s="58">
        <f>Данные!R650</f>
        <v>0</v>
      </c>
      <c r="S650" s="58">
        <f>Данные!S650</f>
        <v>0</v>
      </c>
      <c r="T650" s="61">
        <f>Данные!T650</f>
        <v>0</v>
      </c>
      <c r="U650" s="57">
        <f>Данные!U650</f>
        <v>2</v>
      </c>
      <c r="V650" s="57">
        <f>Данные!V650</f>
        <v>0</v>
      </c>
      <c r="W650" s="57">
        <f ca="1">Данные!W650</f>
        <v>10</v>
      </c>
      <c r="X650" s="55" t="str">
        <f ca="1">Данные!X650</f>
        <v>1 группа</v>
      </c>
      <c r="Y650" s="55" t="str">
        <f ca="1">Данные!Y650</f>
        <v>1 подгруппа</v>
      </c>
      <c r="Z650" s="55">
        <f>Данные!Z650</f>
        <v>0</v>
      </c>
      <c r="AA650" s="55" t="str">
        <f>Данные!AA650</f>
        <v>осн</v>
      </c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</row>
    <row r="651" spans="1:57" ht="25.5" x14ac:dyDescent="0.25">
      <c r="A651" s="57">
        <f>Данные!A651</f>
        <v>5762</v>
      </c>
      <c r="B651" s="54">
        <f>Данные!B651</f>
        <v>2018</v>
      </c>
      <c r="C651" s="55" t="str">
        <f>Данные!C651</f>
        <v>компьютерных технологий и электронного обучения</v>
      </c>
      <c r="D651" s="55" t="str">
        <f>Данные!D651</f>
        <v>Аксютин Павел Александрович</v>
      </c>
      <c r="E651" s="55" t="str">
        <f>Данные!E651</f>
        <v>нет</v>
      </c>
      <c r="F651" s="55" t="str">
        <f>Данные!F651</f>
        <v>ассистент</v>
      </c>
      <c r="G651" s="56">
        <f>Данные!G651</f>
        <v>0.25</v>
      </c>
      <c r="H651" s="57">
        <f>Данные!H651</f>
        <v>17248</v>
      </c>
      <c r="I651" s="55" t="str">
        <f>Данные!I651</f>
        <v>Модуль "SMART-обучение". Инженерия знаний</v>
      </c>
      <c r="J651" s="57">
        <f>Данные!J651</f>
        <v>0</v>
      </c>
      <c r="K651" s="57">
        <f>Данные!K651</f>
        <v>14</v>
      </c>
      <c r="L651" s="57">
        <f>Данные!L651</f>
        <v>0</v>
      </c>
      <c r="M651" s="73">
        <f t="shared" si="40"/>
        <v>1.4000000000000001</v>
      </c>
      <c r="N651" s="74">
        <f t="shared" ca="1" si="41"/>
        <v>5.3000000000000007</v>
      </c>
      <c r="O651" s="74">
        <f t="shared" ca="1" si="42"/>
        <v>2.5</v>
      </c>
      <c r="P651" s="74">
        <f t="shared" ca="1" si="43"/>
        <v>2.5</v>
      </c>
      <c r="Q651" s="58">
        <f>Данные!Q651</f>
        <v>0</v>
      </c>
      <c r="R651" s="58">
        <f>Данные!R651</f>
        <v>0</v>
      </c>
      <c r="S651" s="58">
        <f>Данные!S651</f>
        <v>0</v>
      </c>
      <c r="T651" s="61">
        <f>Данные!T651</f>
        <v>0</v>
      </c>
      <c r="U651" s="57">
        <f>Данные!U651</f>
        <v>0</v>
      </c>
      <c r="V651" s="57">
        <f>Данные!V651</f>
        <v>0</v>
      </c>
      <c r="W651" s="57">
        <f ca="1">Данные!W651</f>
        <v>10</v>
      </c>
      <c r="X651" s="55" t="str">
        <f ca="1">Данные!X651</f>
        <v>1 группа</v>
      </c>
      <c r="Y651" s="55" t="str">
        <f ca="1">Данные!Y651</f>
        <v>1 подгруппа</v>
      </c>
      <c r="Z651" s="55">
        <f>Данные!Z651</f>
        <v>0</v>
      </c>
      <c r="AA651" s="55" t="str">
        <f>Данные!AA651</f>
        <v>осн</v>
      </c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</row>
    <row r="652" spans="1:57" ht="38.25" x14ac:dyDescent="0.25">
      <c r="A652" s="57">
        <f>Данные!A652</f>
        <v>5762</v>
      </c>
      <c r="B652" s="54">
        <f>Данные!B652</f>
        <v>2018</v>
      </c>
      <c r="C652" s="55" t="str">
        <f>Данные!C652</f>
        <v>компьютерных технологий и электронного обучения</v>
      </c>
      <c r="D652" s="55" t="str">
        <f>Данные!D652</f>
        <v>Атаян Ануш Михайловна</v>
      </c>
      <c r="E652" s="55" t="str">
        <f>Данные!E652</f>
        <v>кандидат педагогических наук</v>
      </c>
      <c r="F652" s="55" t="str">
        <f>Данные!F652</f>
        <v>доцент</v>
      </c>
      <c r="G652" s="56">
        <f>Данные!G652</f>
        <v>1</v>
      </c>
      <c r="H652" s="57">
        <f>Данные!H652</f>
        <v>17248</v>
      </c>
      <c r="I652" s="55" t="str">
        <f>Данные!I652</f>
        <v>Модуль "IT-решения и инструменты в образовании". Дисциплины и курсы по выбору. Электронный документооборот образовательного учреждения</v>
      </c>
      <c r="J652" s="57">
        <f>Данные!J652</f>
        <v>0</v>
      </c>
      <c r="K652" s="57">
        <f>Данные!K652</f>
        <v>9</v>
      </c>
      <c r="L652" s="57">
        <f>Данные!L652</f>
        <v>0</v>
      </c>
      <c r="M652" s="73">
        <f t="shared" si="40"/>
        <v>0.9</v>
      </c>
      <c r="N652" s="74">
        <f t="shared" ca="1" si="41"/>
        <v>5.3000000000000007</v>
      </c>
      <c r="O652" s="74">
        <f t="shared" ca="1" si="42"/>
        <v>2.5</v>
      </c>
      <c r="P652" s="74">
        <f t="shared" ca="1" si="43"/>
        <v>2.5</v>
      </c>
      <c r="Q652" s="58">
        <f>Данные!Q652</f>
        <v>0</v>
      </c>
      <c r="R652" s="58">
        <f>Данные!R652</f>
        <v>0</v>
      </c>
      <c r="S652" s="58">
        <f>Данные!S652</f>
        <v>0</v>
      </c>
      <c r="T652" s="61">
        <f>Данные!T652</f>
        <v>0</v>
      </c>
      <c r="U652" s="57">
        <f>Данные!U652</f>
        <v>0</v>
      </c>
      <c r="V652" s="57">
        <f>Данные!V652</f>
        <v>0</v>
      </c>
      <c r="W652" s="57">
        <f ca="1">Данные!W652</f>
        <v>10</v>
      </c>
      <c r="X652" s="55" t="str">
        <f ca="1">Данные!X652</f>
        <v>1 группа</v>
      </c>
      <c r="Y652" s="55" t="str">
        <f ca="1">Данные!Y652</f>
        <v>1 подгруппа</v>
      </c>
      <c r="Z652" s="55">
        <f>Данные!Z652</f>
        <v>0</v>
      </c>
      <c r="AA652" s="55" t="str">
        <f>Данные!AA652</f>
        <v>осн</v>
      </c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</row>
    <row r="653" spans="1:57" ht="25.5" x14ac:dyDescent="0.25">
      <c r="A653" s="57">
        <f>Данные!A653</f>
        <v>5762</v>
      </c>
      <c r="B653" s="54">
        <f>Данные!B653</f>
        <v>2018</v>
      </c>
      <c r="C653" s="55" t="str">
        <f>Данные!C653</f>
        <v>компьютерных технологий и электронного обучения</v>
      </c>
      <c r="D653" s="55" t="str">
        <f>Данные!D653</f>
        <v>Власова Елена Зотиковна</v>
      </c>
      <c r="E653" s="55" t="str">
        <f>Данные!E653</f>
        <v>доктор педагогических наук</v>
      </c>
      <c r="F653" s="55" t="str">
        <f>Данные!F653</f>
        <v>заведующий кафедрой</v>
      </c>
      <c r="G653" s="56">
        <f>Данные!G653</f>
        <v>1</v>
      </c>
      <c r="H653" s="57">
        <f>Данные!H653</f>
        <v>17248</v>
      </c>
      <c r="I653" s="55" t="str">
        <f>Данные!I653</f>
        <v>Модуль "SMART-обучение"</v>
      </c>
      <c r="J653" s="57">
        <f>Данные!J653</f>
        <v>0</v>
      </c>
      <c r="K653" s="57">
        <f>Данные!K653</f>
        <v>0</v>
      </c>
      <c r="L653" s="57">
        <f>Данные!L653</f>
        <v>0</v>
      </c>
      <c r="M653" s="73">
        <f t="shared" si="40"/>
        <v>0</v>
      </c>
      <c r="N653" s="74">
        <f t="shared" ca="1" si="41"/>
        <v>5.3000000000000007</v>
      </c>
      <c r="O653" s="74">
        <f t="shared" ca="1" si="42"/>
        <v>2.5</v>
      </c>
      <c r="P653" s="74">
        <f t="shared" ca="1" si="43"/>
        <v>2.5</v>
      </c>
      <c r="Q653" s="58">
        <f>Данные!Q653</f>
        <v>0</v>
      </c>
      <c r="R653" s="58">
        <f>Данные!R653</f>
        <v>0</v>
      </c>
      <c r="S653" s="58">
        <f>Данные!S653</f>
        <v>0</v>
      </c>
      <c r="T653" s="61">
        <f>Данные!T653</f>
        <v>0</v>
      </c>
      <c r="U653" s="57">
        <f>Данные!U653</f>
        <v>0</v>
      </c>
      <c r="V653" s="57">
        <f>Данные!V653</f>
        <v>0</v>
      </c>
      <c r="W653" s="57">
        <f ca="1">Данные!W653</f>
        <v>10</v>
      </c>
      <c r="X653" s="55" t="str">
        <f ca="1">Данные!X653</f>
        <v>1 группа</v>
      </c>
      <c r="Y653" s="55" t="str">
        <f ca="1">Данные!Y653</f>
        <v>1 подгруппа</v>
      </c>
      <c r="Z653" s="55">
        <f>Данные!Z653</f>
        <v>0</v>
      </c>
      <c r="AA653" s="55" t="str">
        <f>Данные!AA653</f>
        <v>доп</v>
      </c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</row>
    <row r="654" spans="1:57" ht="25.5" x14ac:dyDescent="0.25">
      <c r="A654" s="57">
        <f>Данные!A654</f>
        <v>5762</v>
      </c>
      <c r="B654" s="54">
        <f>Данные!B654</f>
        <v>2018</v>
      </c>
      <c r="C654" s="55" t="str">
        <f>Данные!C654</f>
        <v>компьютерных технологий и электронного обучения</v>
      </c>
      <c r="D654" s="55" t="str">
        <f>Данные!D654</f>
        <v>Власова Елена Зотиковна</v>
      </c>
      <c r="E654" s="55" t="str">
        <f>Данные!E654</f>
        <v>доктор педагогических наук</v>
      </c>
      <c r="F654" s="55" t="str">
        <f>Данные!F654</f>
        <v>заведующий кафедрой</v>
      </c>
      <c r="G654" s="56">
        <f>Данные!G654</f>
        <v>1</v>
      </c>
      <c r="H654" s="57">
        <f>Данные!H654</f>
        <v>17248</v>
      </c>
      <c r="I654" s="55" t="str">
        <f>Данные!I654</f>
        <v>Модуль "SMART-обучение". Инженерия знаний</v>
      </c>
      <c r="J654" s="57">
        <f>Данные!J654</f>
        <v>4</v>
      </c>
      <c r="K654" s="57">
        <f>Данные!K654</f>
        <v>0</v>
      </c>
      <c r="L654" s="57">
        <f>Данные!L654</f>
        <v>0</v>
      </c>
      <c r="M654" s="73">
        <f t="shared" si="40"/>
        <v>0.4</v>
      </c>
      <c r="N654" s="74">
        <f t="shared" ca="1" si="41"/>
        <v>5.3000000000000007</v>
      </c>
      <c r="O654" s="74">
        <f t="shared" ca="1" si="42"/>
        <v>2.5</v>
      </c>
      <c r="P654" s="74">
        <f t="shared" ca="1" si="43"/>
        <v>2.5</v>
      </c>
      <c r="Q654" s="58">
        <f>Данные!Q654</f>
        <v>0</v>
      </c>
      <c r="R654" s="58">
        <f>Данные!R654</f>
        <v>0</v>
      </c>
      <c r="S654" s="58">
        <f>Данные!S654</f>
        <v>0</v>
      </c>
      <c r="T654" s="61">
        <f>Данные!T654</f>
        <v>0</v>
      </c>
      <c r="U654" s="57">
        <f>Данные!U654</f>
        <v>0</v>
      </c>
      <c r="V654" s="57">
        <f>Данные!V654</f>
        <v>0</v>
      </c>
      <c r="W654" s="57">
        <f ca="1">Данные!W654</f>
        <v>10</v>
      </c>
      <c r="X654" s="55" t="str">
        <f ca="1">Данные!X654</f>
        <v>1 группа</v>
      </c>
      <c r="Y654" s="55" t="str">
        <f ca="1">Данные!Y654</f>
        <v>1 подгруппа</v>
      </c>
      <c r="Z654" s="55">
        <f>Данные!Z654</f>
        <v>0</v>
      </c>
      <c r="AA654" s="55" t="str">
        <f>Данные!AA654</f>
        <v>осн</v>
      </c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</row>
    <row r="655" spans="1:57" ht="38.25" x14ac:dyDescent="0.25">
      <c r="A655" s="57">
        <f>Данные!A655</f>
        <v>5762</v>
      </c>
      <c r="B655" s="54">
        <f>Данные!B655</f>
        <v>2018</v>
      </c>
      <c r="C655" s="55" t="str">
        <f>Данные!C655</f>
        <v>компьютерных технологий и электронного обучения</v>
      </c>
      <c r="D655" s="55" t="str">
        <f>Данные!D655</f>
        <v>Власова Елена Зотиковна</v>
      </c>
      <c r="E655" s="55" t="str">
        <f>Данные!E655</f>
        <v>доктор педагогических наук</v>
      </c>
      <c r="F655" s="55" t="str">
        <f>Данные!F655</f>
        <v>заведующий кафедрой</v>
      </c>
      <c r="G655" s="56">
        <f>Данные!G655</f>
        <v>1</v>
      </c>
      <c r="H655" s="57">
        <f>Данные!H655</f>
        <v>17248</v>
      </c>
      <c r="I655" s="55" t="str">
        <f>Данные!I655</f>
        <v>Научно-исследовательская работа. Педагогическое образование. Магистерская программа "Корпоративное электронное обучение"</v>
      </c>
      <c r="J655" s="57">
        <f>Данные!J655</f>
        <v>0</v>
      </c>
      <c r="K655" s="57">
        <f>Данные!K655</f>
        <v>0</v>
      </c>
      <c r="L655" s="57">
        <f>Данные!L655</f>
        <v>0</v>
      </c>
      <c r="M655" s="73">
        <f t="shared" si="40"/>
        <v>0</v>
      </c>
      <c r="N655" s="74">
        <f t="shared" ca="1" si="41"/>
        <v>5.3000000000000007</v>
      </c>
      <c r="O655" s="74">
        <f t="shared" ca="1" si="42"/>
        <v>2.5</v>
      </c>
      <c r="P655" s="74">
        <f t="shared" ca="1" si="43"/>
        <v>2.5</v>
      </c>
      <c r="Q655" s="58">
        <f>Данные!Q655</f>
        <v>0</v>
      </c>
      <c r="R655" s="58">
        <f>Данные!R655</f>
        <v>0</v>
      </c>
      <c r="S655" s="58">
        <f>Данные!S655</f>
        <v>0</v>
      </c>
      <c r="T655" s="61">
        <f>Данные!T655</f>
        <v>0</v>
      </c>
      <c r="U655" s="57">
        <f>Данные!U655</f>
        <v>12</v>
      </c>
      <c r="V655" s="57">
        <f>Данные!V655</f>
        <v>0</v>
      </c>
      <c r="W655" s="57">
        <f ca="1">Данные!W655</f>
        <v>10</v>
      </c>
      <c r="X655" s="55" t="str">
        <f ca="1">Данные!X655</f>
        <v>1 группа</v>
      </c>
      <c r="Y655" s="55" t="str">
        <f ca="1">Данные!Y655</f>
        <v>1 подгруппа</v>
      </c>
      <c r="Z655" s="55">
        <f>Данные!Z655</f>
        <v>0</v>
      </c>
      <c r="AA655" s="55" t="str">
        <f>Данные!AA655</f>
        <v>осн</v>
      </c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</row>
    <row r="656" spans="1:57" ht="51" x14ac:dyDescent="0.25">
      <c r="A656" s="57">
        <f>Данные!A656</f>
        <v>5762</v>
      </c>
      <c r="B656" s="54">
        <f>Данные!B656</f>
        <v>2018</v>
      </c>
      <c r="C656" s="55" t="str">
        <f>Данные!C656</f>
        <v>компьютерных технологий и электронного обучения</v>
      </c>
      <c r="D656" s="55" t="str">
        <f>Данные!D656</f>
        <v>Власова Елена Зотиковна</v>
      </c>
      <c r="E656" s="55" t="str">
        <f>Данные!E656</f>
        <v>доктор педагогических наук</v>
      </c>
      <c r="F656" s="55" t="str">
        <f>Данные!F656</f>
        <v>заведующий кафедрой</v>
      </c>
      <c r="G656" s="56">
        <f>Данные!G656</f>
        <v>1</v>
      </c>
      <c r="H656" s="57">
        <f>Данные!H656</f>
        <v>17248</v>
      </c>
      <c r="I656" s="55" t="str">
        <f>Данные!I656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56" s="57">
        <f>Данные!J656</f>
        <v>0</v>
      </c>
      <c r="K656" s="57">
        <f>Данные!K656</f>
        <v>0</v>
      </c>
      <c r="L656" s="57">
        <f>Данные!L656</f>
        <v>0</v>
      </c>
      <c r="M656" s="73">
        <f t="shared" si="40"/>
        <v>0</v>
      </c>
      <c r="N656" s="74">
        <f t="shared" ca="1" si="41"/>
        <v>5.3000000000000007</v>
      </c>
      <c r="O656" s="74">
        <f t="shared" ca="1" si="42"/>
        <v>2.5</v>
      </c>
      <c r="P656" s="74">
        <f t="shared" ca="1" si="43"/>
        <v>2.5</v>
      </c>
      <c r="Q656" s="58">
        <f>Данные!Q656</f>
        <v>0</v>
      </c>
      <c r="R656" s="59">
        <f>Данные!R656</f>
        <v>8</v>
      </c>
      <c r="S656" s="59">
        <f>Данные!S656</f>
        <v>8</v>
      </c>
      <c r="T656" s="61">
        <f>Данные!T656</f>
        <v>0</v>
      </c>
      <c r="U656" s="57">
        <f>Данные!U656</f>
        <v>0</v>
      </c>
      <c r="V656" s="57">
        <f>Данные!V656</f>
        <v>66</v>
      </c>
      <c r="W656" s="57">
        <f ca="1">Данные!W656</f>
        <v>10</v>
      </c>
      <c r="X656" s="55" t="str">
        <f ca="1">Данные!X656</f>
        <v>1 группа</v>
      </c>
      <c r="Y656" s="55" t="str">
        <f ca="1">Данные!Y656</f>
        <v>1 подгруппа</v>
      </c>
      <c r="Z656" s="55">
        <f>Данные!Z656</f>
        <v>0</v>
      </c>
      <c r="AA656" s="55" t="str">
        <f>Данные!AA656</f>
        <v>осн</v>
      </c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</row>
    <row r="657" spans="1:57" ht="38.25" x14ac:dyDescent="0.25">
      <c r="A657" s="57">
        <f>Данные!A657</f>
        <v>5762</v>
      </c>
      <c r="B657" s="54">
        <f>Данные!B657</f>
        <v>2018</v>
      </c>
      <c r="C657" s="55" t="str">
        <f>Данные!C657</f>
        <v>компьютерных технологий и электронного обучения</v>
      </c>
      <c r="D657" s="55" t="str">
        <f>Данные!D657</f>
        <v>Власова Елена Зотиковна</v>
      </c>
      <c r="E657" s="55" t="str">
        <f>Данные!E657</f>
        <v>доктор педагогических наук</v>
      </c>
      <c r="F657" s="55" t="str">
        <f>Данные!F657</f>
        <v>заведующий кафедрой</v>
      </c>
      <c r="G657" s="56">
        <f>Данные!G657</f>
        <v>1</v>
      </c>
      <c r="H657" s="57">
        <f>Данные!H657</f>
        <v>17248</v>
      </c>
      <c r="I657" s="55" t="str">
        <f>Данные!I657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57" s="57">
        <f>Данные!J657</f>
        <v>0</v>
      </c>
      <c r="K657" s="57">
        <f>Данные!K657</f>
        <v>0</v>
      </c>
      <c r="L657" s="57">
        <f>Данные!L657</f>
        <v>0</v>
      </c>
      <c r="M657" s="73">
        <f t="shared" si="40"/>
        <v>0</v>
      </c>
      <c r="N657" s="74">
        <f t="shared" ca="1" si="41"/>
        <v>5.3000000000000007</v>
      </c>
      <c r="O657" s="74">
        <f t="shared" ca="1" si="42"/>
        <v>2.5</v>
      </c>
      <c r="P657" s="74">
        <f t="shared" ca="1" si="43"/>
        <v>2.5</v>
      </c>
      <c r="Q657" s="58">
        <f>Данные!Q657</f>
        <v>0</v>
      </c>
      <c r="R657" s="58">
        <f>Данные!R657</f>
        <v>0</v>
      </c>
      <c r="S657" s="58">
        <f>Данные!S657</f>
        <v>0</v>
      </c>
      <c r="T657" s="61">
        <f>Данные!T657</f>
        <v>0</v>
      </c>
      <c r="U657" s="57">
        <f>Данные!U657</f>
        <v>12</v>
      </c>
      <c r="V657" s="57">
        <f>Данные!V657</f>
        <v>0</v>
      </c>
      <c r="W657" s="57">
        <f ca="1">Данные!W657</f>
        <v>10</v>
      </c>
      <c r="X657" s="55" t="str">
        <f ca="1">Данные!X657</f>
        <v>1 группа</v>
      </c>
      <c r="Y657" s="55" t="str">
        <f ca="1">Данные!Y657</f>
        <v>1 подгруппа</v>
      </c>
      <c r="Z657" s="55">
        <f>Данные!Z657</f>
        <v>0</v>
      </c>
      <c r="AA657" s="55" t="str">
        <f>Данные!AA657</f>
        <v>доп</v>
      </c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</row>
    <row r="658" spans="1:57" ht="38.25" x14ac:dyDescent="0.25">
      <c r="A658" s="57">
        <f>Данные!A658</f>
        <v>5762</v>
      </c>
      <c r="B658" s="54">
        <f>Данные!B658</f>
        <v>2018</v>
      </c>
      <c r="C658" s="55" t="str">
        <f>Данные!C658</f>
        <v>компьютерных технологий и электронного обучения</v>
      </c>
      <c r="D658" s="55" t="str">
        <f>Данные!D658</f>
        <v>Власова Елена Зотиковна</v>
      </c>
      <c r="E658" s="55" t="str">
        <f>Данные!E658</f>
        <v>доктор педагогических наук</v>
      </c>
      <c r="F658" s="55" t="str">
        <f>Данные!F658</f>
        <v>заведующий кафедрой</v>
      </c>
      <c r="G658" s="56">
        <f>Данные!G658</f>
        <v>1</v>
      </c>
      <c r="H658" s="57">
        <f>Данные!H658</f>
        <v>17248</v>
      </c>
      <c r="I658" s="55" t="str">
        <f>Данные!I658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58" s="57">
        <f>Данные!J658</f>
        <v>0</v>
      </c>
      <c r="K658" s="57">
        <f>Данные!K658</f>
        <v>0</v>
      </c>
      <c r="L658" s="57">
        <f>Данные!L658</f>
        <v>0</v>
      </c>
      <c r="M658" s="73">
        <f t="shared" si="40"/>
        <v>0</v>
      </c>
      <c r="N658" s="74">
        <f t="shared" ca="1" si="41"/>
        <v>5.3000000000000007</v>
      </c>
      <c r="O658" s="74">
        <f t="shared" ca="1" si="42"/>
        <v>2.5</v>
      </c>
      <c r="P658" s="74">
        <f t="shared" ca="1" si="43"/>
        <v>2.5</v>
      </c>
      <c r="Q658" s="58">
        <f>Данные!Q658</f>
        <v>0</v>
      </c>
      <c r="R658" s="58">
        <f>Данные!R658</f>
        <v>0</v>
      </c>
      <c r="S658" s="58">
        <f>Данные!S658</f>
        <v>0</v>
      </c>
      <c r="T658" s="61">
        <f>Данные!T658</f>
        <v>0</v>
      </c>
      <c r="U658" s="57">
        <f>Данные!U658</f>
        <v>12</v>
      </c>
      <c r="V658" s="57">
        <f>Данные!V658</f>
        <v>0</v>
      </c>
      <c r="W658" s="57">
        <f ca="1">Данные!W658</f>
        <v>10</v>
      </c>
      <c r="X658" s="55" t="str">
        <f ca="1">Данные!X658</f>
        <v>1 группа</v>
      </c>
      <c r="Y658" s="55" t="str">
        <f ca="1">Данные!Y658</f>
        <v>1 подгруппа</v>
      </c>
      <c r="Z658" s="55">
        <f>Данные!Z658</f>
        <v>0</v>
      </c>
      <c r="AA658" s="55" t="str">
        <f>Данные!AA658</f>
        <v>доп</v>
      </c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</row>
    <row r="659" spans="1:57" ht="38.25" x14ac:dyDescent="0.25">
      <c r="A659" s="57">
        <f>Данные!A659</f>
        <v>5762</v>
      </c>
      <c r="B659" s="54">
        <f>Данные!B659</f>
        <v>2018</v>
      </c>
      <c r="C659" s="55" t="str">
        <f>Данные!C659</f>
        <v>компьютерных технологий и электронного обучения</v>
      </c>
      <c r="D659" s="55" t="str">
        <f>Данные!D659</f>
        <v>Власова Елена Зотиковна</v>
      </c>
      <c r="E659" s="55" t="str">
        <f>Данные!E659</f>
        <v>доктор педагогических наук</v>
      </c>
      <c r="F659" s="55" t="str">
        <f>Данные!F659</f>
        <v>заведующий кафедрой</v>
      </c>
      <c r="G659" s="56">
        <f>Данные!G659</f>
        <v>1</v>
      </c>
      <c r="H659" s="57">
        <f>Данные!H659</f>
        <v>17248</v>
      </c>
      <c r="I659" s="55" t="str">
        <f>Данные!I659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59" s="57">
        <f>Данные!J659</f>
        <v>0</v>
      </c>
      <c r="K659" s="57">
        <f>Данные!K659</f>
        <v>0</v>
      </c>
      <c r="L659" s="57">
        <f>Данные!L659</f>
        <v>0</v>
      </c>
      <c r="M659" s="73">
        <f t="shared" si="40"/>
        <v>0</v>
      </c>
      <c r="N659" s="74">
        <f t="shared" ca="1" si="41"/>
        <v>5.3000000000000007</v>
      </c>
      <c r="O659" s="74">
        <f t="shared" ca="1" si="42"/>
        <v>2.5</v>
      </c>
      <c r="P659" s="74">
        <f t="shared" ca="1" si="43"/>
        <v>2.5</v>
      </c>
      <c r="Q659" s="58">
        <f>Данные!Q659</f>
        <v>0</v>
      </c>
      <c r="R659" s="58">
        <f>Данные!R659</f>
        <v>0</v>
      </c>
      <c r="S659" s="58">
        <f>Данные!S659</f>
        <v>0</v>
      </c>
      <c r="T659" s="61">
        <f>Данные!T659</f>
        <v>0</v>
      </c>
      <c r="U659" s="57">
        <f>Данные!U659</f>
        <v>6</v>
      </c>
      <c r="V659" s="57">
        <f>Данные!V659</f>
        <v>0</v>
      </c>
      <c r="W659" s="57">
        <f ca="1">Данные!W659</f>
        <v>10</v>
      </c>
      <c r="X659" s="55" t="str">
        <f ca="1">Данные!X659</f>
        <v>1 группа</v>
      </c>
      <c r="Y659" s="55" t="str">
        <f ca="1">Данные!Y659</f>
        <v>1 подгруппа</v>
      </c>
      <c r="Z659" s="55">
        <f>Данные!Z659</f>
        <v>0</v>
      </c>
      <c r="AA659" s="55" t="str">
        <f>Данные!AA659</f>
        <v>осн</v>
      </c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</row>
    <row r="660" spans="1:57" ht="38.25" x14ac:dyDescent="0.25">
      <c r="A660" s="57">
        <f>Данные!A660</f>
        <v>5762</v>
      </c>
      <c r="B660" s="54">
        <f>Данные!B660</f>
        <v>2018</v>
      </c>
      <c r="C660" s="55" t="str">
        <f>Данные!C660</f>
        <v>компьютерных технологий и электронного обучения</v>
      </c>
      <c r="D660" s="55" t="str">
        <f>Данные!D660</f>
        <v>Гончарова Светлана Викторовна</v>
      </c>
      <c r="E660" s="55" t="str">
        <f>Данные!E660</f>
        <v>кандидат педагогических наук</v>
      </c>
      <c r="F660" s="55" t="str">
        <f>Данные!F660</f>
        <v>доцент</v>
      </c>
      <c r="G660" s="56">
        <f>Данные!G660</f>
        <v>1</v>
      </c>
      <c r="H660" s="57">
        <f>Данные!H660</f>
        <v>17248</v>
      </c>
      <c r="I660" s="55" t="str">
        <f>Данные!I660</f>
        <v>Модуль "Интеллектуальные информационные технологии в образовании". Дистанционные образовательные технологии</v>
      </c>
      <c r="J660" s="57">
        <f>Данные!J660</f>
        <v>4</v>
      </c>
      <c r="K660" s="57">
        <f>Данные!K660</f>
        <v>0</v>
      </c>
      <c r="L660" s="57">
        <f>Данные!L660</f>
        <v>0</v>
      </c>
      <c r="M660" s="73">
        <f t="shared" si="40"/>
        <v>0.4</v>
      </c>
      <c r="N660" s="74">
        <f t="shared" ca="1" si="41"/>
        <v>5.3000000000000007</v>
      </c>
      <c r="O660" s="74">
        <f t="shared" ca="1" si="42"/>
        <v>2.5</v>
      </c>
      <c r="P660" s="74">
        <f t="shared" ca="1" si="43"/>
        <v>2.5</v>
      </c>
      <c r="Q660" s="58">
        <f>Данные!Q660</f>
        <v>0</v>
      </c>
      <c r="R660" s="58">
        <f>Данные!R660</f>
        <v>0</v>
      </c>
      <c r="S660" s="58">
        <f>Данные!S660</f>
        <v>0</v>
      </c>
      <c r="T660" s="61">
        <f>Данные!T660</f>
        <v>0</v>
      </c>
      <c r="U660" s="57">
        <f>Данные!U660</f>
        <v>0</v>
      </c>
      <c r="V660" s="57">
        <f>Данные!V660</f>
        <v>0</v>
      </c>
      <c r="W660" s="57">
        <f ca="1">Данные!W660</f>
        <v>10</v>
      </c>
      <c r="X660" s="55" t="str">
        <f ca="1">Данные!X660</f>
        <v>1 группа</v>
      </c>
      <c r="Y660" s="55" t="str">
        <f ca="1">Данные!Y660</f>
        <v>1 подгруппа</v>
      </c>
      <c r="Z660" s="55">
        <f>Данные!Z660</f>
        <v>0</v>
      </c>
      <c r="AA660" s="55" t="str">
        <f>Данные!AA660</f>
        <v>осн</v>
      </c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</row>
    <row r="661" spans="1:57" ht="38.25" x14ac:dyDescent="0.25">
      <c r="A661" s="57">
        <f>Данные!A661</f>
        <v>5762</v>
      </c>
      <c r="B661" s="54">
        <f>Данные!B661</f>
        <v>2018</v>
      </c>
      <c r="C661" s="55" t="str">
        <f>Данные!C661</f>
        <v>компьютерных технологий и электронного обучения</v>
      </c>
      <c r="D661" s="55" t="str">
        <f>Данные!D661</f>
        <v>Гончарова Светлана Викторовна</v>
      </c>
      <c r="E661" s="55" t="str">
        <f>Данные!E661</f>
        <v>кандидат педагогических наук</v>
      </c>
      <c r="F661" s="55" t="str">
        <f>Данные!F661</f>
        <v>доцент</v>
      </c>
      <c r="G661" s="56">
        <f>Данные!G661</f>
        <v>1</v>
      </c>
      <c r="H661" s="57">
        <f>Данные!H661</f>
        <v>17248</v>
      </c>
      <c r="I661" s="55" t="str">
        <f>Данные!I661</f>
        <v>Научно-исследовательская работа. Педагогическое образование. Магистерская программа "Корпоративное электронное обучение"</v>
      </c>
      <c r="J661" s="57">
        <f>Данные!J661</f>
        <v>0</v>
      </c>
      <c r="K661" s="57">
        <f>Данные!K661</f>
        <v>0</v>
      </c>
      <c r="L661" s="57">
        <f>Данные!L661</f>
        <v>0</v>
      </c>
      <c r="M661" s="73">
        <f t="shared" si="40"/>
        <v>0</v>
      </c>
      <c r="N661" s="74">
        <f t="shared" ca="1" si="41"/>
        <v>5.3000000000000007</v>
      </c>
      <c r="O661" s="74">
        <f t="shared" ca="1" si="42"/>
        <v>2.5</v>
      </c>
      <c r="P661" s="74">
        <f t="shared" ca="1" si="43"/>
        <v>2.5</v>
      </c>
      <c r="Q661" s="58">
        <f>Данные!Q661</f>
        <v>0</v>
      </c>
      <c r="R661" s="58">
        <f>Данные!R661</f>
        <v>0</v>
      </c>
      <c r="S661" s="58">
        <f>Данные!S661</f>
        <v>0</v>
      </c>
      <c r="T661" s="61">
        <f>Данные!T661</f>
        <v>0</v>
      </c>
      <c r="U661" s="57">
        <f>Данные!U661</f>
        <v>4</v>
      </c>
      <c r="V661" s="57">
        <f>Данные!V661</f>
        <v>0</v>
      </c>
      <c r="W661" s="57">
        <f ca="1">Данные!W661</f>
        <v>10</v>
      </c>
      <c r="X661" s="55" t="str">
        <f ca="1">Данные!X661</f>
        <v>1 группа</v>
      </c>
      <c r="Y661" s="55" t="str">
        <f ca="1">Данные!Y661</f>
        <v>1 подгруппа</v>
      </c>
      <c r="Z661" s="55">
        <f>Данные!Z661</f>
        <v>0</v>
      </c>
      <c r="AA661" s="55" t="str">
        <f>Данные!AA661</f>
        <v>осн</v>
      </c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</row>
    <row r="662" spans="1:57" ht="51" x14ac:dyDescent="0.25">
      <c r="A662" s="57">
        <f>Данные!A662</f>
        <v>5762</v>
      </c>
      <c r="B662" s="54">
        <f>Данные!B662</f>
        <v>2018</v>
      </c>
      <c r="C662" s="55" t="str">
        <f>Данные!C662</f>
        <v>компьютерных технологий и электронного обучения</v>
      </c>
      <c r="D662" s="55" t="str">
        <f>Данные!D662</f>
        <v>Гончарова Светлана Викторовна</v>
      </c>
      <c r="E662" s="55" t="str">
        <f>Данные!E662</f>
        <v>кандидат педагогических наук</v>
      </c>
      <c r="F662" s="55" t="str">
        <f>Данные!F662</f>
        <v>доцент</v>
      </c>
      <c r="G662" s="56">
        <f>Данные!G662</f>
        <v>1</v>
      </c>
      <c r="H662" s="57">
        <f>Данные!H662</f>
        <v>17248</v>
      </c>
      <c r="I662" s="55" t="str">
        <f>Данные!I662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62" s="57">
        <f>Данные!J662</f>
        <v>0</v>
      </c>
      <c r="K662" s="57">
        <f>Данные!K662</f>
        <v>0</v>
      </c>
      <c r="L662" s="57">
        <f>Данные!L662</f>
        <v>0</v>
      </c>
      <c r="M662" s="73">
        <f t="shared" si="40"/>
        <v>0</v>
      </c>
      <c r="N662" s="74">
        <f t="shared" ca="1" si="41"/>
        <v>5.3000000000000007</v>
      </c>
      <c r="O662" s="74">
        <f t="shared" ca="1" si="42"/>
        <v>2.5</v>
      </c>
      <c r="P662" s="74">
        <f t="shared" ca="1" si="43"/>
        <v>2.5</v>
      </c>
      <c r="Q662" s="58">
        <f>Данные!Q662</f>
        <v>0</v>
      </c>
      <c r="R662" s="58">
        <f>Данные!R662</f>
        <v>0</v>
      </c>
      <c r="S662" s="58">
        <f>Данные!S662</f>
        <v>0</v>
      </c>
      <c r="T662" s="61">
        <f>Данные!T662</f>
        <v>0</v>
      </c>
      <c r="U662" s="57">
        <f>Данные!U662</f>
        <v>0</v>
      </c>
      <c r="V662" s="57">
        <f>Данные!V662</f>
        <v>22</v>
      </c>
      <c r="W662" s="57">
        <f ca="1">Данные!W662</f>
        <v>10</v>
      </c>
      <c r="X662" s="55" t="str">
        <f ca="1">Данные!X662</f>
        <v>1 группа</v>
      </c>
      <c r="Y662" s="55" t="str">
        <f ca="1">Данные!Y662</f>
        <v>1 подгруппа</v>
      </c>
      <c r="Z662" s="55">
        <f>Данные!Z662</f>
        <v>0</v>
      </c>
      <c r="AA662" s="55" t="str">
        <f>Данные!AA662</f>
        <v>осн</v>
      </c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</row>
    <row r="663" spans="1:57" ht="38.25" x14ac:dyDescent="0.25">
      <c r="A663" s="57">
        <f>Данные!A663</f>
        <v>5762</v>
      </c>
      <c r="B663" s="54">
        <f>Данные!B663</f>
        <v>2018</v>
      </c>
      <c r="C663" s="55" t="str">
        <f>Данные!C663</f>
        <v>компьютерных технологий и электронного обучения</v>
      </c>
      <c r="D663" s="55" t="str">
        <f>Данные!D663</f>
        <v>Гончарова Светлана Викторовна</v>
      </c>
      <c r="E663" s="55" t="str">
        <f>Данные!E663</f>
        <v>кандидат педагогических наук</v>
      </c>
      <c r="F663" s="55" t="str">
        <f>Данные!F663</f>
        <v>доцент</v>
      </c>
      <c r="G663" s="56">
        <f>Данные!G663</f>
        <v>1</v>
      </c>
      <c r="H663" s="57">
        <f>Данные!H663</f>
        <v>17248</v>
      </c>
      <c r="I663" s="55" t="str">
        <f>Данные!I663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63" s="57">
        <f>Данные!J663</f>
        <v>0</v>
      </c>
      <c r="K663" s="57">
        <f>Данные!K663</f>
        <v>0</v>
      </c>
      <c r="L663" s="57">
        <f>Данные!L663</f>
        <v>0</v>
      </c>
      <c r="M663" s="73">
        <f t="shared" si="40"/>
        <v>0</v>
      </c>
      <c r="N663" s="74">
        <f t="shared" ca="1" si="41"/>
        <v>5.3000000000000007</v>
      </c>
      <c r="O663" s="74">
        <f t="shared" ca="1" si="42"/>
        <v>2.5</v>
      </c>
      <c r="P663" s="74">
        <f t="shared" ca="1" si="43"/>
        <v>2.5</v>
      </c>
      <c r="Q663" s="58">
        <f>Данные!Q663</f>
        <v>0</v>
      </c>
      <c r="R663" s="58">
        <f>Данные!R663</f>
        <v>0</v>
      </c>
      <c r="S663" s="58">
        <f>Данные!S663</f>
        <v>0</v>
      </c>
      <c r="T663" s="61">
        <f>Данные!T663</f>
        <v>0</v>
      </c>
      <c r="U663" s="57">
        <f>Данные!U663</f>
        <v>4</v>
      </c>
      <c r="V663" s="57">
        <f>Данные!V663</f>
        <v>0</v>
      </c>
      <c r="W663" s="57">
        <f ca="1">Данные!W663</f>
        <v>10</v>
      </c>
      <c r="X663" s="55" t="str">
        <f ca="1">Данные!X663</f>
        <v>1 группа</v>
      </c>
      <c r="Y663" s="55" t="str">
        <f ca="1">Данные!Y663</f>
        <v>1 подгруппа</v>
      </c>
      <c r="Z663" s="55">
        <f>Данные!Z663</f>
        <v>0</v>
      </c>
      <c r="AA663" s="55" t="str">
        <f>Данные!AA663</f>
        <v>осн</v>
      </c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</row>
    <row r="664" spans="1:57" ht="38.25" x14ac:dyDescent="0.25">
      <c r="A664" s="57">
        <f>Данные!A664</f>
        <v>5762</v>
      </c>
      <c r="B664" s="54">
        <f>Данные!B664</f>
        <v>2018</v>
      </c>
      <c r="C664" s="55" t="str">
        <f>Данные!C664</f>
        <v>компьютерных технологий и электронного обучения</v>
      </c>
      <c r="D664" s="55" t="str">
        <f>Данные!D664</f>
        <v>Гончарова Светлана Викторовна</v>
      </c>
      <c r="E664" s="55" t="str">
        <f>Данные!E664</f>
        <v>кандидат педагогических наук</v>
      </c>
      <c r="F664" s="55" t="str">
        <f>Данные!F664</f>
        <v>доцент</v>
      </c>
      <c r="G664" s="56">
        <f>Данные!G664</f>
        <v>1</v>
      </c>
      <c r="H664" s="57">
        <f>Данные!H664</f>
        <v>17248</v>
      </c>
      <c r="I664" s="55" t="str">
        <f>Данные!I664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64" s="57">
        <f>Данные!J664</f>
        <v>0</v>
      </c>
      <c r="K664" s="57">
        <f>Данные!K664</f>
        <v>0</v>
      </c>
      <c r="L664" s="57">
        <f>Данные!L664</f>
        <v>0</v>
      </c>
      <c r="M664" s="73">
        <f t="shared" si="40"/>
        <v>0</v>
      </c>
      <c r="N664" s="74">
        <f t="shared" ca="1" si="41"/>
        <v>5.3000000000000007</v>
      </c>
      <c r="O664" s="74">
        <f t="shared" ca="1" si="42"/>
        <v>2.5</v>
      </c>
      <c r="P664" s="74">
        <f t="shared" ca="1" si="43"/>
        <v>2.5</v>
      </c>
      <c r="Q664" s="58">
        <f>Данные!Q664</f>
        <v>0</v>
      </c>
      <c r="R664" s="58">
        <f>Данные!R664</f>
        <v>0</v>
      </c>
      <c r="S664" s="58">
        <f>Данные!S664</f>
        <v>0</v>
      </c>
      <c r="T664" s="61">
        <f>Данные!T664</f>
        <v>0</v>
      </c>
      <c r="U664" s="57">
        <f>Данные!U664</f>
        <v>4</v>
      </c>
      <c r="V664" s="57">
        <f>Данные!V664</f>
        <v>0</v>
      </c>
      <c r="W664" s="57">
        <f ca="1">Данные!W664</f>
        <v>10</v>
      </c>
      <c r="X664" s="55" t="str">
        <f ca="1">Данные!X664</f>
        <v>1 группа</v>
      </c>
      <c r="Y664" s="55" t="str">
        <f ca="1">Данные!Y664</f>
        <v>1 подгруппа</v>
      </c>
      <c r="Z664" s="55">
        <f>Данные!Z664</f>
        <v>0</v>
      </c>
      <c r="AA664" s="55" t="str">
        <f>Данные!AA664</f>
        <v>осн</v>
      </c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</row>
    <row r="665" spans="1:57" ht="38.25" x14ac:dyDescent="0.25">
      <c r="A665" s="57">
        <f>Данные!A665</f>
        <v>5762</v>
      </c>
      <c r="B665" s="54">
        <f>Данные!B665</f>
        <v>2018</v>
      </c>
      <c r="C665" s="55" t="str">
        <f>Данные!C665</f>
        <v>компьютерных технологий и электронного обучения</v>
      </c>
      <c r="D665" s="55" t="str">
        <f>Данные!D665</f>
        <v>Гончарова Светлана Викторовна</v>
      </c>
      <c r="E665" s="55" t="str">
        <f>Данные!E665</f>
        <v>кандидат педагогических наук</v>
      </c>
      <c r="F665" s="55" t="str">
        <f>Данные!F665</f>
        <v>доцент</v>
      </c>
      <c r="G665" s="56">
        <f>Данные!G665</f>
        <v>1</v>
      </c>
      <c r="H665" s="57">
        <f>Данные!H665</f>
        <v>17248</v>
      </c>
      <c r="I665" s="55" t="str">
        <f>Данные!I665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65" s="57">
        <f>Данные!J665</f>
        <v>0</v>
      </c>
      <c r="K665" s="57">
        <f>Данные!K665</f>
        <v>0</v>
      </c>
      <c r="L665" s="57">
        <f>Данные!L665</f>
        <v>0</v>
      </c>
      <c r="M665" s="73">
        <f t="shared" si="40"/>
        <v>0</v>
      </c>
      <c r="N665" s="74">
        <f t="shared" ca="1" si="41"/>
        <v>5.3000000000000007</v>
      </c>
      <c r="O665" s="74">
        <f t="shared" ca="1" si="42"/>
        <v>2.5</v>
      </c>
      <c r="P665" s="74">
        <f t="shared" ca="1" si="43"/>
        <v>2.5</v>
      </c>
      <c r="Q665" s="58">
        <f>Данные!Q665</f>
        <v>0</v>
      </c>
      <c r="R665" s="58">
        <f>Данные!R665</f>
        <v>0</v>
      </c>
      <c r="S665" s="58">
        <f>Данные!S665</f>
        <v>0</v>
      </c>
      <c r="T665" s="61">
        <f>Данные!T665</f>
        <v>0</v>
      </c>
      <c r="U665" s="57">
        <f>Данные!U665</f>
        <v>2</v>
      </c>
      <c r="V665" s="57">
        <f>Данные!V665</f>
        <v>0</v>
      </c>
      <c r="W665" s="57">
        <f ca="1">Данные!W665</f>
        <v>10</v>
      </c>
      <c r="X665" s="55" t="str">
        <f ca="1">Данные!X665</f>
        <v>1 группа</v>
      </c>
      <c r="Y665" s="55" t="str">
        <f ca="1">Данные!Y665</f>
        <v>1 подгруппа</v>
      </c>
      <c r="Z665" s="55">
        <f>Данные!Z665</f>
        <v>0</v>
      </c>
      <c r="AA665" s="55" t="str">
        <f>Данные!AA665</f>
        <v>осн</v>
      </c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</row>
    <row r="666" spans="1:57" ht="25.5" x14ac:dyDescent="0.25">
      <c r="A666" s="57">
        <f>Данные!A666</f>
        <v>5762</v>
      </c>
      <c r="B666" s="54">
        <f>Данные!B666</f>
        <v>2018</v>
      </c>
      <c r="C666" s="55" t="str">
        <f>Данные!C666</f>
        <v>компьютерных технологий и электронного обучения</v>
      </c>
      <c r="D666" s="55" t="str">
        <f>Данные!D666</f>
        <v>Государев Илья Борисович</v>
      </c>
      <c r="E666" s="55" t="str">
        <f>Данные!E666</f>
        <v>кандидат педагогических наук</v>
      </c>
      <c r="F666" s="55" t="str">
        <f>Данные!F666</f>
        <v>доцент</v>
      </c>
      <c r="G666" s="56">
        <f>Данные!G666</f>
        <v>1</v>
      </c>
      <c r="H666" s="57">
        <f>Данные!H666</f>
        <v>17248</v>
      </c>
      <c r="I666" s="55" t="str">
        <f>Данные!I666</f>
        <v>Модуль "SMART-обучение". Дисциплины и курсы по выбору. Методология и технологии SMART-обучения</v>
      </c>
      <c r="J666" s="57">
        <f>Данные!J666</f>
        <v>4</v>
      </c>
      <c r="K666" s="57">
        <f>Данные!K666</f>
        <v>0</v>
      </c>
      <c r="L666" s="57">
        <f>Данные!L666</f>
        <v>0</v>
      </c>
      <c r="M666" s="73">
        <f t="shared" si="40"/>
        <v>0.4</v>
      </c>
      <c r="N666" s="74">
        <f t="shared" ca="1" si="41"/>
        <v>5.3000000000000007</v>
      </c>
      <c r="O666" s="74">
        <f t="shared" ca="1" si="42"/>
        <v>2.5</v>
      </c>
      <c r="P666" s="74">
        <f t="shared" ca="1" si="43"/>
        <v>2.5</v>
      </c>
      <c r="Q666" s="58">
        <f>Данные!Q666</f>
        <v>0</v>
      </c>
      <c r="R666" s="58">
        <f>Данные!R666</f>
        <v>0</v>
      </c>
      <c r="S666" s="58">
        <f>Данные!S666</f>
        <v>0</v>
      </c>
      <c r="T666" s="61">
        <f>Данные!T666</f>
        <v>0</v>
      </c>
      <c r="U666" s="57">
        <f>Данные!U666</f>
        <v>0</v>
      </c>
      <c r="V666" s="57">
        <f>Данные!V666</f>
        <v>0</v>
      </c>
      <c r="W666" s="57">
        <f ca="1">Данные!W666</f>
        <v>10</v>
      </c>
      <c r="X666" s="55" t="str">
        <f ca="1">Данные!X666</f>
        <v>1 группа</v>
      </c>
      <c r="Y666" s="55" t="str">
        <f ca="1">Данные!Y666</f>
        <v>1 подгруппа</v>
      </c>
      <c r="Z666" s="55">
        <f>Данные!Z666</f>
        <v>0</v>
      </c>
      <c r="AA666" s="55" t="str">
        <f>Данные!AA666</f>
        <v>осн</v>
      </c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</row>
    <row r="667" spans="1:57" ht="38.25" x14ac:dyDescent="0.25">
      <c r="A667" s="57">
        <f>Данные!A667</f>
        <v>5762</v>
      </c>
      <c r="B667" s="54">
        <f>Данные!B667</f>
        <v>2018</v>
      </c>
      <c r="C667" s="55" t="str">
        <f>Данные!C667</f>
        <v>компьютерных технологий и электронного обучения</v>
      </c>
      <c r="D667" s="55" t="str">
        <f>Данные!D667</f>
        <v>Государев Илья Борисович</v>
      </c>
      <c r="E667" s="55" t="str">
        <f>Данные!E667</f>
        <v>кандидат педагогических наук</v>
      </c>
      <c r="F667" s="55" t="str">
        <f>Данные!F667</f>
        <v>доцент</v>
      </c>
      <c r="G667" s="56">
        <f>Данные!G667</f>
        <v>1</v>
      </c>
      <c r="H667" s="57">
        <f>Данные!H667</f>
        <v>17248</v>
      </c>
      <c r="I667" s="55" t="str">
        <f>Данные!I667</f>
        <v>Модуль "Интеллектуальные информационные технологии в образовании". Информационные технологии в изучении иностранных языков</v>
      </c>
      <c r="J667" s="57">
        <f>Данные!J667</f>
        <v>4</v>
      </c>
      <c r="K667" s="57">
        <f>Данные!K667</f>
        <v>14</v>
      </c>
      <c r="L667" s="57">
        <f>Данные!L667</f>
        <v>0</v>
      </c>
      <c r="M667" s="73">
        <f t="shared" si="40"/>
        <v>1.8</v>
      </c>
      <c r="N667" s="74">
        <f t="shared" ca="1" si="41"/>
        <v>5.3000000000000007</v>
      </c>
      <c r="O667" s="74">
        <f t="shared" ca="1" si="42"/>
        <v>2.5</v>
      </c>
      <c r="P667" s="74">
        <f t="shared" ca="1" si="43"/>
        <v>2.5</v>
      </c>
      <c r="Q667" s="58">
        <f>Данные!Q667</f>
        <v>0</v>
      </c>
      <c r="R667" s="58">
        <f>Данные!R667</f>
        <v>0</v>
      </c>
      <c r="S667" s="58">
        <f>Данные!S667</f>
        <v>0</v>
      </c>
      <c r="T667" s="61">
        <f>Данные!T667</f>
        <v>0</v>
      </c>
      <c r="U667" s="57">
        <f>Данные!U667</f>
        <v>0</v>
      </c>
      <c r="V667" s="57">
        <f>Данные!V667</f>
        <v>0</v>
      </c>
      <c r="W667" s="57">
        <f ca="1">Данные!W667</f>
        <v>10</v>
      </c>
      <c r="X667" s="55" t="str">
        <f ca="1">Данные!X667</f>
        <v>1 группа</v>
      </c>
      <c r="Y667" s="55" t="str">
        <f ca="1">Данные!Y667</f>
        <v>1 подгруппа</v>
      </c>
      <c r="Z667" s="55">
        <f>Данные!Z667</f>
        <v>0</v>
      </c>
      <c r="AA667" s="55" t="str">
        <f>Данные!AA667</f>
        <v>осн</v>
      </c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</row>
    <row r="668" spans="1:57" ht="38.25" x14ac:dyDescent="0.25">
      <c r="A668" s="57">
        <f>Данные!A668</f>
        <v>5762</v>
      </c>
      <c r="B668" s="54">
        <f>Данные!B668</f>
        <v>2018</v>
      </c>
      <c r="C668" s="55" t="str">
        <f>Данные!C668</f>
        <v>компьютерных технологий и электронного обучения</v>
      </c>
      <c r="D668" s="55" t="str">
        <f>Данные!D668</f>
        <v>Государев Илья Борисович</v>
      </c>
      <c r="E668" s="55" t="str">
        <f>Данные!E668</f>
        <v>кандидат педагогических наук</v>
      </c>
      <c r="F668" s="55" t="str">
        <f>Данные!F668</f>
        <v>доцент</v>
      </c>
      <c r="G668" s="56">
        <f>Данные!G668</f>
        <v>1</v>
      </c>
      <c r="H668" s="57">
        <f>Данные!H668</f>
        <v>17248</v>
      </c>
      <c r="I668" s="55" t="str">
        <f>Данные!I668</f>
        <v>Научно-исследовательская работа. Педагогическое образование. Магистерская программа "Корпоративное электронное обучение"</v>
      </c>
      <c r="J668" s="57">
        <f>Данные!J668</f>
        <v>0</v>
      </c>
      <c r="K668" s="57">
        <f>Данные!K668</f>
        <v>0</v>
      </c>
      <c r="L668" s="57">
        <f>Данные!L668</f>
        <v>0</v>
      </c>
      <c r="M668" s="73">
        <f t="shared" si="40"/>
        <v>0</v>
      </c>
      <c r="N668" s="74">
        <f t="shared" ca="1" si="41"/>
        <v>5.3000000000000007</v>
      </c>
      <c r="O668" s="74">
        <f t="shared" ca="1" si="42"/>
        <v>2.5</v>
      </c>
      <c r="P668" s="74">
        <f t="shared" ca="1" si="43"/>
        <v>2.5</v>
      </c>
      <c r="Q668" s="58">
        <f>Данные!Q668</f>
        <v>0</v>
      </c>
      <c r="R668" s="58">
        <f>Данные!R668</f>
        <v>0</v>
      </c>
      <c r="S668" s="58">
        <f>Данные!S668</f>
        <v>0</v>
      </c>
      <c r="T668" s="61">
        <f>Данные!T668</f>
        <v>0</v>
      </c>
      <c r="U668" s="57">
        <f>Данные!U668</f>
        <v>4</v>
      </c>
      <c r="V668" s="57">
        <f>Данные!V668</f>
        <v>0</v>
      </c>
      <c r="W668" s="57">
        <f ca="1">Данные!W668</f>
        <v>10</v>
      </c>
      <c r="X668" s="55" t="str">
        <f ca="1">Данные!X668</f>
        <v>1 группа</v>
      </c>
      <c r="Y668" s="55" t="str">
        <f ca="1">Данные!Y668</f>
        <v>1 подгруппа</v>
      </c>
      <c r="Z668" s="55">
        <f>Данные!Z668</f>
        <v>0</v>
      </c>
      <c r="AA668" s="55" t="str">
        <f>Данные!AA668</f>
        <v>осн</v>
      </c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</row>
    <row r="669" spans="1:57" ht="51" x14ac:dyDescent="0.25">
      <c r="A669" s="57">
        <f>Данные!A669</f>
        <v>5762</v>
      </c>
      <c r="B669" s="54">
        <f>Данные!B669</f>
        <v>2018</v>
      </c>
      <c r="C669" s="55" t="str">
        <f>Данные!C669</f>
        <v>компьютерных технологий и электронного обучения</v>
      </c>
      <c r="D669" s="55" t="str">
        <f>Данные!D669</f>
        <v>Государев Илья Борисович</v>
      </c>
      <c r="E669" s="55" t="str">
        <f>Данные!E669</f>
        <v>кандидат педагогических наук</v>
      </c>
      <c r="F669" s="55" t="str">
        <f>Данные!F669</f>
        <v>доцент</v>
      </c>
      <c r="G669" s="56">
        <f>Данные!G669</f>
        <v>1</v>
      </c>
      <c r="H669" s="57">
        <f>Данные!H669</f>
        <v>17248</v>
      </c>
      <c r="I669" s="55" t="str">
        <f>Данные!I669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69" s="57">
        <f>Данные!J669</f>
        <v>0</v>
      </c>
      <c r="K669" s="57">
        <f>Данные!K669</f>
        <v>0</v>
      </c>
      <c r="L669" s="57">
        <f>Данные!L669</f>
        <v>0</v>
      </c>
      <c r="M669" s="73">
        <f t="shared" si="40"/>
        <v>0</v>
      </c>
      <c r="N669" s="74">
        <f t="shared" ca="1" si="41"/>
        <v>5.3000000000000007</v>
      </c>
      <c r="O669" s="74">
        <f t="shared" ca="1" si="42"/>
        <v>2.5</v>
      </c>
      <c r="P669" s="74">
        <f t="shared" ca="1" si="43"/>
        <v>2.5</v>
      </c>
      <c r="Q669" s="58">
        <f>Данные!Q669</f>
        <v>0</v>
      </c>
      <c r="R669" s="58">
        <f>Данные!R669</f>
        <v>6</v>
      </c>
      <c r="S669" s="58">
        <f>Данные!S669</f>
        <v>6</v>
      </c>
      <c r="T669" s="61">
        <f>Данные!T669</f>
        <v>0</v>
      </c>
      <c r="U669" s="57">
        <f>Данные!U669</f>
        <v>0</v>
      </c>
      <c r="V669" s="57">
        <f>Данные!V669</f>
        <v>34</v>
      </c>
      <c r="W669" s="57">
        <f ca="1">Данные!W669</f>
        <v>10</v>
      </c>
      <c r="X669" s="55" t="str">
        <f ca="1">Данные!X669</f>
        <v>1 группа</v>
      </c>
      <c r="Y669" s="55" t="str">
        <f ca="1">Данные!Y669</f>
        <v>1 подгруппа</v>
      </c>
      <c r="Z669" s="55">
        <f>Данные!Z669</f>
        <v>0</v>
      </c>
      <c r="AA669" s="55" t="str">
        <f>Данные!AA669</f>
        <v>осн</v>
      </c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</row>
    <row r="670" spans="1:57" ht="38.25" x14ac:dyDescent="0.25">
      <c r="A670" s="57">
        <f>Данные!A670</f>
        <v>5762</v>
      </c>
      <c r="B670" s="54">
        <f>Данные!B670</f>
        <v>2018</v>
      </c>
      <c r="C670" s="55" t="str">
        <f>Данные!C670</f>
        <v>компьютерных технологий и электронного обучения</v>
      </c>
      <c r="D670" s="55" t="str">
        <f>Данные!D670</f>
        <v>Государев Илья Борисович</v>
      </c>
      <c r="E670" s="55" t="str">
        <f>Данные!E670</f>
        <v>кандидат педагогических наук</v>
      </c>
      <c r="F670" s="55" t="str">
        <f>Данные!F670</f>
        <v>доцент</v>
      </c>
      <c r="G670" s="56">
        <f>Данные!G670</f>
        <v>1</v>
      </c>
      <c r="H670" s="57">
        <f>Данные!H670</f>
        <v>17248</v>
      </c>
      <c r="I670" s="55" t="str">
        <f>Данные!I670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70" s="57">
        <f>Данные!J670</f>
        <v>0</v>
      </c>
      <c r="K670" s="57">
        <f>Данные!K670</f>
        <v>0</v>
      </c>
      <c r="L670" s="57">
        <f>Данные!L670</f>
        <v>0</v>
      </c>
      <c r="M670" s="73">
        <f t="shared" si="40"/>
        <v>0</v>
      </c>
      <c r="N670" s="74">
        <f t="shared" ca="1" si="41"/>
        <v>5.3000000000000007</v>
      </c>
      <c r="O670" s="74">
        <f t="shared" ca="1" si="42"/>
        <v>2.5</v>
      </c>
      <c r="P670" s="74">
        <f t="shared" ca="1" si="43"/>
        <v>2.5</v>
      </c>
      <c r="Q670" s="58">
        <f>Данные!Q670</f>
        <v>0</v>
      </c>
      <c r="R670" s="58">
        <f>Данные!R670</f>
        <v>0</v>
      </c>
      <c r="S670" s="58">
        <f>Данные!S670</f>
        <v>0</v>
      </c>
      <c r="T670" s="61">
        <f>Данные!T670</f>
        <v>0</v>
      </c>
      <c r="U670" s="57">
        <f>Данные!U670</f>
        <v>4</v>
      </c>
      <c r="V670" s="57">
        <f>Данные!V670</f>
        <v>0</v>
      </c>
      <c r="W670" s="57">
        <f ca="1">Данные!W670</f>
        <v>10</v>
      </c>
      <c r="X670" s="55" t="str">
        <f ca="1">Данные!X670</f>
        <v>1 группа</v>
      </c>
      <c r="Y670" s="55" t="str">
        <f ca="1">Данные!Y670</f>
        <v>1 подгруппа</v>
      </c>
      <c r="Z670" s="55">
        <f>Данные!Z670</f>
        <v>0</v>
      </c>
      <c r="AA670" s="55" t="str">
        <f>Данные!AA670</f>
        <v>осн</v>
      </c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</row>
    <row r="671" spans="1:57" ht="38.25" x14ac:dyDescent="0.25">
      <c r="A671" s="57">
        <f>Данные!A671</f>
        <v>5762</v>
      </c>
      <c r="B671" s="54">
        <f>Данные!B671</f>
        <v>2018</v>
      </c>
      <c r="C671" s="55" t="str">
        <f>Данные!C671</f>
        <v>компьютерных технологий и электронного обучения</v>
      </c>
      <c r="D671" s="55" t="str">
        <f>Данные!D671</f>
        <v>Государев Илья Борисович</v>
      </c>
      <c r="E671" s="55" t="str">
        <f>Данные!E671</f>
        <v>кандидат педагогических наук</v>
      </c>
      <c r="F671" s="55" t="str">
        <f>Данные!F671</f>
        <v>доцент</v>
      </c>
      <c r="G671" s="56">
        <f>Данные!G671</f>
        <v>1</v>
      </c>
      <c r="H671" s="57">
        <f>Данные!H671</f>
        <v>17248</v>
      </c>
      <c r="I671" s="55" t="str">
        <f>Данные!I671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71" s="57">
        <f>Данные!J671</f>
        <v>0</v>
      </c>
      <c r="K671" s="57">
        <f>Данные!K671</f>
        <v>0</v>
      </c>
      <c r="L671" s="57">
        <f>Данные!L671</f>
        <v>0</v>
      </c>
      <c r="M671" s="73">
        <f t="shared" si="40"/>
        <v>0</v>
      </c>
      <c r="N671" s="74">
        <f t="shared" ca="1" si="41"/>
        <v>5.3000000000000007</v>
      </c>
      <c r="O671" s="74">
        <f t="shared" ca="1" si="42"/>
        <v>2.5</v>
      </c>
      <c r="P671" s="74">
        <f t="shared" ca="1" si="43"/>
        <v>2.5</v>
      </c>
      <c r="Q671" s="58">
        <f>Данные!Q671</f>
        <v>0</v>
      </c>
      <c r="R671" s="58">
        <f>Данные!R671</f>
        <v>0</v>
      </c>
      <c r="S671" s="58">
        <f>Данные!S671</f>
        <v>0</v>
      </c>
      <c r="T671" s="61">
        <f>Данные!T671</f>
        <v>0</v>
      </c>
      <c r="U671" s="57">
        <f>Данные!U671</f>
        <v>4</v>
      </c>
      <c r="V671" s="57">
        <f>Данные!V671</f>
        <v>0</v>
      </c>
      <c r="W671" s="57">
        <f ca="1">Данные!W671</f>
        <v>10</v>
      </c>
      <c r="X671" s="55" t="str">
        <f ca="1">Данные!X671</f>
        <v>1 группа</v>
      </c>
      <c r="Y671" s="55" t="str">
        <f ca="1">Данные!Y671</f>
        <v>1 подгруппа</v>
      </c>
      <c r="Z671" s="55">
        <f>Данные!Z671</f>
        <v>0</v>
      </c>
      <c r="AA671" s="55" t="str">
        <f>Данные!AA671</f>
        <v>доп</v>
      </c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</row>
    <row r="672" spans="1:57" ht="38.25" x14ac:dyDescent="0.25">
      <c r="A672" s="57">
        <f>Данные!A672</f>
        <v>5762</v>
      </c>
      <c r="B672" s="54">
        <f>Данные!B672</f>
        <v>2018</v>
      </c>
      <c r="C672" s="55" t="str">
        <f>Данные!C672</f>
        <v>компьютерных технологий и электронного обучения</v>
      </c>
      <c r="D672" s="55" t="str">
        <f>Данные!D672</f>
        <v>Государев Илья Борисович</v>
      </c>
      <c r="E672" s="55" t="str">
        <f>Данные!E672</f>
        <v>кандидат педагогических наук</v>
      </c>
      <c r="F672" s="55" t="str">
        <f>Данные!F672</f>
        <v>доцент</v>
      </c>
      <c r="G672" s="56">
        <f>Данные!G672</f>
        <v>1</v>
      </c>
      <c r="H672" s="57">
        <f>Данные!H672</f>
        <v>17248</v>
      </c>
      <c r="I672" s="55" t="str">
        <f>Данные!I672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72" s="57">
        <f>Данные!J672</f>
        <v>0</v>
      </c>
      <c r="K672" s="57">
        <f>Данные!K672</f>
        <v>0</v>
      </c>
      <c r="L672" s="57">
        <f>Данные!L672</f>
        <v>0</v>
      </c>
      <c r="M672" s="73">
        <f t="shared" si="40"/>
        <v>0</v>
      </c>
      <c r="N672" s="74">
        <f t="shared" ca="1" si="41"/>
        <v>5.3000000000000007</v>
      </c>
      <c r="O672" s="74">
        <f t="shared" ca="1" si="42"/>
        <v>2.5</v>
      </c>
      <c r="P672" s="74">
        <f t="shared" ca="1" si="43"/>
        <v>2.5</v>
      </c>
      <c r="Q672" s="58">
        <f>Данные!Q672</f>
        <v>0</v>
      </c>
      <c r="R672" s="58">
        <f>Данные!R672</f>
        <v>0</v>
      </c>
      <c r="S672" s="58">
        <f>Данные!S672</f>
        <v>0</v>
      </c>
      <c r="T672" s="61">
        <f>Данные!T672</f>
        <v>0</v>
      </c>
      <c r="U672" s="57">
        <f>Данные!U672</f>
        <v>4</v>
      </c>
      <c r="V672" s="57">
        <f>Данные!V672</f>
        <v>0</v>
      </c>
      <c r="W672" s="57">
        <f ca="1">Данные!W672</f>
        <v>10</v>
      </c>
      <c r="X672" s="55" t="str">
        <f ca="1">Данные!X672</f>
        <v>1 группа</v>
      </c>
      <c r="Y672" s="55" t="str">
        <f ca="1">Данные!Y672</f>
        <v>1 подгруппа</v>
      </c>
      <c r="Z672" s="55">
        <f>Данные!Z672</f>
        <v>0</v>
      </c>
      <c r="AA672" s="55" t="str">
        <f>Данные!AA672</f>
        <v>осн</v>
      </c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</row>
    <row r="673" spans="1:57" ht="38.25" x14ac:dyDescent="0.25">
      <c r="A673" s="57">
        <f>Данные!A673</f>
        <v>5762</v>
      </c>
      <c r="B673" s="54">
        <f>Данные!B673</f>
        <v>2018</v>
      </c>
      <c r="C673" s="55" t="str">
        <f>Данные!C673</f>
        <v>компьютерных технологий и электронного обучения</v>
      </c>
      <c r="D673" s="55" t="str">
        <f>Данные!D673</f>
        <v>Государев Илья Борисович</v>
      </c>
      <c r="E673" s="55" t="str">
        <f>Данные!E673</f>
        <v>кандидат педагогических наук</v>
      </c>
      <c r="F673" s="55" t="str">
        <f>Данные!F673</f>
        <v>доцент</v>
      </c>
      <c r="G673" s="56">
        <f>Данные!G673</f>
        <v>1</v>
      </c>
      <c r="H673" s="57">
        <f>Данные!H673</f>
        <v>17248</v>
      </c>
      <c r="I673" s="55" t="str">
        <f>Данные!I673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73" s="57">
        <f>Данные!J673</f>
        <v>0</v>
      </c>
      <c r="K673" s="57">
        <f>Данные!K673</f>
        <v>0</v>
      </c>
      <c r="L673" s="57">
        <f>Данные!L673</f>
        <v>0</v>
      </c>
      <c r="M673" s="73">
        <f t="shared" si="40"/>
        <v>0</v>
      </c>
      <c r="N673" s="74">
        <f t="shared" ca="1" si="41"/>
        <v>5.3000000000000007</v>
      </c>
      <c r="O673" s="74">
        <f t="shared" ca="1" si="42"/>
        <v>2.5</v>
      </c>
      <c r="P673" s="74">
        <f t="shared" ca="1" si="43"/>
        <v>2.5</v>
      </c>
      <c r="Q673" s="58">
        <f>Данные!Q673</f>
        <v>0</v>
      </c>
      <c r="R673" s="58">
        <f>Данные!R673</f>
        <v>0</v>
      </c>
      <c r="S673" s="58">
        <f>Данные!S673</f>
        <v>0</v>
      </c>
      <c r="T673" s="61">
        <f>Данные!T673</f>
        <v>0</v>
      </c>
      <c r="U673" s="57">
        <f>Данные!U673</f>
        <v>2</v>
      </c>
      <c r="V673" s="57">
        <f>Данные!V673</f>
        <v>0</v>
      </c>
      <c r="W673" s="57">
        <f ca="1">Данные!W673</f>
        <v>10</v>
      </c>
      <c r="X673" s="55" t="str">
        <f ca="1">Данные!X673</f>
        <v>1 группа</v>
      </c>
      <c r="Y673" s="55" t="str">
        <f ca="1">Данные!Y673</f>
        <v>1 подгруппа</v>
      </c>
      <c r="Z673" s="55">
        <f>Данные!Z673</f>
        <v>0</v>
      </c>
      <c r="AA673" s="55" t="str">
        <f>Данные!AA673</f>
        <v>осн</v>
      </c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</row>
    <row r="674" spans="1:57" ht="38.25" x14ac:dyDescent="0.25">
      <c r="A674" s="57">
        <f>Данные!A674</f>
        <v>5762</v>
      </c>
      <c r="B674" s="54">
        <f>Данные!B674</f>
        <v>2018</v>
      </c>
      <c r="C674" s="55" t="str">
        <f>Данные!C674</f>
        <v>компьютерных технологий и электронного обучения</v>
      </c>
      <c r="D674" s="55" t="str">
        <f>Данные!D674</f>
        <v>Кравченко НН</v>
      </c>
      <c r="E674" s="55" t="str">
        <f>Данные!E674</f>
        <v>кандидат педагогических наук</v>
      </c>
      <c r="F674" s="55" t="str">
        <f>Данные!F674</f>
        <v>внешний</v>
      </c>
      <c r="G674" s="56">
        <f>Данные!G674</f>
        <v>1</v>
      </c>
      <c r="H674" s="57">
        <f>Данные!H674</f>
        <v>17248</v>
      </c>
      <c r="I674" s="55" t="str">
        <f>Данные!I674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674" s="57">
        <f>Данные!J674</f>
        <v>4</v>
      </c>
      <c r="K674" s="57">
        <f>Данные!K674</f>
        <v>14</v>
      </c>
      <c r="L674" s="57">
        <f>Данные!L674</f>
        <v>0</v>
      </c>
      <c r="M674" s="73">
        <f t="shared" si="40"/>
        <v>1.8</v>
      </c>
      <c r="N674" s="74">
        <f t="shared" ca="1" si="41"/>
        <v>5.3000000000000007</v>
      </c>
      <c r="O674" s="74">
        <f t="shared" ca="1" si="42"/>
        <v>2.5</v>
      </c>
      <c r="P674" s="74">
        <f t="shared" ca="1" si="43"/>
        <v>2.5</v>
      </c>
      <c r="Q674" s="58">
        <f>Данные!Q674</f>
        <v>0</v>
      </c>
      <c r="R674" s="58">
        <f>Данные!R674</f>
        <v>0</v>
      </c>
      <c r="S674" s="58">
        <f>Данные!S674</f>
        <v>0</v>
      </c>
      <c r="T674" s="61">
        <f>Данные!T674</f>
        <v>0</v>
      </c>
      <c r="U674" s="57">
        <f>Данные!U674</f>
        <v>0</v>
      </c>
      <c r="V674" s="57">
        <f>Данные!V674</f>
        <v>0</v>
      </c>
      <c r="W674" s="57">
        <f ca="1">Данные!W674</f>
        <v>10</v>
      </c>
      <c r="X674" s="55" t="str">
        <f ca="1">Данные!X674</f>
        <v>1 группа</v>
      </c>
      <c r="Y674" s="55" t="str">
        <f ca="1">Данные!Y674</f>
        <v>1 подгруппа</v>
      </c>
      <c r="Z674" s="55">
        <f>Данные!Z674</f>
        <v>0</v>
      </c>
      <c r="AA674" s="55">
        <f>Данные!AA674</f>
        <v>0</v>
      </c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</row>
    <row r="675" spans="1:57" ht="38.25" x14ac:dyDescent="0.25">
      <c r="A675" s="57">
        <f>Данные!A675</f>
        <v>5762</v>
      </c>
      <c r="B675" s="54">
        <f>Данные!B675</f>
        <v>2018</v>
      </c>
      <c r="C675" s="55" t="str">
        <f>Данные!C675</f>
        <v>компьютерных технологий и электронного обучения</v>
      </c>
      <c r="D675" s="55" t="str">
        <f>Данные!D675</f>
        <v>Готская Ирина Борисовна</v>
      </c>
      <c r="E675" s="55" t="str">
        <f>Данные!E675</f>
        <v>доктор педагогических наук</v>
      </c>
      <c r="F675" s="55" t="str">
        <f>Данные!F675</f>
        <v>профессор</v>
      </c>
      <c r="G675" s="56">
        <f>Данные!G675</f>
        <v>0.75</v>
      </c>
      <c r="H675" s="57">
        <f>Данные!H675</f>
        <v>17248</v>
      </c>
      <c r="I675" s="55" t="str">
        <f>Данные!I675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675" s="57">
        <f>Данные!J675</f>
        <v>0</v>
      </c>
      <c r="K675" s="57">
        <f>Данные!K675</f>
        <v>0</v>
      </c>
      <c r="L675" s="57">
        <f>Данные!L675</f>
        <v>0</v>
      </c>
      <c r="M675" s="73">
        <f t="shared" si="40"/>
        <v>0</v>
      </c>
      <c r="N675" s="74">
        <f t="shared" ca="1" si="41"/>
        <v>5.3000000000000007</v>
      </c>
      <c r="O675" s="74">
        <f t="shared" ca="1" si="42"/>
        <v>2.5</v>
      </c>
      <c r="P675" s="74">
        <f t="shared" ca="1" si="43"/>
        <v>2.5</v>
      </c>
      <c r="Q675" s="58">
        <f>Данные!Q675</f>
        <v>0</v>
      </c>
      <c r="R675" s="58">
        <f>Данные!R675</f>
        <v>0</v>
      </c>
      <c r="S675" s="58">
        <f>Данные!S675</f>
        <v>0</v>
      </c>
      <c r="T675" s="61">
        <f>Данные!T675</f>
        <v>0</v>
      </c>
      <c r="U675" s="57">
        <f>Данные!U675</f>
        <v>0</v>
      </c>
      <c r="V675" s="57">
        <f>Данные!V675</f>
        <v>0</v>
      </c>
      <c r="W675" s="57">
        <f ca="1">Данные!W675</f>
        <v>10</v>
      </c>
      <c r="X675" s="55" t="str">
        <f ca="1">Данные!X675</f>
        <v>1 группа</v>
      </c>
      <c r="Y675" s="55" t="str">
        <f ca="1">Данные!Y675</f>
        <v>1 подгруппа</v>
      </c>
      <c r="Z675" s="55">
        <f>Данные!Z675</f>
        <v>0</v>
      </c>
      <c r="AA675" s="55" t="str">
        <f>Данные!AA675</f>
        <v>осн</v>
      </c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</row>
    <row r="676" spans="1:57" ht="38.25" x14ac:dyDescent="0.25">
      <c r="A676" s="57">
        <f>Данные!A676</f>
        <v>5762</v>
      </c>
      <c r="B676" s="54">
        <f>Данные!B676</f>
        <v>2018</v>
      </c>
      <c r="C676" s="55" t="str">
        <f>Данные!C676</f>
        <v>компьютерных технологий и электронного обучения</v>
      </c>
      <c r="D676" s="55" t="str">
        <f>Данные!D676</f>
        <v>Готская Ирина Борисовна</v>
      </c>
      <c r="E676" s="55" t="str">
        <f>Данные!E676</f>
        <v>доктор педагогических наук</v>
      </c>
      <c r="F676" s="55" t="str">
        <f>Данные!F676</f>
        <v>профессор</v>
      </c>
      <c r="G676" s="56">
        <f>Данные!G676</f>
        <v>0.75</v>
      </c>
      <c r="H676" s="57">
        <f>Данные!H676</f>
        <v>17248</v>
      </c>
      <c r="I676" s="55" t="str">
        <f>Данные!I676</f>
        <v>Модуль "Теория и практика корпоративного электронного обучения". Менеджмент качества корпоративного электронного обучения</v>
      </c>
      <c r="J676" s="57">
        <f>Данные!J676</f>
        <v>0</v>
      </c>
      <c r="K676" s="57">
        <f>Данные!K676</f>
        <v>9</v>
      </c>
      <c r="L676" s="57">
        <f>Данные!L676</f>
        <v>0</v>
      </c>
      <c r="M676" s="73">
        <f t="shared" si="40"/>
        <v>0.9</v>
      </c>
      <c r="N676" s="74">
        <f t="shared" ca="1" si="41"/>
        <v>5.3000000000000007</v>
      </c>
      <c r="O676" s="74">
        <f t="shared" ca="1" si="42"/>
        <v>2.5</v>
      </c>
      <c r="P676" s="74">
        <f t="shared" ca="1" si="43"/>
        <v>2.5</v>
      </c>
      <c r="Q676" s="58">
        <f>Данные!Q676</f>
        <v>0</v>
      </c>
      <c r="R676" s="58">
        <f>Данные!R676</f>
        <v>0</v>
      </c>
      <c r="S676" s="58">
        <f>Данные!S676</f>
        <v>0</v>
      </c>
      <c r="T676" s="61">
        <f>Данные!T676</f>
        <v>0</v>
      </c>
      <c r="U676" s="57">
        <f>Данные!U676</f>
        <v>0</v>
      </c>
      <c r="V676" s="57">
        <f>Данные!V676</f>
        <v>0</v>
      </c>
      <c r="W676" s="57">
        <f ca="1">Данные!W676</f>
        <v>10</v>
      </c>
      <c r="X676" s="55" t="str">
        <f ca="1">Данные!X676</f>
        <v>1 группа</v>
      </c>
      <c r="Y676" s="55" t="str">
        <f ca="1">Данные!Y676</f>
        <v>1 подгруппа</v>
      </c>
      <c r="Z676" s="55">
        <f>Данные!Z676</f>
        <v>0</v>
      </c>
      <c r="AA676" s="55" t="str">
        <f>Данные!AA676</f>
        <v>осн</v>
      </c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</row>
    <row r="677" spans="1:57" ht="38.25" x14ac:dyDescent="0.25">
      <c r="A677" s="57">
        <f>Данные!A677</f>
        <v>5762</v>
      </c>
      <c r="B677" s="54">
        <f>Данные!B677</f>
        <v>2018</v>
      </c>
      <c r="C677" s="55" t="str">
        <f>Данные!C677</f>
        <v>компьютерных технологий и электронного обучения</v>
      </c>
      <c r="D677" s="55" t="str">
        <f>Данные!D677</f>
        <v>Готская Ирина Борисовна</v>
      </c>
      <c r="E677" s="55" t="str">
        <f>Данные!E677</f>
        <v>доктор педагогических наук</v>
      </c>
      <c r="F677" s="55" t="str">
        <f>Данные!F677</f>
        <v>профессор</v>
      </c>
      <c r="G677" s="56">
        <f>Данные!G677</f>
        <v>0.75</v>
      </c>
      <c r="H677" s="57">
        <f>Данные!H677</f>
        <v>17248</v>
      </c>
      <c r="I677" s="55" t="str">
        <f>Данные!I677</f>
        <v>Научно-исследовательская работа. Педагогическое образование. Магистерская программа "Корпоративное электронное обучение"</v>
      </c>
      <c r="J677" s="57">
        <f>Данные!J677</f>
        <v>0</v>
      </c>
      <c r="K677" s="57">
        <f>Данные!K677</f>
        <v>0</v>
      </c>
      <c r="L677" s="57">
        <f>Данные!L677</f>
        <v>0</v>
      </c>
      <c r="M677" s="73">
        <f t="shared" si="40"/>
        <v>0</v>
      </c>
      <c r="N677" s="74">
        <f t="shared" ca="1" si="41"/>
        <v>5.3000000000000007</v>
      </c>
      <c r="O677" s="74">
        <f t="shared" ca="1" si="42"/>
        <v>2.5</v>
      </c>
      <c r="P677" s="74">
        <f t="shared" ca="1" si="43"/>
        <v>2.5</v>
      </c>
      <c r="Q677" s="58">
        <f>Данные!Q677</f>
        <v>0</v>
      </c>
      <c r="R677" s="58">
        <f>Данные!R677</f>
        <v>0</v>
      </c>
      <c r="S677" s="58">
        <f>Данные!S677</f>
        <v>0</v>
      </c>
      <c r="T677" s="61">
        <f>Данные!T677</f>
        <v>0</v>
      </c>
      <c r="U677" s="57">
        <f>Данные!U677</f>
        <v>8</v>
      </c>
      <c r="V677" s="57">
        <f>Данные!V677</f>
        <v>0</v>
      </c>
      <c r="W677" s="57">
        <f ca="1">Данные!W677</f>
        <v>10</v>
      </c>
      <c r="X677" s="55" t="str">
        <f ca="1">Данные!X677</f>
        <v>1 группа</v>
      </c>
      <c r="Y677" s="55" t="str">
        <f ca="1">Данные!Y677</f>
        <v>1 подгруппа</v>
      </c>
      <c r="Z677" s="55">
        <f>Данные!Z677</f>
        <v>0</v>
      </c>
      <c r="AA677" s="55" t="str">
        <f>Данные!AA677</f>
        <v>осн</v>
      </c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</row>
    <row r="678" spans="1:57" ht="51" x14ac:dyDescent="0.25">
      <c r="A678" s="57">
        <f>Данные!A678</f>
        <v>5762</v>
      </c>
      <c r="B678" s="54">
        <f>Данные!B678</f>
        <v>2018</v>
      </c>
      <c r="C678" s="55" t="str">
        <f>Данные!C678</f>
        <v>компьютерных технологий и электронного обучения</v>
      </c>
      <c r="D678" s="55" t="str">
        <f>Данные!D678</f>
        <v>Готская Ирина Борисовна</v>
      </c>
      <c r="E678" s="55" t="str">
        <f>Данные!E678</f>
        <v>доктор педагогических наук</v>
      </c>
      <c r="F678" s="55" t="str">
        <f>Данные!F678</f>
        <v>профессор</v>
      </c>
      <c r="G678" s="56">
        <f>Данные!G678</f>
        <v>0.75</v>
      </c>
      <c r="H678" s="57">
        <f>Данные!H678</f>
        <v>17248</v>
      </c>
      <c r="I678" s="55" t="str">
        <f>Данные!I678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78" s="57">
        <f>Данные!J678</f>
        <v>0</v>
      </c>
      <c r="K678" s="57">
        <f>Данные!K678</f>
        <v>0</v>
      </c>
      <c r="L678" s="57">
        <f>Данные!L678</f>
        <v>0</v>
      </c>
      <c r="M678" s="73">
        <f t="shared" si="40"/>
        <v>0</v>
      </c>
      <c r="N678" s="74">
        <f t="shared" ca="1" si="41"/>
        <v>5.3000000000000007</v>
      </c>
      <c r="O678" s="74">
        <f t="shared" ca="1" si="42"/>
        <v>2.5</v>
      </c>
      <c r="P678" s="74">
        <f t="shared" ca="1" si="43"/>
        <v>2.5</v>
      </c>
      <c r="Q678" s="58">
        <f>Данные!Q678</f>
        <v>0</v>
      </c>
      <c r="R678" s="58">
        <f>Данные!R678</f>
        <v>0</v>
      </c>
      <c r="S678" s="58">
        <f>Данные!S678</f>
        <v>0</v>
      </c>
      <c r="T678" s="61">
        <f>Данные!T678</f>
        <v>0</v>
      </c>
      <c r="U678" s="57">
        <f>Данные!U678</f>
        <v>0</v>
      </c>
      <c r="V678" s="57">
        <f>Данные!V678</f>
        <v>44</v>
      </c>
      <c r="W678" s="57">
        <f ca="1">Данные!W678</f>
        <v>10</v>
      </c>
      <c r="X678" s="55" t="str">
        <f ca="1">Данные!X678</f>
        <v>1 группа</v>
      </c>
      <c r="Y678" s="55" t="str">
        <f ca="1">Данные!Y678</f>
        <v>1 подгруппа</v>
      </c>
      <c r="Z678" s="55">
        <f>Данные!Z678</f>
        <v>0</v>
      </c>
      <c r="AA678" s="55" t="str">
        <f>Данные!AA678</f>
        <v>осн</v>
      </c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</row>
    <row r="679" spans="1:57" ht="38.25" x14ac:dyDescent="0.25">
      <c r="A679" s="57">
        <f>Данные!A679</f>
        <v>5762</v>
      </c>
      <c r="B679" s="54">
        <f>Данные!B679</f>
        <v>2018</v>
      </c>
      <c r="C679" s="55" t="str">
        <f>Данные!C679</f>
        <v>компьютерных технологий и электронного обучения</v>
      </c>
      <c r="D679" s="55" t="str">
        <f>Данные!D679</f>
        <v>Готская Ирина Борисовна</v>
      </c>
      <c r="E679" s="55" t="str">
        <f>Данные!E679</f>
        <v>доктор педагогических наук</v>
      </c>
      <c r="F679" s="55" t="str">
        <f>Данные!F679</f>
        <v>профессор</v>
      </c>
      <c r="G679" s="56">
        <f>Данные!G679</f>
        <v>0.75</v>
      </c>
      <c r="H679" s="57">
        <f>Данные!H679</f>
        <v>17248</v>
      </c>
      <c r="I679" s="55" t="str">
        <f>Данные!I679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79" s="57">
        <f>Данные!J679</f>
        <v>0</v>
      </c>
      <c r="K679" s="57">
        <f>Данные!K679</f>
        <v>0</v>
      </c>
      <c r="L679" s="57">
        <f>Данные!L679</f>
        <v>0</v>
      </c>
      <c r="M679" s="73">
        <f t="shared" si="40"/>
        <v>0</v>
      </c>
      <c r="N679" s="74">
        <f t="shared" ca="1" si="41"/>
        <v>5.3000000000000007</v>
      </c>
      <c r="O679" s="74">
        <f t="shared" ca="1" si="42"/>
        <v>2.5</v>
      </c>
      <c r="P679" s="74">
        <f t="shared" ca="1" si="43"/>
        <v>2.5</v>
      </c>
      <c r="Q679" s="58">
        <f>Данные!Q679</f>
        <v>0</v>
      </c>
      <c r="R679" s="58">
        <f>Данные!R679</f>
        <v>0</v>
      </c>
      <c r="S679" s="58">
        <f>Данные!S679</f>
        <v>0</v>
      </c>
      <c r="T679" s="61">
        <f>Данные!T679</f>
        <v>0</v>
      </c>
      <c r="U679" s="57">
        <f>Данные!U679</f>
        <v>8</v>
      </c>
      <c r="V679" s="57">
        <f>Данные!V679</f>
        <v>0</v>
      </c>
      <c r="W679" s="57">
        <f ca="1">Данные!W679</f>
        <v>10</v>
      </c>
      <c r="X679" s="55" t="str">
        <f ca="1">Данные!X679</f>
        <v>1 группа</v>
      </c>
      <c r="Y679" s="55" t="str">
        <f ca="1">Данные!Y679</f>
        <v>1 подгруппа</v>
      </c>
      <c r="Z679" s="55">
        <f>Данные!Z679</f>
        <v>0</v>
      </c>
      <c r="AA679" s="55" t="str">
        <f>Данные!AA679</f>
        <v>осн</v>
      </c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</row>
    <row r="680" spans="1:57" ht="38.25" x14ac:dyDescent="0.25">
      <c r="A680" s="57">
        <f>Данные!A680</f>
        <v>5762</v>
      </c>
      <c r="B680" s="54">
        <f>Данные!B680</f>
        <v>2018</v>
      </c>
      <c r="C680" s="55" t="str">
        <f>Данные!C680</f>
        <v>компьютерных технологий и электронного обучения</v>
      </c>
      <c r="D680" s="55" t="str">
        <f>Данные!D680</f>
        <v>Готская Ирина Борисовна</v>
      </c>
      <c r="E680" s="55" t="str">
        <f>Данные!E680</f>
        <v>доктор педагогических наук</v>
      </c>
      <c r="F680" s="55" t="str">
        <f>Данные!F680</f>
        <v>профессор</v>
      </c>
      <c r="G680" s="56">
        <f>Данные!G680</f>
        <v>0.75</v>
      </c>
      <c r="H680" s="57">
        <f>Данные!H680</f>
        <v>17248</v>
      </c>
      <c r="I680" s="55" t="str">
        <f>Данные!I680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80" s="57">
        <f>Данные!J680</f>
        <v>0</v>
      </c>
      <c r="K680" s="57">
        <f>Данные!K680</f>
        <v>0</v>
      </c>
      <c r="L680" s="57">
        <f>Данные!L680</f>
        <v>0</v>
      </c>
      <c r="M680" s="73">
        <f t="shared" si="40"/>
        <v>0</v>
      </c>
      <c r="N680" s="74">
        <f t="shared" ca="1" si="41"/>
        <v>5.3000000000000007</v>
      </c>
      <c r="O680" s="74">
        <f t="shared" ca="1" si="42"/>
        <v>2.5</v>
      </c>
      <c r="P680" s="74">
        <f t="shared" ca="1" si="43"/>
        <v>2.5</v>
      </c>
      <c r="Q680" s="58">
        <f>Данные!Q680</f>
        <v>0</v>
      </c>
      <c r="R680" s="58">
        <f>Данные!R680</f>
        <v>0</v>
      </c>
      <c r="S680" s="58">
        <f>Данные!S680</f>
        <v>0</v>
      </c>
      <c r="T680" s="61">
        <f>Данные!T680</f>
        <v>0</v>
      </c>
      <c r="U680" s="57">
        <f>Данные!U680</f>
        <v>8</v>
      </c>
      <c r="V680" s="57">
        <f>Данные!V680</f>
        <v>0</v>
      </c>
      <c r="W680" s="57">
        <f ca="1">Данные!W680</f>
        <v>10</v>
      </c>
      <c r="X680" s="55" t="str">
        <f ca="1">Данные!X680</f>
        <v>1 группа</v>
      </c>
      <c r="Y680" s="55" t="str">
        <f ca="1">Данные!Y680</f>
        <v>1 подгруппа</v>
      </c>
      <c r="Z680" s="55">
        <f>Данные!Z680</f>
        <v>0</v>
      </c>
      <c r="AA680" s="55" t="str">
        <f>Данные!AA680</f>
        <v>осн</v>
      </c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</row>
    <row r="681" spans="1:57" ht="38.25" x14ac:dyDescent="0.25">
      <c r="A681" s="57">
        <f>Данные!A681</f>
        <v>5762</v>
      </c>
      <c r="B681" s="54">
        <f>Данные!B681</f>
        <v>2018</v>
      </c>
      <c r="C681" s="55" t="str">
        <f>Данные!C681</f>
        <v>компьютерных технологий и электронного обучения</v>
      </c>
      <c r="D681" s="55" t="str">
        <f>Данные!D681</f>
        <v>Готская Ирина Борисовна</v>
      </c>
      <c r="E681" s="55" t="str">
        <f>Данные!E681</f>
        <v>доктор педагогических наук</v>
      </c>
      <c r="F681" s="55" t="str">
        <f>Данные!F681</f>
        <v>профессор</v>
      </c>
      <c r="G681" s="56">
        <f>Данные!G681</f>
        <v>0.75</v>
      </c>
      <c r="H681" s="57">
        <f>Данные!H681</f>
        <v>17248</v>
      </c>
      <c r="I681" s="55" t="str">
        <f>Данные!I681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81" s="57">
        <f>Данные!J681</f>
        <v>0</v>
      </c>
      <c r="K681" s="57">
        <f>Данные!K681</f>
        <v>0</v>
      </c>
      <c r="L681" s="57">
        <f>Данные!L681</f>
        <v>0</v>
      </c>
      <c r="M681" s="73">
        <f t="shared" si="40"/>
        <v>0</v>
      </c>
      <c r="N681" s="74">
        <f t="shared" ca="1" si="41"/>
        <v>5.3000000000000007</v>
      </c>
      <c r="O681" s="74">
        <f t="shared" ca="1" si="42"/>
        <v>2.5</v>
      </c>
      <c r="P681" s="74">
        <f t="shared" ca="1" si="43"/>
        <v>2.5</v>
      </c>
      <c r="Q681" s="58">
        <f>Данные!Q681</f>
        <v>0</v>
      </c>
      <c r="R681" s="58">
        <f>Данные!R681</f>
        <v>0</v>
      </c>
      <c r="S681" s="58">
        <f>Данные!S681</f>
        <v>0</v>
      </c>
      <c r="T681" s="61">
        <f>Данные!T681</f>
        <v>0</v>
      </c>
      <c r="U681" s="57">
        <f>Данные!U681</f>
        <v>4</v>
      </c>
      <c r="V681" s="57">
        <f>Данные!V681</f>
        <v>0</v>
      </c>
      <c r="W681" s="57">
        <f ca="1">Данные!W681</f>
        <v>10</v>
      </c>
      <c r="X681" s="55" t="str">
        <f ca="1">Данные!X681</f>
        <v>1 группа</v>
      </c>
      <c r="Y681" s="55" t="str">
        <f ca="1">Данные!Y681</f>
        <v>1 подгруппа</v>
      </c>
      <c r="Z681" s="55">
        <f>Данные!Z681</f>
        <v>0</v>
      </c>
      <c r="AA681" s="55" t="str">
        <f>Данные!AA681</f>
        <v>осн</v>
      </c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</row>
    <row r="682" spans="1:57" ht="25.5" x14ac:dyDescent="0.25">
      <c r="A682" s="57">
        <f>Данные!A682</f>
        <v>5762</v>
      </c>
      <c r="B682" s="54">
        <f>Данные!B682</f>
        <v>2018</v>
      </c>
      <c r="C682" s="55" t="str">
        <f>Данные!C682</f>
        <v>компьютерных технологий и электронного обучения</v>
      </c>
      <c r="D682" s="55" t="str">
        <f>Данные!D682</f>
        <v>Жуков Николай Николаевич</v>
      </c>
      <c r="E682" s="55" t="str">
        <f>Данные!E682</f>
        <v>нет</v>
      </c>
      <c r="F682" s="55" t="str">
        <f>Данные!F682</f>
        <v>ассистент</v>
      </c>
      <c r="G682" s="56">
        <f>Данные!G682</f>
        <v>1</v>
      </c>
      <c r="H682" s="57">
        <f>Данные!H682</f>
        <v>17248</v>
      </c>
      <c r="I682" s="55" t="str">
        <f>Данные!I682</f>
        <v>Модуль "SMART-обучение". Дисциплины и курсы по выбору. Методология и технологии SMART-обучения</v>
      </c>
      <c r="J682" s="57">
        <f>Данные!J682</f>
        <v>0</v>
      </c>
      <c r="K682" s="57">
        <f>Данные!K682</f>
        <v>20</v>
      </c>
      <c r="L682" s="57">
        <f>Данные!L682</f>
        <v>0</v>
      </c>
      <c r="M682" s="73">
        <f t="shared" si="40"/>
        <v>2</v>
      </c>
      <c r="N682" s="74">
        <f t="shared" ca="1" si="41"/>
        <v>5.3000000000000007</v>
      </c>
      <c r="O682" s="74">
        <f t="shared" ca="1" si="42"/>
        <v>2.5</v>
      </c>
      <c r="P682" s="74">
        <f t="shared" ca="1" si="43"/>
        <v>2.5</v>
      </c>
      <c r="Q682" s="58">
        <f>Данные!Q682</f>
        <v>0</v>
      </c>
      <c r="R682" s="58">
        <f>Данные!R682</f>
        <v>0</v>
      </c>
      <c r="S682" s="58">
        <f>Данные!S682</f>
        <v>0</v>
      </c>
      <c r="T682" s="61">
        <f>Данные!T682</f>
        <v>0</v>
      </c>
      <c r="U682" s="57">
        <f>Данные!U682</f>
        <v>0</v>
      </c>
      <c r="V682" s="57">
        <f>Данные!V682</f>
        <v>0</v>
      </c>
      <c r="W682" s="57">
        <f ca="1">Данные!W682</f>
        <v>10</v>
      </c>
      <c r="X682" s="55" t="str">
        <f ca="1">Данные!X682</f>
        <v>1 группа</v>
      </c>
      <c r="Y682" s="55" t="str">
        <f ca="1">Данные!Y682</f>
        <v>1 подгруппа</v>
      </c>
      <c r="Z682" s="55">
        <f>Данные!Z682</f>
        <v>0</v>
      </c>
      <c r="AA682" s="55" t="str">
        <f>Данные!AA682</f>
        <v>осн</v>
      </c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</row>
    <row r="683" spans="1:57" ht="25.5" x14ac:dyDescent="0.25">
      <c r="A683" s="57">
        <f>Данные!A683</f>
        <v>5762</v>
      </c>
      <c r="B683" s="54">
        <f>Данные!B683</f>
        <v>2018</v>
      </c>
      <c r="C683" s="55" t="str">
        <f>Данные!C683</f>
        <v>компьютерных технологий и электронного обучения</v>
      </c>
      <c r="D683" s="55" t="str">
        <f>Данные!D683</f>
        <v>Жуков Николай Николаевич</v>
      </c>
      <c r="E683" s="55" t="str">
        <f>Данные!E683</f>
        <v>нет</v>
      </c>
      <c r="F683" s="55" t="str">
        <f>Данные!F683</f>
        <v>ассистент</v>
      </c>
      <c r="G683" s="56">
        <f>Данные!G683</f>
        <v>1</v>
      </c>
      <c r="H683" s="57">
        <f>Данные!H683</f>
        <v>17248</v>
      </c>
      <c r="I683" s="55" t="str">
        <f>Данные!I683</f>
        <v>Модуль "Интеллектуальные информационные технологии в образовании". E-learning решения управления знаниями</v>
      </c>
      <c r="J683" s="57">
        <f>Данные!J683</f>
        <v>0</v>
      </c>
      <c r="K683" s="57">
        <f>Данные!K683</f>
        <v>9</v>
      </c>
      <c r="L683" s="57">
        <f>Данные!L683</f>
        <v>0</v>
      </c>
      <c r="M683" s="73">
        <f t="shared" si="40"/>
        <v>0.9</v>
      </c>
      <c r="N683" s="74">
        <f t="shared" ca="1" si="41"/>
        <v>5.3000000000000007</v>
      </c>
      <c r="O683" s="74">
        <f t="shared" ca="1" si="42"/>
        <v>2.5</v>
      </c>
      <c r="P683" s="74">
        <f t="shared" ca="1" si="43"/>
        <v>2.5</v>
      </c>
      <c r="Q683" s="58">
        <f>Данные!Q683</f>
        <v>0</v>
      </c>
      <c r="R683" s="58">
        <f>Данные!R683</f>
        <v>0</v>
      </c>
      <c r="S683" s="58">
        <f>Данные!S683</f>
        <v>0</v>
      </c>
      <c r="T683" s="61">
        <f>Данные!T683</f>
        <v>0</v>
      </c>
      <c r="U683" s="57">
        <f>Данные!U683</f>
        <v>0</v>
      </c>
      <c r="V683" s="57">
        <f>Данные!V683</f>
        <v>0</v>
      </c>
      <c r="W683" s="57">
        <f ca="1">Данные!W683</f>
        <v>10</v>
      </c>
      <c r="X683" s="55" t="str">
        <f ca="1">Данные!X683</f>
        <v>1 группа</v>
      </c>
      <c r="Y683" s="55" t="str">
        <f ca="1">Данные!Y683</f>
        <v>1 подгруппа</v>
      </c>
      <c r="Z683" s="55">
        <f>Данные!Z683</f>
        <v>0</v>
      </c>
      <c r="AA683" s="55" t="str">
        <f>Данные!AA683</f>
        <v>осн</v>
      </c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</row>
    <row r="684" spans="1:57" ht="38.25" x14ac:dyDescent="0.25">
      <c r="A684" s="57">
        <f>Данные!A684</f>
        <v>5762</v>
      </c>
      <c r="B684" s="54">
        <f>Данные!B684</f>
        <v>2018</v>
      </c>
      <c r="C684" s="55" t="str">
        <f>Данные!C684</f>
        <v>компьютерных технологий и электронного обучения</v>
      </c>
      <c r="D684" s="55" t="str">
        <f>Данные!D684</f>
        <v>Жуков Николай Николаевич</v>
      </c>
      <c r="E684" s="55" t="str">
        <f>Данные!E684</f>
        <v>нет</v>
      </c>
      <c r="F684" s="55" t="str">
        <f>Данные!F684</f>
        <v>ассистент</v>
      </c>
      <c r="G684" s="56">
        <f>Данные!G684</f>
        <v>1</v>
      </c>
      <c r="H684" s="57">
        <f>Данные!H684</f>
        <v>17248</v>
      </c>
      <c r="I684" s="55" t="str">
        <f>Данные!I684</f>
        <v>Модуль "Интеллектуальные информационные технологии в образовании". Дистанционные образовательные технологии</v>
      </c>
      <c r="J684" s="57">
        <f>Данные!J684</f>
        <v>0</v>
      </c>
      <c r="K684" s="57">
        <f>Данные!K684</f>
        <v>14</v>
      </c>
      <c r="L684" s="57">
        <f>Данные!L684</f>
        <v>0</v>
      </c>
      <c r="M684" s="73">
        <f t="shared" si="40"/>
        <v>1.4000000000000001</v>
      </c>
      <c r="N684" s="74">
        <f t="shared" ca="1" si="41"/>
        <v>5.3000000000000007</v>
      </c>
      <c r="O684" s="74">
        <f t="shared" ca="1" si="42"/>
        <v>2.5</v>
      </c>
      <c r="P684" s="74">
        <f t="shared" ca="1" si="43"/>
        <v>2.5</v>
      </c>
      <c r="Q684" s="58">
        <f>Данные!Q684</f>
        <v>0</v>
      </c>
      <c r="R684" s="58">
        <f>Данные!R684</f>
        <v>0</v>
      </c>
      <c r="S684" s="58">
        <f>Данные!S684</f>
        <v>0</v>
      </c>
      <c r="T684" s="61">
        <f>Данные!T684</f>
        <v>0</v>
      </c>
      <c r="U684" s="57">
        <f>Данные!U684</f>
        <v>0</v>
      </c>
      <c r="V684" s="57">
        <f>Данные!V684</f>
        <v>0</v>
      </c>
      <c r="W684" s="57">
        <f ca="1">Данные!W684</f>
        <v>10</v>
      </c>
      <c r="X684" s="55" t="str">
        <f ca="1">Данные!X684</f>
        <v>1 группа</v>
      </c>
      <c r="Y684" s="55" t="str">
        <f ca="1">Данные!Y684</f>
        <v>1 подгруппа</v>
      </c>
      <c r="Z684" s="55">
        <f>Данные!Z684</f>
        <v>0</v>
      </c>
      <c r="AA684" s="55" t="str">
        <f>Данные!AA684</f>
        <v>осн</v>
      </c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</row>
    <row r="685" spans="1:57" ht="38.25" x14ac:dyDescent="0.25">
      <c r="A685" s="57">
        <f>Данные!A685</f>
        <v>5762</v>
      </c>
      <c r="B685" s="54">
        <f>Данные!B685</f>
        <v>2018</v>
      </c>
      <c r="C685" s="55" t="str">
        <f>Данные!C685</f>
        <v>компьютерных технологий и электронного обучения</v>
      </c>
      <c r="D685" s="55" t="str">
        <f>Данные!D685</f>
        <v>Николаева НВ</v>
      </c>
      <c r="E685" s="55" t="str">
        <f>Данные!E685</f>
        <v>кандидат психологических наук</v>
      </c>
      <c r="F685" s="55" t="str">
        <f>Данные!F685</f>
        <v>внешний</v>
      </c>
      <c r="G685" s="56">
        <f>Данные!G685</f>
        <v>1</v>
      </c>
      <c r="H685" s="57">
        <f>Данные!H685</f>
        <v>17248</v>
      </c>
      <c r="I685" s="55" t="str">
        <f>Данные!I685</f>
        <v>Научно-исследовательская работа. Педагогическое образование. Магистерская программа "Корпоративное электронное обучение"</v>
      </c>
      <c r="J685" s="57">
        <f>Данные!J685</f>
        <v>0</v>
      </c>
      <c r="K685" s="57">
        <f>Данные!K685</f>
        <v>0</v>
      </c>
      <c r="L685" s="57">
        <f>Данные!L685</f>
        <v>0</v>
      </c>
      <c r="M685" s="73">
        <f t="shared" si="40"/>
        <v>0</v>
      </c>
      <c r="N685" s="74">
        <f t="shared" ca="1" si="41"/>
        <v>5.3000000000000007</v>
      </c>
      <c r="O685" s="74">
        <f t="shared" ca="1" si="42"/>
        <v>2.5</v>
      </c>
      <c r="P685" s="74">
        <f t="shared" ca="1" si="43"/>
        <v>2.5</v>
      </c>
      <c r="Q685" s="58">
        <f>Данные!Q685</f>
        <v>0</v>
      </c>
      <c r="R685" s="58">
        <f>Данные!R685</f>
        <v>0</v>
      </c>
      <c r="S685" s="58">
        <f>Данные!S685</f>
        <v>0</v>
      </c>
      <c r="T685" s="61">
        <f>Данные!T685</f>
        <v>0</v>
      </c>
      <c r="U685" s="57">
        <f>Данные!U685</f>
        <v>35</v>
      </c>
      <c r="V685" s="57">
        <f>Данные!V685</f>
        <v>0</v>
      </c>
      <c r="W685" s="57">
        <f ca="1">Данные!W685</f>
        <v>10</v>
      </c>
      <c r="X685" s="55" t="str">
        <f ca="1">Данные!X685</f>
        <v>1 группа</v>
      </c>
      <c r="Y685" s="55" t="str">
        <f ca="1">Данные!Y685</f>
        <v>1 подгруппа</v>
      </c>
      <c r="Z685" s="55">
        <f>Данные!Z685</f>
        <v>0</v>
      </c>
      <c r="AA685" s="55">
        <f>Данные!AA685</f>
        <v>0</v>
      </c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</row>
    <row r="686" spans="1:57" ht="38.25" x14ac:dyDescent="0.25">
      <c r="A686" s="57">
        <f>Данные!A686</f>
        <v>5762</v>
      </c>
      <c r="B686" s="54">
        <f>Данные!B686</f>
        <v>2018</v>
      </c>
      <c r="C686" s="55" t="str">
        <f>Данные!C686</f>
        <v>компьютерных технологий и электронного обучения</v>
      </c>
      <c r="D686" s="55" t="str">
        <f>Данные!D686</f>
        <v>Карпова Наталья Александровна</v>
      </c>
      <c r="E686" s="55" t="str">
        <f>Данные!E686</f>
        <v>кандидат технических наук</v>
      </c>
      <c r="F686" s="55" t="str">
        <f>Данные!F686</f>
        <v>доцент</v>
      </c>
      <c r="G686" s="56">
        <f>Данные!G686</f>
        <v>0.75</v>
      </c>
      <c r="H686" s="57">
        <f>Данные!H686</f>
        <v>17248</v>
      </c>
      <c r="I686" s="55" t="str">
        <f>Данные!I686</f>
        <v>Научно-исследовательская работа. Педагогическое образование. Магистерская программа "Корпоративное электронное обучение"</v>
      </c>
      <c r="J686" s="57">
        <f>Данные!J686</f>
        <v>0</v>
      </c>
      <c r="K686" s="57">
        <f>Данные!K686</f>
        <v>0</v>
      </c>
      <c r="L686" s="57">
        <f>Данные!L686</f>
        <v>0</v>
      </c>
      <c r="M686" s="73">
        <f t="shared" si="40"/>
        <v>0</v>
      </c>
      <c r="N686" s="74">
        <f t="shared" ca="1" si="41"/>
        <v>5.3000000000000007</v>
      </c>
      <c r="O686" s="74">
        <f t="shared" ca="1" si="42"/>
        <v>2.5</v>
      </c>
      <c r="P686" s="74">
        <f t="shared" ca="1" si="43"/>
        <v>2.5</v>
      </c>
      <c r="Q686" s="58">
        <f>Данные!Q686</f>
        <v>0</v>
      </c>
      <c r="R686" s="58">
        <f>Данные!R686</f>
        <v>0</v>
      </c>
      <c r="S686" s="58">
        <f>Данные!S686</f>
        <v>0</v>
      </c>
      <c r="T686" s="61">
        <f>Данные!T686</f>
        <v>0</v>
      </c>
      <c r="U686" s="57">
        <f>Данные!U686</f>
        <v>8</v>
      </c>
      <c r="V686" s="57">
        <f>Данные!V686</f>
        <v>0</v>
      </c>
      <c r="W686" s="57">
        <f ca="1">Данные!W686</f>
        <v>10</v>
      </c>
      <c r="X686" s="55" t="str">
        <f ca="1">Данные!X686</f>
        <v>1 группа</v>
      </c>
      <c r="Y686" s="55" t="str">
        <f ca="1">Данные!Y686</f>
        <v>1 подгруппа</v>
      </c>
      <c r="Z686" s="55">
        <f>Данные!Z686</f>
        <v>0</v>
      </c>
      <c r="AA686" s="55" t="str">
        <f>Данные!AA686</f>
        <v>осн</v>
      </c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</row>
    <row r="687" spans="1:57" ht="51" x14ac:dyDescent="0.25">
      <c r="A687" s="57">
        <f>Данные!A687</f>
        <v>5762</v>
      </c>
      <c r="B687" s="54">
        <f>Данные!B687</f>
        <v>2018</v>
      </c>
      <c r="C687" s="55" t="str">
        <f>Данные!C687</f>
        <v>компьютерных технологий и электронного обучения</v>
      </c>
      <c r="D687" s="55" t="str">
        <f>Данные!D687</f>
        <v>Карпова Наталья Александровна</v>
      </c>
      <c r="E687" s="55" t="str">
        <f>Данные!E687</f>
        <v>кандидат технических наук</v>
      </c>
      <c r="F687" s="55" t="str">
        <f>Данные!F687</f>
        <v>доцент</v>
      </c>
      <c r="G687" s="56">
        <f>Данные!G687</f>
        <v>0.75</v>
      </c>
      <c r="H687" s="57">
        <f>Данные!H687</f>
        <v>17248</v>
      </c>
      <c r="I687" s="55" t="str">
        <f>Данные!I687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87" s="57">
        <f>Данные!J687</f>
        <v>0</v>
      </c>
      <c r="K687" s="57">
        <f>Данные!K687</f>
        <v>0</v>
      </c>
      <c r="L687" s="57">
        <f>Данные!L687</f>
        <v>0</v>
      </c>
      <c r="M687" s="73">
        <f t="shared" si="40"/>
        <v>0</v>
      </c>
      <c r="N687" s="74">
        <f t="shared" ca="1" si="41"/>
        <v>5.3000000000000007</v>
      </c>
      <c r="O687" s="74">
        <f t="shared" ca="1" si="42"/>
        <v>2.5</v>
      </c>
      <c r="P687" s="74">
        <f t="shared" ca="1" si="43"/>
        <v>2.5</v>
      </c>
      <c r="Q687" s="58">
        <f>Данные!Q687</f>
        <v>0</v>
      </c>
      <c r="R687" s="58">
        <f>Данные!R687</f>
        <v>0</v>
      </c>
      <c r="S687" s="58">
        <f>Данные!S687</f>
        <v>0</v>
      </c>
      <c r="T687" s="61">
        <f>Данные!T687</f>
        <v>0</v>
      </c>
      <c r="U687" s="57">
        <f>Данные!U687</f>
        <v>0</v>
      </c>
      <c r="V687" s="57">
        <f>Данные!V687</f>
        <v>44</v>
      </c>
      <c r="W687" s="57">
        <f ca="1">Данные!W687</f>
        <v>10</v>
      </c>
      <c r="X687" s="55" t="str">
        <f ca="1">Данные!X687</f>
        <v>1 группа</v>
      </c>
      <c r="Y687" s="55" t="str">
        <f ca="1">Данные!Y687</f>
        <v>1 подгруппа</v>
      </c>
      <c r="Z687" s="55">
        <f>Данные!Z687</f>
        <v>0</v>
      </c>
      <c r="AA687" s="55" t="str">
        <f>Данные!AA687</f>
        <v>осн</v>
      </c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</row>
    <row r="688" spans="1:57" ht="38.25" x14ac:dyDescent="0.25">
      <c r="A688" s="57">
        <f>Данные!A688</f>
        <v>5762</v>
      </c>
      <c r="B688" s="54">
        <f>Данные!B688</f>
        <v>2018</v>
      </c>
      <c r="C688" s="55" t="str">
        <f>Данные!C688</f>
        <v>компьютерных технологий и электронного обучения</v>
      </c>
      <c r="D688" s="55" t="str">
        <f>Данные!D688</f>
        <v>Карпова Наталья Александровна</v>
      </c>
      <c r="E688" s="55" t="str">
        <f>Данные!E688</f>
        <v>кандидат технических наук</v>
      </c>
      <c r="F688" s="55" t="str">
        <f>Данные!F688</f>
        <v>доцент</v>
      </c>
      <c r="G688" s="56">
        <f>Данные!G688</f>
        <v>0.75</v>
      </c>
      <c r="H688" s="57">
        <f>Данные!H688</f>
        <v>17248</v>
      </c>
      <c r="I688" s="55" t="str">
        <f>Данные!I688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88" s="57">
        <f>Данные!J688</f>
        <v>0</v>
      </c>
      <c r="K688" s="57">
        <f>Данные!K688</f>
        <v>0</v>
      </c>
      <c r="L688" s="57">
        <f>Данные!L688</f>
        <v>0</v>
      </c>
      <c r="M688" s="73">
        <f t="shared" si="40"/>
        <v>0</v>
      </c>
      <c r="N688" s="74">
        <f t="shared" ca="1" si="41"/>
        <v>5.3000000000000007</v>
      </c>
      <c r="O688" s="74">
        <f t="shared" ca="1" si="42"/>
        <v>2.5</v>
      </c>
      <c r="P688" s="74">
        <f t="shared" ca="1" si="43"/>
        <v>2.5</v>
      </c>
      <c r="Q688" s="58">
        <f>Данные!Q688</f>
        <v>0</v>
      </c>
      <c r="R688" s="58">
        <f>Данные!R688</f>
        <v>0</v>
      </c>
      <c r="S688" s="58">
        <f>Данные!S688</f>
        <v>0</v>
      </c>
      <c r="T688" s="61">
        <f>Данные!T688</f>
        <v>0</v>
      </c>
      <c r="U688" s="57">
        <f>Данные!U688</f>
        <v>8</v>
      </c>
      <c r="V688" s="57">
        <f>Данные!V688</f>
        <v>0</v>
      </c>
      <c r="W688" s="57">
        <f ca="1">Данные!W688</f>
        <v>10</v>
      </c>
      <c r="X688" s="55" t="str">
        <f ca="1">Данные!X688</f>
        <v>1 группа</v>
      </c>
      <c r="Y688" s="55" t="str">
        <f ca="1">Данные!Y688</f>
        <v>1 подгруппа</v>
      </c>
      <c r="Z688" s="55">
        <f>Данные!Z688</f>
        <v>0</v>
      </c>
      <c r="AA688" s="55" t="str">
        <f>Данные!AA688</f>
        <v>осн</v>
      </c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</row>
    <row r="689" spans="1:57" ht="38.25" x14ac:dyDescent="0.25">
      <c r="A689" s="57">
        <f>Данные!A689</f>
        <v>5762</v>
      </c>
      <c r="B689" s="54">
        <f>Данные!B689</f>
        <v>2018</v>
      </c>
      <c r="C689" s="55" t="str">
        <f>Данные!C689</f>
        <v>компьютерных технологий и электронного обучения</v>
      </c>
      <c r="D689" s="55" t="str">
        <f>Данные!D689</f>
        <v>Карпова Наталья Александровна</v>
      </c>
      <c r="E689" s="55" t="str">
        <f>Данные!E689</f>
        <v>кандидат технических наук</v>
      </c>
      <c r="F689" s="55" t="str">
        <f>Данные!F689</f>
        <v>доцент</v>
      </c>
      <c r="G689" s="56">
        <f>Данные!G689</f>
        <v>0.75</v>
      </c>
      <c r="H689" s="57">
        <f>Данные!H689</f>
        <v>17248</v>
      </c>
      <c r="I689" s="55" t="str">
        <f>Данные!I689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89" s="57">
        <f>Данные!J689</f>
        <v>0</v>
      </c>
      <c r="K689" s="57">
        <f>Данные!K689</f>
        <v>0</v>
      </c>
      <c r="L689" s="57">
        <f>Данные!L689</f>
        <v>0</v>
      </c>
      <c r="M689" s="73">
        <f t="shared" si="40"/>
        <v>0</v>
      </c>
      <c r="N689" s="74">
        <f t="shared" ca="1" si="41"/>
        <v>5.3000000000000007</v>
      </c>
      <c r="O689" s="74">
        <f t="shared" ca="1" si="42"/>
        <v>2.5</v>
      </c>
      <c r="P689" s="74">
        <f t="shared" ca="1" si="43"/>
        <v>2.5</v>
      </c>
      <c r="Q689" s="58">
        <f>Данные!Q689</f>
        <v>0</v>
      </c>
      <c r="R689" s="58">
        <f>Данные!R689</f>
        <v>0</v>
      </c>
      <c r="S689" s="58">
        <f>Данные!S689</f>
        <v>0</v>
      </c>
      <c r="T689" s="61">
        <f>Данные!T689</f>
        <v>0</v>
      </c>
      <c r="U689" s="57">
        <f>Данные!U689</f>
        <v>4</v>
      </c>
      <c r="V689" s="57">
        <f>Данные!V689</f>
        <v>0</v>
      </c>
      <c r="W689" s="57">
        <f ca="1">Данные!W689</f>
        <v>10</v>
      </c>
      <c r="X689" s="55" t="str">
        <f ca="1">Данные!X689</f>
        <v>1 группа</v>
      </c>
      <c r="Y689" s="55" t="str">
        <f ca="1">Данные!Y689</f>
        <v>1 подгруппа</v>
      </c>
      <c r="Z689" s="55">
        <f>Данные!Z689</f>
        <v>0</v>
      </c>
      <c r="AA689" s="55" t="str">
        <f>Данные!AA689</f>
        <v>доп</v>
      </c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</row>
    <row r="690" spans="1:57" ht="38.25" x14ac:dyDescent="0.25">
      <c r="A690" s="57">
        <f>Данные!A690</f>
        <v>5762</v>
      </c>
      <c r="B690" s="54">
        <f>Данные!B690</f>
        <v>2018</v>
      </c>
      <c r="C690" s="55" t="str">
        <f>Данные!C690</f>
        <v>компьютерных технологий и электронного обучения</v>
      </c>
      <c r="D690" s="55" t="str">
        <f>Данные!D690</f>
        <v>Карпова Наталья Александровна</v>
      </c>
      <c r="E690" s="55" t="str">
        <f>Данные!E690</f>
        <v>кандидат технических наук</v>
      </c>
      <c r="F690" s="55" t="str">
        <f>Данные!F690</f>
        <v>доцент</v>
      </c>
      <c r="G690" s="56">
        <f>Данные!G690</f>
        <v>0.75</v>
      </c>
      <c r="H690" s="57">
        <f>Данные!H690</f>
        <v>17248</v>
      </c>
      <c r="I690" s="55" t="str">
        <f>Данные!I690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90" s="57">
        <f>Данные!J690</f>
        <v>0</v>
      </c>
      <c r="K690" s="57">
        <f>Данные!K690</f>
        <v>0</v>
      </c>
      <c r="L690" s="57">
        <f>Данные!L690</f>
        <v>0</v>
      </c>
      <c r="M690" s="73">
        <f t="shared" si="40"/>
        <v>0</v>
      </c>
      <c r="N690" s="74">
        <f t="shared" ca="1" si="41"/>
        <v>5.3000000000000007</v>
      </c>
      <c r="O690" s="74">
        <f t="shared" ca="1" si="42"/>
        <v>2.5</v>
      </c>
      <c r="P690" s="74">
        <f t="shared" ca="1" si="43"/>
        <v>2.5</v>
      </c>
      <c r="Q690" s="58">
        <f>Данные!Q690</f>
        <v>0</v>
      </c>
      <c r="R690" s="58">
        <f>Данные!R690</f>
        <v>0</v>
      </c>
      <c r="S690" s="58">
        <f>Данные!S690</f>
        <v>0</v>
      </c>
      <c r="T690" s="61">
        <f>Данные!T690</f>
        <v>0</v>
      </c>
      <c r="U690" s="57">
        <f>Данные!U690</f>
        <v>4</v>
      </c>
      <c r="V690" s="57">
        <f>Данные!V690</f>
        <v>0</v>
      </c>
      <c r="W690" s="57">
        <f ca="1">Данные!W690</f>
        <v>10</v>
      </c>
      <c r="X690" s="55" t="str">
        <f ca="1">Данные!X690</f>
        <v>1 группа</v>
      </c>
      <c r="Y690" s="55" t="str">
        <f ca="1">Данные!Y690</f>
        <v>1 подгруппа</v>
      </c>
      <c r="Z690" s="55">
        <f>Данные!Z690</f>
        <v>0</v>
      </c>
      <c r="AA690" s="55" t="str">
        <f>Данные!AA690</f>
        <v>осн</v>
      </c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</row>
    <row r="691" spans="1:57" ht="38.25" x14ac:dyDescent="0.25">
      <c r="A691" s="57">
        <f>Данные!A691</f>
        <v>5762</v>
      </c>
      <c r="B691" s="54">
        <f>Данные!B691</f>
        <v>2018</v>
      </c>
      <c r="C691" s="55" t="str">
        <f>Данные!C691</f>
        <v>компьютерных технологий и электронного обучения</v>
      </c>
      <c r="D691" s="55" t="str">
        <f>Данные!D691</f>
        <v>Акимов СС</v>
      </c>
      <c r="E691" s="55" t="str">
        <f>Данные!E691</f>
        <v>кандидат педагогических наук</v>
      </c>
      <c r="F691" s="55" t="str">
        <f>Данные!F691</f>
        <v>внешний</v>
      </c>
      <c r="G691" s="56">
        <f>Данные!G691</f>
        <v>1</v>
      </c>
      <c r="H691" s="57">
        <f>Данные!H691</f>
        <v>17248</v>
      </c>
      <c r="I691" s="55" t="str">
        <f>Данные!I691</f>
        <v>Модуль "IT-решения и инструменты в образовании". Дисциплины и курсы по выбору. Прикладные информационные технологии</v>
      </c>
      <c r="J691" s="57">
        <f>Данные!J691</f>
        <v>4</v>
      </c>
      <c r="K691" s="57">
        <f>Данные!K691</f>
        <v>14</v>
      </c>
      <c r="L691" s="57">
        <f>Данные!L691</f>
        <v>0</v>
      </c>
      <c r="M691" s="73">
        <f t="shared" si="40"/>
        <v>1.8</v>
      </c>
      <c r="N691" s="74">
        <f t="shared" ca="1" si="41"/>
        <v>5.3000000000000007</v>
      </c>
      <c r="O691" s="74">
        <f t="shared" ca="1" si="42"/>
        <v>2.5</v>
      </c>
      <c r="P691" s="74">
        <f t="shared" ca="1" si="43"/>
        <v>2.5</v>
      </c>
      <c r="Q691" s="58">
        <f>Данные!Q691</f>
        <v>0</v>
      </c>
      <c r="R691" s="58">
        <f>Данные!R691</f>
        <v>0</v>
      </c>
      <c r="S691" s="58">
        <f>Данные!S691</f>
        <v>0</v>
      </c>
      <c r="T691" s="61">
        <f>Данные!T691</f>
        <v>0</v>
      </c>
      <c r="U691" s="57">
        <f>Данные!U691</f>
        <v>0</v>
      </c>
      <c r="V691" s="57">
        <f>Данные!V691</f>
        <v>0</v>
      </c>
      <c r="W691" s="57">
        <f ca="1">Данные!W691</f>
        <v>10</v>
      </c>
      <c r="X691" s="55" t="str">
        <f ca="1">Данные!X691</f>
        <v>1 группа</v>
      </c>
      <c r="Y691" s="55" t="str">
        <f ca="1">Данные!Y691</f>
        <v>1 подгруппа</v>
      </c>
      <c r="Z691" s="55">
        <f>Данные!Z691</f>
        <v>0</v>
      </c>
      <c r="AA691" s="55" t="str">
        <f>Данные!AA691</f>
        <v>осн</v>
      </c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</row>
    <row r="692" spans="1:57" ht="38.25" x14ac:dyDescent="0.25">
      <c r="A692" s="57">
        <f>Данные!A692</f>
        <v>5763</v>
      </c>
      <c r="B692" s="54">
        <f>Данные!B692</f>
        <v>2017</v>
      </c>
      <c r="C692" s="55" t="str">
        <f>Данные!C692</f>
        <v>компьютерных технологий и электронного обучения</v>
      </c>
      <c r="D692" s="55" t="str">
        <f>Данные!D692</f>
        <v>Ильина Татьяна Сергеевна</v>
      </c>
      <c r="E692" s="55" t="str">
        <f>Данные!E692</f>
        <v>нет</v>
      </c>
      <c r="F692" s="55" t="str">
        <f>Данные!F692</f>
        <v>старший преподаватель</v>
      </c>
      <c r="G692" s="56">
        <f>Данные!G692</f>
        <v>1</v>
      </c>
      <c r="H692" s="57">
        <f>Данные!H692</f>
        <v>16485</v>
      </c>
      <c r="I692" s="55" t="str">
        <f>Данные!I692</f>
        <v>Модуль "Профессиональная коммуникация". Информационные технологии в профессиональной деятельности</v>
      </c>
      <c r="J692" s="57">
        <f>Данные!J692</f>
        <v>2</v>
      </c>
      <c r="K692" s="57">
        <f>Данные!K692</f>
        <v>12</v>
      </c>
      <c r="L692" s="57">
        <f>Данные!L692</f>
        <v>24</v>
      </c>
      <c r="M692" s="73">
        <f t="shared" si="40"/>
        <v>3.8000000000000003</v>
      </c>
      <c r="N692" s="74">
        <f t="shared" ca="1" si="41"/>
        <v>8.6000000000000014</v>
      </c>
      <c r="O692" s="74">
        <f t="shared" ca="1" si="42"/>
        <v>5</v>
      </c>
      <c r="P692" s="74">
        <f t="shared" ca="1" si="43"/>
        <v>5</v>
      </c>
      <c r="Q692" s="58">
        <f>Данные!Q692</f>
        <v>0</v>
      </c>
      <c r="R692" s="58">
        <f>Данные!R692</f>
        <v>0</v>
      </c>
      <c r="S692" s="58">
        <f>Данные!S692</f>
        <v>0</v>
      </c>
      <c r="T692" s="61">
        <f>Данные!T692</f>
        <v>0</v>
      </c>
      <c r="U692" s="57">
        <f>Данные!U692</f>
        <v>0</v>
      </c>
      <c r="V692" s="57">
        <f>Данные!V692</f>
        <v>0</v>
      </c>
      <c r="W692" s="57">
        <f ca="1">Данные!W692</f>
        <v>20</v>
      </c>
      <c r="X692" s="55" t="str">
        <f ca="1">Данные!X692</f>
        <v>1 группа</v>
      </c>
      <c r="Y692" s="55" t="str">
        <f ca="1">Данные!Y692</f>
        <v>2 подгруппы</v>
      </c>
      <c r="Z692" s="55">
        <f>Данные!Z692</f>
        <v>0</v>
      </c>
      <c r="AA692" s="55" t="str">
        <f>Данные!AA692</f>
        <v>осн</v>
      </c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</row>
    <row r="693" spans="1:57" ht="38.25" x14ac:dyDescent="0.25">
      <c r="A693" s="57">
        <f>Данные!A693</f>
        <v>6369</v>
      </c>
      <c r="B693" s="54">
        <f>Данные!B693</f>
        <v>2018</v>
      </c>
      <c r="C693" s="55" t="str">
        <f>Данные!C693</f>
        <v>компьютерных технологий и электронного обучения</v>
      </c>
      <c r="D693" s="55" t="str">
        <f>Данные!D693</f>
        <v>Государев Илья Борисович</v>
      </c>
      <c r="E693" s="55" t="str">
        <f>Данные!E693</f>
        <v>кандидат педагогических наук</v>
      </c>
      <c r="F693" s="55" t="str">
        <f>Данные!F693</f>
        <v>доцент</v>
      </c>
      <c r="G693" s="56">
        <f>Данные!G693</f>
        <v>1</v>
      </c>
      <c r="H693" s="57">
        <f>Данные!H693</f>
        <v>17047</v>
      </c>
      <c r="I693" s="55" t="str">
        <f>Данные!I693</f>
        <v>Модуль "Профессиональная коммуникация". Информационные технологии в профессиональной деятельности</v>
      </c>
      <c r="J693" s="57">
        <f>Данные!J693</f>
        <v>0</v>
      </c>
      <c r="K693" s="57">
        <f>Данные!K693</f>
        <v>6</v>
      </c>
      <c r="L693" s="57">
        <f>Данные!L693</f>
        <v>0</v>
      </c>
      <c r="M693" s="73">
        <f t="shared" si="40"/>
        <v>0.60000000000000009</v>
      </c>
      <c r="N693" s="74">
        <f t="shared" ca="1" si="41"/>
        <v>4.6400000000000006</v>
      </c>
      <c r="O693" s="74">
        <f t="shared" ca="1" si="42"/>
        <v>2</v>
      </c>
      <c r="P693" s="74">
        <f t="shared" ca="1" si="43"/>
        <v>2</v>
      </c>
      <c r="Q693" s="58">
        <f>Данные!Q693</f>
        <v>0</v>
      </c>
      <c r="R693" s="58">
        <f>Данные!R693</f>
        <v>0</v>
      </c>
      <c r="S693" s="58">
        <f>Данные!S693</f>
        <v>0</v>
      </c>
      <c r="T693" s="61">
        <f>Данные!T693</f>
        <v>0</v>
      </c>
      <c r="U693" s="57">
        <f>Данные!U693</f>
        <v>0</v>
      </c>
      <c r="V693" s="57">
        <f>Данные!V693</f>
        <v>0</v>
      </c>
      <c r="W693" s="57">
        <f ca="1">Данные!W693</f>
        <v>8</v>
      </c>
      <c r="X693" s="55" t="str">
        <f ca="1">Данные!X693</f>
        <v>1 группа</v>
      </c>
      <c r="Y693" s="55" t="str">
        <f ca="1">Данные!Y693</f>
        <v>1 подгруппа</v>
      </c>
      <c r="Z693" s="55">
        <f>Данные!Z693</f>
        <v>0</v>
      </c>
      <c r="AA693" s="55" t="str">
        <f>Данные!AA693</f>
        <v>осн</v>
      </c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</row>
    <row r="694" spans="1:57" ht="38.25" x14ac:dyDescent="0.25">
      <c r="A694" s="57">
        <f>Данные!A694</f>
        <v>6369</v>
      </c>
      <c r="B694" s="54">
        <f>Данные!B694</f>
        <v>2018</v>
      </c>
      <c r="C694" s="55" t="str">
        <f>Данные!C694</f>
        <v>компьютерных технологий и электронного обучения</v>
      </c>
      <c r="D694" s="55" t="str">
        <f>Данные!D694</f>
        <v>Готская Ирина Борисовна</v>
      </c>
      <c r="E694" s="55" t="str">
        <f>Данные!E694</f>
        <v>доктор педагогических наук</v>
      </c>
      <c r="F694" s="55" t="str">
        <f>Данные!F694</f>
        <v>профессор</v>
      </c>
      <c r="G694" s="56">
        <f>Данные!G694</f>
        <v>0.75</v>
      </c>
      <c r="H694" s="57">
        <f>Данные!H694</f>
        <v>17047</v>
      </c>
      <c r="I694" s="55" t="str">
        <f>Данные!I694</f>
        <v>Модуль "Профессиональная коммуникация". Информационные технологии в профессиональной деятельности</v>
      </c>
      <c r="J694" s="57">
        <f>Данные!J694</f>
        <v>2</v>
      </c>
      <c r="K694" s="57">
        <f>Данные!K694</f>
        <v>0</v>
      </c>
      <c r="L694" s="57">
        <f>Данные!L694</f>
        <v>0</v>
      </c>
      <c r="M694" s="73">
        <f t="shared" si="40"/>
        <v>0.2</v>
      </c>
      <c r="N694" s="74">
        <f t="shared" ca="1" si="41"/>
        <v>15.860000000000001</v>
      </c>
      <c r="O694" s="74">
        <f t="shared" ca="1" si="42"/>
        <v>10.5</v>
      </c>
      <c r="P694" s="74">
        <f t="shared" ca="1" si="43"/>
        <v>10.5</v>
      </c>
      <c r="Q694" s="58">
        <f>Данные!Q694</f>
        <v>0</v>
      </c>
      <c r="R694" s="58">
        <f>Данные!R694</f>
        <v>0</v>
      </c>
      <c r="S694" s="58">
        <f>Данные!S694</f>
        <v>0</v>
      </c>
      <c r="T694" s="61">
        <f>Данные!T694</f>
        <v>0</v>
      </c>
      <c r="U694" s="57">
        <f>Данные!U694</f>
        <v>0</v>
      </c>
      <c r="V694" s="57">
        <f>Данные!V694</f>
        <v>0</v>
      </c>
      <c r="W694" s="57">
        <f ca="1">Данные!W694</f>
        <v>42</v>
      </c>
      <c r="X694" s="55" t="str">
        <f ca="1">Данные!X694</f>
        <v>2 группы</v>
      </c>
      <c r="Y694" s="55" t="str">
        <f ca="1">Данные!Y694</f>
        <v>3 подгруппы</v>
      </c>
      <c r="Z694" s="55">
        <f>Данные!Z694</f>
        <v>0</v>
      </c>
      <c r="AA694" s="55" t="str">
        <f>Данные!AA694</f>
        <v>осн</v>
      </c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</row>
    <row r="695" spans="1:57" ht="38.25" x14ac:dyDescent="0.25">
      <c r="A695" s="57">
        <f>Данные!A695</f>
        <v>6369</v>
      </c>
      <c r="B695" s="54">
        <f>Данные!B695</f>
        <v>2018</v>
      </c>
      <c r="C695" s="55" t="str">
        <f>Данные!C695</f>
        <v>компьютерных технологий и электронного обучения</v>
      </c>
      <c r="D695" s="55" t="str">
        <f>Данные!D695</f>
        <v>Жуков Николай Николаевич</v>
      </c>
      <c r="E695" s="55" t="str">
        <f>Данные!E695</f>
        <v>нет</v>
      </c>
      <c r="F695" s="55" t="str">
        <f>Данные!F695</f>
        <v>ассистент</v>
      </c>
      <c r="G695" s="56">
        <f>Данные!G695</f>
        <v>1</v>
      </c>
      <c r="H695" s="57">
        <f>Данные!H695</f>
        <v>17047</v>
      </c>
      <c r="I695" s="55" t="str">
        <f>Данные!I695</f>
        <v>Модуль "Профессиональная коммуникация". Информационные технологии в профессиональной деятельности</v>
      </c>
      <c r="J695" s="57">
        <f>Данные!J695</f>
        <v>0</v>
      </c>
      <c r="K695" s="57">
        <f>Данные!K695</f>
        <v>0</v>
      </c>
      <c r="L695" s="57">
        <f>Данные!L695</f>
        <v>24</v>
      </c>
      <c r="M695" s="73">
        <f t="shared" si="40"/>
        <v>2.4000000000000004</v>
      </c>
      <c r="N695" s="74">
        <f t="shared" ca="1" si="41"/>
        <v>9.92</v>
      </c>
      <c r="O695" s="74">
        <f t="shared" ca="1" si="42"/>
        <v>6</v>
      </c>
      <c r="P695" s="74">
        <f t="shared" ca="1" si="43"/>
        <v>6</v>
      </c>
      <c r="Q695" s="58">
        <f>Данные!Q695</f>
        <v>0</v>
      </c>
      <c r="R695" s="58">
        <f>Данные!R695</f>
        <v>0</v>
      </c>
      <c r="S695" s="58">
        <f>Данные!S695</f>
        <v>0</v>
      </c>
      <c r="T695" s="61">
        <f>Данные!T695</f>
        <v>0</v>
      </c>
      <c r="U695" s="57">
        <f>Данные!U695</f>
        <v>0</v>
      </c>
      <c r="V695" s="57">
        <f>Данные!V695</f>
        <v>0</v>
      </c>
      <c r="W695" s="57">
        <f ca="1">Данные!W695</f>
        <v>24</v>
      </c>
      <c r="X695" s="55" t="str">
        <f ca="1">Данные!X695</f>
        <v>1 группа</v>
      </c>
      <c r="Y695" s="55" t="str">
        <f ca="1">Данные!Y695</f>
        <v>2 подгруппы</v>
      </c>
      <c r="Z695" s="55">
        <f>Данные!Z695</f>
        <v>0</v>
      </c>
      <c r="AA695" s="55" t="str">
        <f>Данные!AA695</f>
        <v>доп</v>
      </c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</row>
    <row r="696" spans="1:57" ht="38.25" x14ac:dyDescent="0.25">
      <c r="A696" s="57">
        <f>Данные!A696</f>
        <v>6369</v>
      </c>
      <c r="B696" s="54">
        <f>Данные!B696</f>
        <v>2018</v>
      </c>
      <c r="C696" s="55" t="str">
        <f>Данные!C696</f>
        <v>компьютерных технологий и электронного обучения</v>
      </c>
      <c r="D696" s="55" t="str">
        <f>Данные!D696</f>
        <v>Жуков Николай Николаевич</v>
      </c>
      <c r="E696" s="55" t="str">
        <f>Данные!E696</f>
        <v>нет</v>
      </c>
      <c r="F696" s="55" t="str">
        <f>Данные!F696</f>
        <v>ассистент</v>
      </c>
      <c r="G696" s="56">
        <f>Данные!G696</f>
        <v>1</v>
      </c>
      <c r="H696" s="57">
        <f>Данные!H696</f>
        <v>17047</v>
      </c>
      <c r="I696" s="55" t="str">
        <f>Данные!I696</f>
        <v>Модуль "Профессиональная коммуникация". Информационные технологии в профессиональной деятельности</v>
      </c>
      <c r="J696" s="57">
        <f>Данные!J696</f>
        <v>0</v>
      </c>
      <c r="K696" s="57">
        <f>Данные!K696</f>
        <v>6</v>
      </c>
      <c r="L696" s="57">
        <f>Данные!L696</f>
        <v>0</v>
      </c>
      <c r="M696" s="73">
        <f t="shared" si="40"/>
        <v>0.60000000000000009</v>
      </c>
      <c r="N696" s="74">
        <f t="shared" ca="1" si="41"/>
        <v>8.6000000000000014</v>
      </c>
      <c r="O696" s="74">
        <f t="shared" ca="1" si="42"/>
        <v>5</v>
      </c>
      <c r="P696" s="74">
        <f t="shared" ca="1" si="43"/>
        <v>5</v>
      </c>
      <c r="Q696" s="58">
        <f>Данные!Q696</f>
        <v>0</v>
      </c>
      <c r="R696" s="58">
        <f>Данные!R696</f>
        <v>0</v>
      </c>
      <c r="S696" s="58">
        <f>Данные!S696</f>
        <v>0</v>
      </c>
      <c r="T696" s="61">
        <f>Данные!T696</f>
        <v>0</v>
      </c>
      <c r="U696" s="57">
        <f>Данные!U696</f>
        <v>0</v>
      </c>
      <c r="V696" s="57">
        <f>Данные!V696</f>
        <v>0</v>
      </c>
      <c r="W696" s="57">
        <f ca="1">Данные!W696</f>
        <v>20</v>
      </c>
      <c r="X696" s="55" t="str">
        <f ca="1">Данные!X696</f>
        <v>1 группа</v>
      </c>
      <c r="Y696" s="55" t="str">
        <f ca="1">Данные!Y696</f>
        <v>2 подгруппы</v>
      </c>
      <c r="Z696" s="55">
        <f>Данные!Z696</f>
        <v>0</v>
      </c>
      <c r="AA696" s="55" t="str">
        <f>Данные!AA696</f>
        <v>осн</v>
      </c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</row>
    <row r="697" spans="1:57" ht="38.25" x14ac:dyDescent="0.25">
      <c r="A697" s="57">
        <f>Данные!A697</f>
        <v>6370</v>
      </c>
      <c r="B697" s="54">
        <f>Данные!B697</f>
        <v>2018</v>
      </c>
      <c r="C697" s="55" t="str">
        <f>Данные!C697</f>
        <v>компьютерных технологий и электронного обучения</v>
      </c>
      <c r="D697" s="55" t="str">
        <f>Данные!D697</f>
        <v>Абрамян Геннадий Владимирович</v>
      </c>
      <c r="E697" s="55" t="str">
        <f>Данные!E697</f>
        <v>доктор педагогических наук</v>
      </c>
      <c r="F697" s="55" t="str">
        <f>Данные!F697</f>
        <v>профессор</v>
      </c>
      <c r="G697" s="56">
        <f>Данные!G697</f>
        <v>1</v>
      </c>
      <c r="H697" s="57">
        <f>Данные!H697</f>
        <v>17048</v>
      </c>
      <c r="I697" s="55" t="str">
        <f>Данные!I697</f>
        <v>Научно-исследовательская работа. Педагогическое образование. Магистерская программа "Корпоративное электронное обучение"</v>
      </c>
      <c r="J697" s="57">
        <f>Данные!J697</f>
        <v>0</v>
      </c>
      <c r="K697" s="57">
        <f>Данные!K697</f>
        <v>0</v>
      </c>
      <c r="L697" s="57">
        <f>Данные!L697</f>
        <v>0</v>
      </c>
      <c r="M697" s="73">
        <f t="shared" si="40"/>
        <v>0</v>
      </c>
      <c r="N697" s="74">
        <f t="shared" ca="1" si="41"/>
        <v>5.3000000000000007</v>
      </c>
      <c r="O697" s="74">
        <f t="shared" ca="1" si="42"/>
        <v>2.5</v>
      </c>
      <c r="P697" s="74">
        <f t="shared" ca="1" si="43"/>
        <v>2.5</v>
      </c>
      <c r="Q697" s="58">
        <f>Данные!Q697</f>
        <v>0</v>
      </c>
      <c r="R697" s="58">
        <f>Данные!R697</f>
        <v>0</v>
      </c>
      <c r="S697" s="58">
        <f>Данные!S697</f>
        <v>0</v>
      </c>
      <c r="T697" s="61">
        <f>Данные!T697</f>
        <v>0</v>
      </c>
      <c r="U697" s="57">
        <f>Данные!U697</f>
        <v>8</v>
      </c>
      <c r="V697" s="57">
        <f>Данные!V697</f>
        <v>0</v>
      </c>
      <c r="W697" s="57">
        <f ca="1">Данные!W697</f>
        <v>10</v>
      </c>
      <c r="X697" s="55" t="str">
        <f ca="1">Данные!X697</f>
        <v>1 группа</v>
      </c>
      <c r="Y697" s="55" t="str">
        <f ca="1">Данные!Y697</f>
        <v>1 подгруппа</v>
      </c>
      <c r="Z697" s="55">
        <f>Данные!Z697</f>
        <v>0</v>
      </c>
      <c r="AA697" s="55" t="str">
        <f>Данные!AA697</f>
        <v>доп</v>
      </c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</row>
    <row r="698" spans="1:57" ht="38.25" x14ac:dyDescent="0.25">
      <c r="A698" s="57">
        <f>Данные!A698</f>
        <v>6370</v>
      </c>
      <c r="B698" s="54">
        <f>Данные!B698</f>
        <v>2018</v>
      </c>
      <c r="C698" s="55" t="str">
        <f>Данные!C698</f>
        <v>компьютерных технологий и электронного обучения</v>
      </c>
      <c r="D698" s="55" t="str">
        <f>Данные!D698</f>
        <v>Абрамян Геннадий Владимирович</v>
      </c>
      <c r="E698" s="55" t="str">
        <f>Данные!E698</f>
        <v>доктор педагогических наук</v>
      </c>
      <c r="F698" s="55" t="str">
        <f>Данные!F698</f>
        <v>профессор</v>
      </c>
      <c r="G698" s="56">
        <f>Данные!G698</f>
        <v>1</v>
      </c>
      <c r="H698" s="57">
        <f>Данные!H698</f>
        <v>17048</v>
      </c>
      <c r="I698" s="55" t="str">
        <f>Данные!I698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98" s="57">
        <f>Данные!J698</f>
        <v>0</v>
      </c>
      <c r="K698" s="57">
        <f>Данные!K698</f>
        <v>0</v>
      </c>
      <c r="L698" s="57">
        <f>Данные!L698</f>
        <v>0</v>
      </c>
      <c r="M698" s="73">
        <f t="shared" si="40"/>
        <v>0</v>
      </c>
      <c r="N698" s="74">
        <f t="shared" ca="1" si="41"/>
        <v>5.3000000000000007</v>
      </c>
      <c r="O698" s="74">
        <f t="shared" ca="1" si="42"/>
        <v>2.5</v>
      </c>
      <c r="P698" s="74">
        <f t="shared" ca="1" si="43"/>
        <v>2.5</v>
      </c>
      <c r="Q698" s="58">
        <f>Данные!Q698</f>
        <v>0</v>
      </c>
      <c r="R698" s="58">
        <f>Данные!R698</f>
        <v>0</v>
      </c>
      <c r="S698" s="58">
        <f>Данные!S698</f>
        <v>0</v>
      </c>
      <c r="T698" s="61">
        <f>Данные!T698</f>
        <v>0</v>
      </c>
      <c r="U698" s="57">
        <f>Данные!U698</f>
        <v>5</v>
      </c>
      <c r="V698" s="57">
        <f>Данные!V698</f>
        <v>0</v>
      </c>
      <c r="W698" s="57">
        <f ca="1">Данные!W698</f>
        <v>10</v>
      </c>
      <c r="X698" s="55" t="str">
        <f ca="1">Данные!X698</f>
        <v>1 группа</v>
      </c>
      <c r="Y698" s="55" t="str">
        <f ca="1">Данные!Y698</f>
        <v>1 подгруппа</v>
      </c>
      <c r="Z698" s="55">
        <f>Данные!Z698</f>
        <v>0</v>
      </c>
      <c r="AA698" s="55" t="str">
        <f>Данные!AA698</f>
        <v>доп</v>
      </c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</row>
    <row r="699" spans="1:57" ht="25.5" x14ac:dyDescent="0.25">
      <c r="A699" s="57">
        <f>Данные!A699</f>
        <v>6370</v>
      </c>
      <c r="B699" s="54">
        <f>Данные!B699</f>
        <v>2018</v>
      </c>
      <c r="C699" s="55" t="str">
        <f>Данные!C699</f>
        <v>компьютерных технологий и электронного обучения</v>
      </c>
      <c r="D699" s="55" t="str">
        <f>Данные!D699</f>
        <v>Абрамян Геннадий Владимирович</v>
      </c>
      <c r="E699" s="55" t="str">
        <f>Данные!E699</f>
        <v>доктор педагогических наук</v>
      </c>
      <c r="F699" s="55" t="str">
        <f>Данные!F699</f>
        <v>профессор</v>
      </c>
      <c r="G699" s="56">
        <f>Данные!G699</f>
        <v>1</v>
      </c>
      <c r="H699" s="57">
        <f>Данные!H699</f>
        <v>17048</v>
      </c>
      <c r="I699" s="55" t="str">
        <f>Данные!I699</f>
        <v>Руководство ВКР (магистерская диссертация)</v>
      </c>
      <c r="J699" s="57">
        <f>Данные!J699</f>
        <v>0</v>
      </c>
      <c r="K699" s="57">
        <f>Данные!K699</f>
        <v>0</v>
      </c>
      <c r="L699" s="57">
        <f>Данные!L699</f>
        <v>0</v>
      </c>
      <c r="M699" s="73">
        <f t="shared" si="40"/>
        <v>0</v>
      </c>
      <c r="N699" s="74">
        <f t="shared" ca="1" si="41"/>
        <v>5.3000000000000007</v>
      </c>
      <c r="O699" s="74">
        <f t="shared" ca="1" si="42"/>
        <v>2.5</v>
      </c>
      <c r="P699" s="74">
        <f t="shared" ca="1" si="43"/>
        <v>2.5</v>
      </c>
      <c r="Q699" s="58">
        <f>Данные!Q699</f>
        <v>0</v>
      </c>
      <c r="R699" s="58">
        <f>Данные!R699</f>
        <v>0</v>
      </c>
      <c r="S699" s="58">
        <f>Данные!S699</f>
        <v>0</v>
      </c>
      <c r="T699" s="61">
        <f>Данные!T699</f>
        <v>0</v>
      </c>
      <c r="U699" s="57">
        <f>Данные!U699</f>
        <v>0</v>
      </c>
      <c r="V699" s="57">
        <f>Данные!V699</f>
        <v>18</v>
      </c>
      <c r="W699" s="57">
        <f ca="1">Данные!W699</f>
        <v>10</v>
      </c>
      <c r="X699" s="55" t="str">
        <f ca="1">Данные!X699</f>
        <v>1 группа</v>
      </c>
      <c r="Y699" s="55" t="str">
        <f ca="1">Данные!Y699</f>
        <v>1 подгруппа</v>
      </c>
      <c r="Z699" s="55">
        <f>Данные!Z699</f>
        <v>0</v>
      </c>
      <c r="AA699" s="55" t="str">
        <f>Данные!AA699</f>
        <v>доп</v>
      </c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</row>
    <row r="700" spans="1:57" ht="38.25" x14ac:dyDescent="0.25">
      <c r="A700" s="57">
        <f>Данные!A700</f>
        <v>6370</v>
      </c>
      <c r="B700" s="54">
        <f>Данные!B700</f>
        <v>2018</v>
      </c>
      <c r="C700" s="55" t="str">
        <f>Данные!C700</f>
        <v>компьютерных технологий и электронного обучения</v>
      </c>
      <c r="D700" s="55" t="str">
        <f>Данные!D700</f>
        <v>Авксентьева Елена Юрьевна</v>
      </c>
      <c r="E700" s="55" t="str">
        <f>Данные!E700</f>
        <v>кандидат педагогических наук</v>
      </c>
      <c r="F700" s="55" t="str">
        <f>Данные!F700</f>
        <v>доцент</v>
      </c>
      <c r="G700" s="56">
        <f>Данные!G700</f>
        <v>1</v>
      </c>
      <c r="H700" s="57">
        <f>Данные!H700</f>
        <v>17048</v>
      </c>
      <c r="I700" s="55" t="str">
        <f>Данные!I700</f>
        <v>Научно-исследовательская работа. Педагогическое образование. Магистерская программа "Корпоративное электронное обучение"</v>
      </c>
      <c r="J700" s="57">
        <f>Данные!J700</f>
        <v>0</v>
      </c>
      <c r="K700" s="57">
        <f>Данные!K700</f>
        <v>0</v>
      </c>
      <c r="L700" s="57">
        <f>Данные!L700</f>
        <v>0</v>
      </c>
      <c r="M700" s="73">
        <f t="shared" si="40"/>
        <v>0</v>
      </c>
      <c r="N700" s="74">
        <f t="shared" ca="1" si="41"/>
        <v>5.3000000000000007</v>
      </c>
      <c r="O700" s="74">
        <f t="shared" ca="1" si="42"/>
        <v>2.5</v>
      </c>
      <c r="P700" s="74">
        <f t="shared" ca="1" si="43"/>
        <v>2.5</v>
      </c>
      <c r="Q700" s="58">
        <f>Данные!Q700</f>
        <v>0</v>
      </c>
      <c r="R700" s="58">
        <f>Данные!R700</f>
        <v>0</v>
      </c>
      <c r="S700" s="58">
        <f>Данные!S700</f>
        <v>0</v>
      </c>
      <c r="T700" s="61">
        <f>Данные!T700</f>
        <v>0</v>
      </c>
      <c r="U700" s="57">
        <f>Данные!U700</f>
        <v>15</v>
      </c>
      <c r="V700" s="57">
        <f>Данные!V700</f>
        <v>0</v>
      </c>
      <c r="W700" s="57">
        <f ca="1">Данные!W700</f>
        <v>10</v>
      </c>
      <c r="X700" s="55" t="str">
        <f ca="1">Данные!X700</f>
        <v>1 группа</v>
      </c>
      <c r="Y700" s="55" t="str">
        <f ca="1">Данные!Y700</f>
        <v>1 подгруппа</v>
      </c>
      <c r="Z700" s="55">
        <f>Данные!Z700</f>
        <v>0</v>
      </c>
      <c r="AA700" s="55" t="str">
        <f>Данные!AA700</f>
        <v>осн</v>
      </c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</row>
    <row r="701" spans="1:57" ht="38.25" x14ac:dyDescent="0.25">
      <c r="A701" s="57">
        <f>Данные!A701</f>
        <v>6370</v>
      </c>
      <c r="B701" s="54">
        <f>Данные!B701</f>
        <v>2018</v>
      </c>
      <c r="C701" s="55" t="str">
        <f>Данные!C701</f>
        <v>компьютерных технологий и электронного обучения</v>
      </c>
      <c r="D701" s="55" t="str">
        <f>Данные!D701</f>
        <v>Авксентьева Елена Юрьевна</v>
      </c>
      <c r="E701" s="55" t="str">
        <f>Данные!E701</f>
        <v>кандидат педагогических наук</v>
      </c>
      <c r="F701" s="55" t="str">
        <f>Данные!F701</f>
        <v>доцент</v>
      </c>
      <c r="G701" s="56">
        <f>Данные!G701</f>
        <v>1</v>
      </c>
      <c r="H701" s="57">
        <f>Данные!H701</f>
        <v>17048</v>
      </c>
      <c r="I701" s="55" t="str">
        <f>Данные!I701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01" s="57">
        <f>Данные!J701</f>
        <v>0</v>
      </c>
      <c r="K701" s="57">
        <f>Данные!K701</f>
        <v>0</v>
      </c>
      <c r="L701" s="57">
        <f>Данные!L701</f>
        <v>0</v>
      </c>
      <c r="M701" s="73">
        <f t="shared" si="40"/>
        <v>0</v>
      </c>
      <c r="N701" s="74">
        <f t="shared" ca="1" si="41"/>
        <v>5.3000000000000007</v>
      </c>
      <c r="O701" s="74">
        <f t="shared" ca="1" si="42"/>
        <v>2.5</v>
      </c>
      <c r="P701" s="74">
        <f t="shared" ca="1" si="43"/>
        <v>2.5</v>
      </c>
      <c r="Q701" s="58">
        <f>Данные!Q701</f>
        <v>0</v>
      </c>
      <c r="R701" s="58">
        <f>Данные!R701</f>
        <v>0</v>
      </c>
      <c r="S701" s="58">
        <f>Данные!S701</f>
        <v>0</v>
      </c>
      <c r="T701" s="61">
        <f>Данные!T701</f>
        <v>0</v>
      </c>
      <c r="U701" s="57">
        <f>Данные!U701</f>
        <v>10</v>
      </c>
      <c r="V701" s="57">
        <f>Данные!V701</f>
        <v>0</v>
      </c>
      <c r="W701" s="57">
        <f ca="1">Данные!W701</f>
        <v>10</v>
      </c>
      <c r="X701" s="55" t="str">
        <f ca="1">Данные!X701</f>
        <v>1 группа</v>
      </c>
      <c r="Y701" s="55" t="str">
        <f ca="1">Данные!Y701</f>
        <v>1 подгруппа</v>
      </c>
      <c r="Z701" s="55">
        <f>Данные!Z701</f>
        <v>0</v>
      </c>
      <c r="AA701" s="55" t="str">
        <f>Данные!AA701</f>
        <v>осн</v>
      </c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</row>
    <row r="702" spans="1:57" ht="25.5" x14ac:dyDescent="0.25">
      <c r="A702" s="57">
        <f>Данные!A702</f>
        <v>6370</v>
      </c>
      <c r="B702" s="54">
        <f>Данные!B702</f>
        <v>2018</v>
      </c>
      <c r="C702" s="55" t="str">
        <f>Данные!C702</f>
        <v>компьютерных технологий и электронного обучения</v>
      </c>
      <c r="D702" s="55" t="str">
        <f>Данные!D702</f>
        <v>Авксентьева Елена Юрьевна</v>
      </c>
      <c r="E702" s="55" t="str">
        <f>Данные!E702</f>
        <v>кандидат педагогических наук</v>
      </c>
      <c r="F702" s="55" t="str">
        <f>Данные!F702</f>
        <v>доцент</v>
      </c>
      <c r="G702" s="56">
        <f>Данные!G702</f>
        <v>1</v>
      </c>
      <c r="H702" s="57">
        <f>Данные!H702</f>
        <v>17048</v>
      </c>
      <c r="I702" s="55" t="str">
        <f>Данные!I702</f>
        <v>Руководство ВКР (магистерская диссертация)</v>
      </c>
      <c r="J702" s="57">
        <f>Данные!J702</f>
        <v>0</v>
      </c>
      <c r="K702" s="57">
        <f>Данные!K702</f>
        <v>0</v>
      </c>
      <c r="L702" s="57">
        <f>Данные!L702</f>
        <v>0</v>
      </c>
      <c r="M702" s="73">
        <f t="shared" si="40"/>
        <v>0</v>
      </c>
      <c r="N702" s="74">
        <f t="shared" ca="1" si="41"/>
        <v>5.3000000000000007</v>
      </c>
      <c r="O702" s="74">
        <f t="shared" ca="1" si="42"/>
        <v>2.5</v>
      </c>
      <c r="P702" s="74">
        <f t="shared" ca="1" si="43"/>
        <v>2.5</v>
      </c>
      <c r="Q702" s="58">
        <f>Данные!Q702</f>
        <v>0</v>
      </c>
      <c r="R702" s="58">
        <f>Данные!R702</f>
        <v>0</v>
      </c>
      <c r="S702" s="58">
        <f>Данные!S702</f>
        <v>0</v>
      </c>
      <c r="T702" s="61">
        <f>Данные!T702</f>
        <v>0</v>
      </c>
      <c r="U702" s="57">
        <f>Данные!U702</f>
        <v>0</v>
      </c>
      <c r="V702" s="57">
        <f>Данные!V702</f>
        <v>36</v>
      </c>
      <c r="W702" s="57">
        <f ca="1">Данные!W702</f>
        <v>10</v>
      </c>
      <c r="X702" s="55" t="str">
        <f ca="1">Данные!X702</f>
        <v>1 группа</v>
      </c>
      <c r="Y702" s="55" t="str">
        <f ca="1">Данные!Y702</f>
        <v>1 подгруппа</v>
      </c>
      <c r="Z702" s="55">
        <f>Данные!Z702</f>
        <v>0</v>
      </c>
      <c r="AA702" s="55" t="str">
        <f>Данные!AA702</f>
        <v>осн</v>
      </c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</row>
    <row r="703" spans="1:57" ht="38.25" x14ac:dyDescent="0.25">
      <c r="A703" s="57">
        <f>Данные!A703</f>
        <v>6370</v>
      </c>
      <c r="B703" s="54">
        <f>Данные!B703</f>
        <v>2018</v>
      </c>
      <c r="C703" s="55" t="str">
        <f>Данные!C703</f>
        <v>компьютерных технологий и электронного обучения</v>
      </c>
      <c r="D703" s="55" t="str">
        <f>Данные!D703</f>
        <v>Аксютин Павел Александрович</v>
      </c>
      <c r="E703" s="55" t="str">
        <f>Данные!E703</f>
        <v>нет</v>
      </c>
      <c r="F703" s="55" t="str">
        <f>Данные!F703</f>
        <v>ассистент</v>
      </c>
      <c r="G703" s="56">
        <f>Данные!G703</f>
        <v>0.25</v>
      </c>
      <c r="H703" s="57">
        <f>Данные!H703</f>
        <v>17048</v>
      </c>
      <c r="I703" s="55" t="str">
        <f>Данные!I703</f>
        <v>Модуль "Профессиональная коммуникация". Информационные технологии в профессиональной деятельности</v>
      </c>
      <c r="J703" s="57">
        <f>Данные!J703</f>
        <v>0</v>
      </c>
      <c r="K703" s="57">
        <f>Данные!K703</f>
        <v>12</v>
      </c>
      <c r="L703" s="57">
        <f>Данные!L703</f>
        <v>12</v>
      </c>
      <c r="M703" s="73">
        <f t="shared" si="40"/>
        <v>2.4000000000000004</v>
      </c>
      <c r="N703" s="74">
        <f t="shared" ca="1" si="41"/>
        <v>5.3000000000000007</v>
      </c>
      <c r="O703" s="74">
        <f t="shared" ca="1" si="42"/>
        <v>2.5</v>
      </c>
      <c r="P703" s="74">
        <f t="shared" ca="1" si="43"/>
        <v>2.5</v>
      </c>
      <c r="Q703" s="58">
        <f>Данные!Q703</f>
        <v>0</v>
      </c>
      <c r="R703" s="58">
        <f>Данные!R703</f>
        <v>0</v>
      </c>
      <c r="S703" s="58">
        <f>Данные!S703</f>
        <v>0</v>
      </c>
      <c r="T703" s="61">
        <f>Данные!T703</f>
        <v>0</v>
      </c>
      <c r="U703" s="57">
        <f>Данные!U703</f>
        <v>0</v>
      </c>
      <c r="V703" s="57">
        <f>Данные!V703</f>
        <v>0</v>
      </c>
      <c r="W703" s="57">
        <f ca="1">Данные!W703</f>
        <v>10</v>
      </c>
      <c r="X703" s="55" t="str">
        <f ca="1">Данные!X703</f>
        <v>1 группа</v>
      </c>
      <c r="Y703" s="55" t="str">
        <f ca="1">Данные!Y703</f>
        <v>1 подгруппа</v>
      </c>
      <c r="Z703" s="55">
        <f>Данные!Z703</f>
        <v>0</v>
      </c>
      <c r="AA703" s="55" t="str">
        <f>Данные!AA703</f>
        <v>осн</v>
      </c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</row>
    <row r="704" spans="1:57" ht="38.25" x14ac:dyDescent="0.25">
      <c r="A704" s="57">
        <f>Данные!A704</f>
        <v>6370</v>
      </c>
      <c r="B704" s="54">
        <f>Данные!B704</f>
        <v>2018</v>
      </c>
      <c r="C704" s="55" t="str">
        <f>Данные!C704</f>
        <v>компьютерных технологий и электронного обучения</v>
      </c>
      <c r="D704" s="55" t="str">
        <f>Данные!D704</f>
        <v>Аксютин Павел Александрович</v>
      </c>
      <c r="E704" s="55" t="str">
        <f>Данные!E704</f>
        <v>нет</v>
      </c>
      <c r="F704" s="55" t="str">
        <f>Данные!F704</f>
        <v>ассистент</v>
      </c>
      <c r="G704" s="56">
        <f>Данные!G704</f>
        <v>0.25</v>
      </c>
      <c r="H704" s="57">
        <f>Данные!H704</f>
        <v>17048</v>
      </c>
      <c r="I704" s="55" t="str">
        <f>Данные!I704</f>
        <v>Модуль "Теория и практика корпоративного электронного обучения". Организация и модели корпоративного обучения</v>
      </c>
      <c r="J704" s="57">
        <f>Данные!J704</f>
        <v>0</v>
      </c>
      <c r="K704" s="57">
        <f>Данные!K704</f>
        <v>6</v>
      </c>
      <c r="L704" s="57">
        <f>Данные!L704</f>
        <v>0</v>
      </c>
      <c r="M704" s="73">
        <f t="shared" si="40"/>
        <v>0.60000000000000009</v>
      </c>
      <c r="N704" s="74">
        <f t="shared" ca="1" si="41"/>
        <v>5.3000000000000007</v>
      </c>
      <c r="O704" s="74">
        <f t="shared" ca="1" si="42"/>
        <v>2.5</v>
      </c>
      <c r="P704" s="74">
        <f t="shared" ca="1" si="43"/>
        <v>2.5</v>
      </c>
      <c r="Q704" s="58">
        <f>Данные!Q704</f>
        <v>0</v>
      </c>
      <c r="R704" s="58">
        <f>Данные!R704</f>
        <v>0</v>
      </c>
      <c r="S704" s="58">
        <f>Данные!S704</f>
        <v>0</v>
      </c>
      <c r="T704" s="61">
        <f>Данные!T704</f>
        <v>0</v>
      </c>
      <c r="U704" s="57">
        <f>Данные!U704</f>
        <v>0</v>
      </c>
      <c r="V704" s="57">
        <f>Данные!V704</f>
        <v>0</v>
      </c>
      <c r="W704" s="57">
        <f ca="1">Данные!W704</f>
        <v>10</v>
      </c>
      <c r="X704" s="55" t="str">
        <f ca="1">Данные!X704</f>
        <v>1 группа</v>
      </c>
      <c r="Y704" s="55" t="str">
        <f ca="1">Данные!Y704</f>
        <v>1 подгруппа</v>
      </c>
      <c r="Z704" s="55">
        <f>Данные!Z704</f>
        <v>0</v>
      </c>
      <c r="AA704" s="55" t="str">
        <f>Данные!AA704</f>
        <v>осн</v>
      </c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</row>
    <row r="705" spans="1:57" ht="38.25" x14ac:dyDescent="0.25">
      <c r="A705" s="57">
        <f>Данные!A705</f>
        <v>6370</v>
      </c>
      <c r="B705" s="54">
        <f>Данные!B705</f>
        <v>2018</v>
      </c>
      <c r="C705" s="55" t="str">
        <f>Данные!C705</f>
        <v>компьютерных технологий и электронного обучения</v>
      </c>
      <c r="D705" s="55" t="str">
        <f>Данные!D705</f>
        <v>Атаян Ануш Михайловна</v>
      </c>
      <c r="E705" s="55" t="str">
        <f>Данные!E705</f>
        <v>кандидат педагогических наук</v>
      </c>
      <c r="F705" s="55" t="str">
        <f>Данные!F705</f>
        <v>доцент</v>
      </c>
      <c r="G705" s="56">
        <f>Данные!G705</f>
        <v>1</v>
      </c>
      <c r="H705" s="57">
        <f>Данные!H705</f>
        <v>17048</v>
      </c>
      <c r="I705" s="55" t="str">
        <f>Данные!I705</f>
        <v>Научно-исследовательская работа. Педагогическое образование. Магистерская программа "Корпоративное электронное обучение"</v>
      </c>
      <c r="J705" s="57">
        <f>Данные!J705</f>
        <v>0</v>
      </c>
      <c r="K705" s="57">
        <f>Данные!K705</f>
        <v>0</v>
      </c>
      <c r="L705" s="57">
        <f>Данные!L705</f>
        <v>0</v>
      </c>
      <c r="M705" s="73">
        <f t="shared" si="40"/>
        <v>0</v>
      </c>
      <c r="N705" s="74">
        <f t="shared" ca="1" si="41"/>
        <v>5.3000000000000007</v>
      </c>
      <c r="O705" s="74">
        <f t="shared" ca="1" si="42"/>
        <v>2.5</v>
      </c>
      <c r="P705" s="74">
        <f t="shared" ca="1" si="43"/>
        <v>2.5</v>
      </c>
      <c r="Q705" s="58">
        <f>Данные!Q705</f>
        <v>0</v>
      </c>
      <c r="R705" s="58">
        <f>Данные!R705</f>
        <v>0</v>
      </c>
      <c r="S705" s="58">
        <f>Данные!S705</f>
        <v>0</v>
      </c>
      <c r="T705" s="61">
        <f>Данные!T705</f>
        <v>0</v>
      </c>
      <c r="U705" s="57">
        <f>Данные!U705</f>
        <v>8</v>
      </c>
      <c r="V705" s="57">
        <f>Данные!V705</f>
        <v>0</v>
      </c>
      <c r="W705" s="57">
        <f ca="1">Данные!W705</f>
        <v>10</v>
      </c>
      <c r="X705" s="55" t="str">
        <f ca="1">Данные!X705</f>
        <v>1 группа</v>
      </c>
      <c r="Y705" s="55" t="str">
        <f ca="1">Данные!Y705</f>
        <v>1 подгруппа</v>
      </c>
      <c r="Z705" s="55">
        <f>Данные!Z705</f>
        <v>0</v>
      </c>
      <c r="AA705" s="55" t="str">
        <f>Данные!AA705</f>
        <v>осн</v>
      </c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</row>
    <row r="706" spans="1:57" ht="38.25" x14ac:dyDescent="0.25">
      <c r="A706" s="57">
        <f>Данные!A706</f>
        <v>6370</v>
      </c>
      <c r="B706" s="54">
        <f>Данные!B706</f>
        <v>2018</v>
      </c>
      <c r="C706" s="55" t="str">
        <f>Данные!C706</f>
        <v>компьютерных технологий и электронного обучения</v>
      </c>
      <c r="D706" s="55" t="str">
        <f>Данные!D706</f>
        <v>Атаян Ануш Михайловна</v>
      </c>
      <c r="E706" s="55" t="str">
        <f>Данные!E706</f>
        <v>кандидат педагогических наук</v>
      </c>
      <c r="F706" s="55" t="str">
        <f>Данные!F706</f>
        <v>доцент</v>
      </c>
      <c r="G706" s="56">
        <f>Данные!G706</f>
        <v>1</v>
      </c>
      <c r="H706" s="57">
        <f>Данные!H706</f>
        <v>17048</v>
      </c>
      <c r="I706" s="55" t="str">
        <f>Данные!I706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06" s="57">
        <f>Данные!J706</f>
        <v>0</v>
      </c>
      <c r="K706" s="57">
        <f>Данные!K706</f>
        <v>0</v>
      </c>
      <c r="L706" s="57">
        <f>Данные!L706</f>
        <v>0</v>
      </c>
      <c r="M706" s="73">
        <f t="shared" si="40"/>
        <v>0</v>
      </c>
      <c r="N706" s="74">
        <f t="shared" ca="1" si="41"/>
        <v>5.3000000000000007</v>
      </c>
      <c r="O706" s="74">
        <f t="shared" ca="1" si="42"/>
        <v>2.5</v>
      </c>
      <c r="P706" s="74">
        <f t="shared" ca="1" si="43"/>
        <v>2.5</v>
      </c>
      <c r="Q706" s="58">
        <f>Данные!Q706</f>
        <v>0</v>
      </c>
      <c r="R706" s="58">
        <f>Данные!R706</f>
        <v>0</v>
      </c>
      <c r="S706" s="58">
        <f>Данные!S706</f>
        <v>0</v>
      </c>
      <c r="T706" s="61">
        <f>Данные!T706</f>
        <v>0</v>
      </c>
      <c r="U706" s="57">
        <f>Данные!U706</f>
        <v>5</v>
      </c>
      <c r="V706" s="57">
        <f>Данные!V706</f>
        <v>0</v>
      </c>
      <c r="W706" s="57">
        <f ca="1">Данные!W706</f>
        <v>10</v>
      </c>
      <c r="X706" s="55" t="str">
        <f ca="1">Данные!X706</f>
        <v>1 группа</v>
      </c>
      <c r="Y706" s="55" t="str">
        <f ca="1">Данные!Y706</f>
        <v>1 подгруппа</v>
      </c>
      <c r="Z706" s="55">
        <f>Данные!Z706</f>
        <v>0</v>
      </c>
      <c r="AA706" s="55" t="str">
        <f>Данные!AA706</f>
        <v>доп</v>
      </c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</row>
    <row r="707" spans="1:57" ht="25.5" x14ac:dyDescent="0.25">
      <c r="A707" s="57">
        <f>Данные!A707</f>
        <v>6370</v>
      </c>
      <c r="B707" s="54">
        <f>Данные!B707</f>
        <v>2018</v>
      </c>
      <c r="C707" s="55" t="str">
        <f>Данные!C707</f>
        <v>компьютерных технологий и электронного обучения</v>
      </c>
      <c r="D707" s="55" t="str">
        <f>Данные!D707</f>
        <v>Атаян Ануш Михайловна</v>
      </c>
      <c r="E707" s="55" t="str">
        <f>Данные!E707</f>
        <v>кандидат педагогических наук</v>
      </c>
      <c r="F707" s="55" t="str">
        <f>Данные!F707</f>
        <v>доцент</v>
      </c>
      <c r="G707" s="56">
        <f>Данные!G707</f>
        <v>1</v>
      </c>
      <c r="H707" s="57">
        <f>Данные!H707</f>
        <v>17048</v>
      </c>
      <c r="I707" s="55" t="str">
        <f>Данные!I707</f>
        <v>Руководство ВКР (магистерская диссертация)</v>
      </c>
      <c r="J707" s="57">
        <f>Данные!J707</f>
        <v>0</v>
      </c>
      <c r="K707" s="57">
        <f>Данные!K707</f>
        <v>0</v>
      </c>
      <c r="L707" s="57">
        <f>Данные!L707</f>
        <v>0</v>
      </c>
      <c r="M707" s="73">
        <f t="shared" si="40"/>
        <v>0</v>
      </c>
      <c r="N707" s="74">
        <f t="shared" ca="1" si="41"/>
        <v>5.3000000000000007</v>
      </c>
      <c r="O707" s="74">
        <f t="shared" ca="1" si="42"/>
        <v>2.5</v>
      </c>
      <c r="P707" s="74">
        <f t="shared" ca="1" si="43"/>
        <v>2.5</v>
      </c>
      <c r="Q707" s="58">
        <f>Данные!Q707</f>
        <v>0</v>
      </c>
      <c r="R707" s="58">
        <f>Данные!R707</f>
        <v>0</v>
      </c>
      <c r="S707" s="58">
        <f>Данные!S707</f>
        <v>0</v>
      </c>
      <c r="T707" s="61">
        <f>Данные!T707</f>
        <v>0</v>
      </c>
      <c r="U707" s="57">
        <f>Данные!U707</f>
        <v>0</v>
      </c>
      <c r="V707" s="57">
        <f>Данные!V707</f>
        <v>18</v>
      </c>
      <c r="W707" s="57">
        <f ca="1">Данные!W707</f>
        <v>10</v>
      </c>
      <c r="X707" s="55" t="str">
        <f ca="1">Данные!X707</f>
        <v>1 группа</v>
      </c>
      <c r="Y707" s="55" t="str">
        <f ca="1">Данные!Y707</f>
        <v>1 подгруппа</v>
      </c>
      <c r="Z707" s="55">
        <f>Данные!Z707</f>
        <v>0</v>
      </c>
      <c r="AA707" s="55" t="str">
        <f>Данные!AA707</f>
        <v>доп</v>
      </c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</row>
    <row r="708" spans="1:57" ht="38.25" x14ac:dyDescent="0.25">
      <c r="A708" s="57">
        <f>Данные!A708</f>
        <v>6370</v>
      </c>
      <c r="B708" s="54">
        <f>Данные!B708</f>
        <v>2018</v>
      </c>
      <c r="C708" s="55" t="str">
        <f>Данные!C708</f>
        <v>компьютерных технологий и электронного обучения</v>
      </c>
      <c r="D708" s="55" t="str">
        <f>Данные!D708</f>
        <v>Власова Елена Зотиковна</v>
      </c>
      <c r="E708" s="55" t="str">
        <f>Данные!E708</f>
        <v>доктор педагогических наук</v>
      </c>
      <c r="F708" s="55" t="str">
        <f>Данные!F708</f>
        <v>заведующий кафедрой</v>
      </c>
      <c r="G708" s="56">
        <f>Данные!G708</f>
        <v>1</v>
      </c>
      <c r="H708" s="57">
        <f>Данные!H708</f>
        <v>17048</v>
      </c>
      <c r="I708" s="55" t="str">
        <f>Данные!I708</f>
        <v>Модуль "IT- инфраструктура образовательного учреждения". Проектирование и разработка электронных образовательных ресурсов</v>
      </c>
      <c r="J708" s="57">
        <f>Данные!J708</f>
        <v>4</v>
      </c>
      <c r="K708" s="57">
        <f>Данные!K708</f>
        <v>0</v>
      </c>
      <c r="L708" s="57">
        <f>Данные!L708</f>
        <v>0</v>
      </c>
      <c r="M708" s="73">
        <f t="shared" ref="M708:M771" si="44">0.1*(SUM(J708:L708))</f>
        <v>0.4</v>
      </c>
      <c r="N708" s="74">
        <f t="shared" ref="N708:N771" ca="1" si="45">2+(0.33*W708)</f>
        <v>5.3000000000000007</v>
      </c>
      <c r="O708" s="74">
        <f t="shared" ref="O708:O771" ca="1" si="46">0.25*$W708</f>
        <v>2.5</v>
      </c>
      <c r="P708" s="74">
        <f t="shared" ref="P708:P771" ca="1" si="47">0.25*$W708</f>
        <v>2.5</v>
      </c>
      <c r="Q708" s="58">
        <f>Данные!Q708</f>
        <v>0</v>
      </c>
      <c r="R708" s="58">
        <f>Данные!R708</f>
        <v>0</v>
      </c>
      <c r="S708" s="58">
        <f>Данные!S708</f>
        <v>0</v>
      </c>
      <c r="T708" s="61">
        <f>Данные!T708</f>
        <v>0</v>
      </c>
      <c r="U708" s="57">
        <f>Данные!U708</f>
        <v>0</v>
      </c>
      <c r="V708" s="57">
        <f>Данные!V708</f>
        <v>0</v>
      </c>
      <c r="W708" s="57">
        <f ca="1">Данные!W708</f>
        <v>10</v>
      </c>
      <c r="X708" s="55" t="str">
        <f ca="1">Данные!X708</f>
        <v>1 группа</v>
      </c>
      <c r="Y708" s="55" t="str">
        <f ca="1">Данные!Y708</f>
        <v>1 подгруппа</v>
      </c>
      <c r="Z708" s="55">
        <f>Данные!Z708</f>
        <v>0</v>
      </c>
      <c r="AA708" s="55" t="str">
        <f>Данные!AA708</f>
        <v>доп</v>
      </c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</row>
    <row r="709" spans="1:57" ht="38.25" x14ac:dyDescent="0.25">
      <c r="A709" s="57">
        <f>Данные!A709</f>
        <v>6370</v>
      </c>
      <c r="B709" s="54">
        <f>Данные!B709</f>
        <v>2018</v>
      </c>
      <c r="C709" s="55" t="str">
        <f>Данные!C709</f>
        <v>компьютерных технологий и электронного обучения</v>
      </c>
      <c r="D709" s="55" t="str">
        <f>Данные!D709</f>
        <v>Власова Елена Зотиковна</v>
      </c>
      <c r="E709" s="55" t="str">
        <f>Данные!E709</f>
        <v>доктор педагогических наук</v>
      </c>
      <c r="F709" s="55" t="str">
        <f>Данные!F709</f>
        <v>заведующий кафедрой</v>
      </c>
      <c r="G709" s="56">
        <f>Данные!G709</f>
        <v>1</v>
      </c>
      <c r="H709" s="57">
        <f>Данные!H709</f>
        <v>17048</v>
      </c>
      <c r="I709" s="55" t="str">
        <f>Данные!I709</f>
        <v>Модуль "IT- инфраструктура образовательного учреждения". Управление IT- проектами для корпоративного обучения</v>
      </c>
      <c r="J709" s="57">
        <f>Данные!J709</f>
        <v>4</v>
      </c>
      <c r="K709" s="57">
        <f>Данные!K709</f>
        <v>0</v>
      </c>
      <c r="L709" s="57">
        <f>Данные!L709</f>
        <v>0</v>
      </c>
      <c r="M709" s="73">
        <f t="shared" si="44"/>
        <v>0.4</v>
      </c>
      <c r="N709" s="74">
        <f t="shared" ca="1" si="45"/>
        <v>5.3000000000000007</v>
      </c>
      <c r="O709" s="74">
        <f t="shared" ca="1" si="46"/>
        <v>2.5</v>
      </c>
      <c r="P709" s="74">
        <f t="shared" ca="1" si="47"/>
        <v>2.5</v>
      </c>
      <c r="Q709" s="58">
        <f>Данные!Q709</f>
        <v>0</v>
      </c>
      <c r="R709" s="58">
        <f>Данные!R709</f>
        <v>0</v>
      </c>
      <c r="S709" s="58">
        <f>Данные!S709</f>
        <v>0</v>
      </c>
      <c r="T709" s="61">
        <f>Данные!T709</f>
        <v>0</v>
      </c>
      <c r="U709" s="57">
        <f>Данные!U709</f>
        <v>0</v>
      </c>
      <c r="V709" s="57">
        <f>Данные!V709</f>
        <v>0</v>
      </c>
      <c r="W709" s="57">
        <f ca="1">Данные!W709</f>
        <v>10</v>
      </c>
      <c r="X709" s="55" t="str">
        <f ca="1">Данные!X709</f>
        <v>1 группа</v>
      </c>
      <c r="Y709" s="55" t="str">
        <f ca="1">Данные!Y709</f>
        <v>1 подгруппа</v>
      </c>
      <c r="Z709" s="55">
        <f>Данные!Z709</f>
        <v>0</v>
      </c>
      <c r="AA709" s="55" t="str">
        <f>Данные!AA709</f>
        <v>доп</v>
      </c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</row>
    <row r="710" spans="1:57" ht="25.5" x14ac:dyDescent="0.25">
      <c r="A710" s="57">
        <f>Данные!A710</f>
        <v>6370</v>
      </c>
      <c r="B710" s="54">
        <f>Данные!B710</f>
        <v>2018</v>
      </c>
      <c r="C710" s="55" t="str">
        <f>Данные!C710</f>
        <v>компьютерных технологий и электронного обучения</v>
      </c>
      <c r="D710" s="55" t="str">
        <f>Данные!D710</f>
        <v>Власова Елена Зотиковна</v>
      </c>
      <c r="E710" s="55" t="str">
        <f>Данные!E710</f>
        <v>доктор педагогических наук</v>
      </c>
      <c r="F710" s="55" t="str">
        <f>Данные!F710</f>
        <v>заведующий кафедрой</v>
      </c>
      <c r="G710" s="56">
        <f>Данные!G710</f>
        <v>1</v>
      </c>
      <c r="H710" s="57">
        <f>Данные!H710</f>
        <v>17048</v>
      </c>
      <c r="I710" s="55" t="str">
        <f>Данные!I710</f>
        <v>Модуль "Прикладные информационные технологии в образовательном процессе"</v>
      </c>
      <c r="J710" s="57">
        <f>Данные!J710</f>
        <v>0</v>
      </c>
      <c r="K710" s="57">
        <f>Данные!K710</f>
        <v>0</v>
      </c>
      <c r="L710" s="57">
        <f>Данные!L710</f>
        <v>0</v>
      </c>
      <c r="M710" s="73">
        <f t="shared" si="44"/>
        <v>0</v>
      </c>
      <c r="N710" s="74">
        <f t="shared" ca="1" si="45"/>
        <v>5.3000000000000007</v>
      </c>
      <c r="O710" s="74">
        <f t="shared" ca="1" si="46"/>
        <v>2.5</v>
      </c>
      <c r="P710" s="74">
        <f t="shared" ca="1" si="47"/>
        <v>2.5</v>
      </c>
      <c r="Q710" s="58">
        <f>Данные!Q710</f>
        <v>0</v>
      </c>
      <c r="R710" s="58">
        <f>Данные!R710</f>
        <v>0</v>
      </c>
      <c r="S710" s="58">
        <f>Данные!S710</f>
        <v>0</v>
      </c>
      <c r="T710" s="61">
        <f>Данные!T710</f>
        <v>0</v>
      </c>
      <c r="U710" s="57">
        <f>Данные!U710</f>
        <v>0</v>
      </c>
      <c r="V710" s="57">
        <f>Данные!V710</f>
        <v>0</v>
      </c>
      <c r="W710" s="57">
        <f ca="1">Данные!W710</f>
        <v>10</v>
      </c>
      <c r="X710" s="55" t="str">
        <f ca="1">Данные!X710</f>
        <v>1 группа</v>
      </c>
      <c r="Y710" s="55" t="str">
        <f ca="1">Данные!Y710</f>
        <v>1 подгруппа</v>
      </c>
      <c r="Z710" s="55">
        <f>Данные!Z710</f>
        <v>0</v>
      </c>
      <c r="AA710" s="55" t="str">
        <f>Данные!AA710</f>
        <v>осн</v>
      </c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</row>
    <row r="711" spans="1:57" ht="38.25" x14ac:dyDescent="0.25">
      <c r="A711" s="57">
        <f>Данные!A711</f>
        <v>6370</v>
      </c>
      <c r="B711" s="54">
        <f>Данные!B711</f>
        <v>2018</v>
      </c>
      <c r="C711" s="55" t="str">
        <f>Данные!C711</f>
        <v>компьютерных технологий и электронного обучения</v>
      </c>
      <c r="D711" s="55" t="str">
        <f>Данные!D711</f>
        <v>Власова Елена Зотиковна</v>
      </c>
      <c r="E711" s="55" t="str">
        <f>Данные!E711</f>
        <v>доктор педагогических наук</v>
      </c>
      <c r="F711" s="55" t="str">
        <f>Данные!F711</f>
        <v>заведующий кафедрой</v>
      </c>
      <c r="G711" s="56">
        <f>Данные!G711</f>
        <v>1</v>
      </c>
      <c r="H711" s="57">
        <f>Данные!H711</f>
        <v>17048</v>
      </c>
      <c r="I711" s="55" t="str">
        <f>Данные!I711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711" s="57">
        <f>Данные!J711</f>
        <v>2</v>
      </c>
      <c r="K711" s="57">
        <f>Данные!K711</f>
        <v>0</v>
      </c>
      <c r="L711" s="57">
        <f>Данные!L711</f>
        <v>0</v>
      </c>
      <c r="M711" s="73">
        <f t="shared" si="44"/>
        <v>0.2</v>
      </c>
      <c r="N711" s="74">
        <f t="shared" ca="1" si="45"/>
        <v>5.3000000000000007</v>
      </c>
      <c r="O711" s="74">
        <f t="shared" ca="1" si="46"/>
        <v>2.5</v>
      </c>
      <c r="P711" s="74">
        <f t="shared" ca="1" si="47"/>
        <v>2.5</v>
      </c>
      <c r="Q711" s="58">
        <f>Данные!Q711</f>
        <v>0</v>
      </c>
      <c r="R711" s="58">
        <f>Данные!R711</f>
        <v>0</v>
      </c>
      <c r="S711" s="58">
        <f>Данные!S711</f>
        <v>0</v>
      </c>
      <c r="T711" s="61">
        <f>Данные!T711</f>
        <v>0</v>
      </c>
      <c r="U711" s="57">
        <f>Данные!U711</f>
        <v>0</v>
      </c>
      <c r="V711" s="57">
        <f>Данные!V711</f>
        <v>0</v>
      </c>
      <c r="W711" s="57">
        <f ca="1">Данные!W711</f>
        <v>10</v>
      </c>
      <c r="X711" s="55" t="str">
        <f ca="1">Данные!X711</f>
        <v>1 группа</v>
      </c>
      <c r="Y711" s="55" t="str">
        <f ca="1">Данные!Y711</f>
        <v>1 подгруппа</v>
      </c>
      <c r="Z711" s="55">
        <f>Данные!Z711</f>
        <v>0</v>
      </c>
      <c r="AA711" s="55" t="str">
        <f>Данные!AA711</f>
        <v>доп</v>
      </c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</row>
    <row r="712" spans="1:57" ht="38.25" x14ac:dyDescent="0.25">
      <c r="A712" s="57">
        <f>Данные!A712</f>
        <v>6370</v>
      </c>
      <c r="B712" s="54">
        <f>Данные!B712</f>
        <v>2018</v>
      </c>
      <c r="C712" s="55" t="str">
        <f>Данные!C712</f>
        <v>компьютерных технологий и электронного обучения</v>
      </c>
      <c r="D712" s="55" t="str">
        <f>Данные!D712</f>
        <v>Власова Елена Зотиковна</v>
      </c>
      <c r="E712" s="55" t="str">
        <f>Данные!E712</f>
        <v>доктор педагогических наук</v>
      </c>
      <c r="F712" s="55" t="str">
        <f>Данные!F712</f>
        <v>заведующий кафедрой</v>
      </c>
      <c r="G712" s="56">
        <f>Данные!G712</f>
        <v>1</v>
      </c>
      <c r="H712" s="57">
        <f>Данные!H712</f>
        <v>17048</v>
      </c>
      <c r="I712" s="55" t="str">
        <f>Данные!I712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712" s="57">
        <f>Данные!J712</f>
        <v>4</v>
      </c>
      <c r="K712" s="57">
        <f>Данные!K712</f>
        <v>0</v>
      </c>
      <c r="L712" s="57">
        <f>Данные!L712</f>
        <v>0</v>
      </c>
      <c r="M712" s="73">
        <f t="shared" si="44"/>
        <v>0.4</v>
      </c>
      <c r="N712" s="74">
        <f t="shared" ca="1" si="45"/>
        <v>5.3000000000000007</v>
      </c>
      <c r="O712" s="74">
        <f t="shared" ca="1" si="46"/>
        <v>2.5</v>
      </c>
      <c r="P712" s="74">
        <f t="shared" ca="1" si="47"/>
        <v>2.5</v>
      </c>
      <c r="Q712" s="58">
        <f>Данные!Q712</f>
        <v>0</v>
      </c>
      <c r="R712" s="58">
        <f>Данные!R712</f>
        <v>0</v>
      </c>
      <c r="S712" s="58">
        <f>Данные!S712</f>
        <v>0</v>
      </c>
      <c r="T712" s="61">
        <f>Данные!T712</f>
        <v>0</v>
      </c>
      <c r="U712" s="57">
        <f>Данные!U712</f>
        <v>0</v>
      </c>
      <c r="V712" s="57">
        <f>Данные!V712</f>
        <v>0</v>
      </c>
      <c r="W712" s="57">
        <f ca="1">Данные!W712</f>
        <v>10</v>
      </c>
      <c r="X712" s="55" t="str">
        <f ca="1">Данные!X712</f>
        <v>1 группа</v>
      </c>
      <c r="Y712" s="55" t="str">
        <f ca="1">Данные!Y712</f>
        <v>1 подгруппа</v>
      </c>
      <c r="Z712" s="55">
        <f>Данные!Z712</f>
        <v>0</v>
      </c>
      <c r="AA712" s="55" t="str">
        <f>Данные!AA712</f>
        <v>осн</v>
      </c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</row>
    <row r="713" spans="1:57" ht="38.25" x14ac:dyDescent="0.25">
      <c r="A713" s="57">
        <f>Данные!A713</f>
        <v>6370</v>
      </c>
      <c r="B713" s="54">
        <f>Данные!B713</f>
        <v>2018</v>
      </c>
      <c r="C713" s="55" t="str">
        <f>Данные!C713</f>
        <v>компьютерных технологий и электронного обучения</v>
      </c>
      <c r="D713" s="55" t="str">
        <f>Данные!D713</f>
        <v>Власова Елена Зотиковна</v>
      </c>
      <c r="E713" s="55" t="str">
        <f>Данные!E713</f>
        <v>доктор педагогических наук</v>
      </c>
      <c r="F713" s="55" t="str">
        <f>Данные!F713</f>
        <v>заведующий кафедрой</v>
      </c>
      <c r="G713" s="56">
        <f>Данные!G713</f>
        <v>1</v>
      </c>
      <c r="H713" s="57">
        <f>Данные!H713</f>
        <v>17048</v>
      </c>
      <c r="I713" s="55" t="str">
        <f>Данные!I713</f>
        <v>Модуль "Теория и практика корпоративного электронного обучения". Организация и модели корпоративного обучения</v>
      </c>
      <c r="J713" s="57">
        <f>Данные!J713</f>
        <v>3</v>
      </c>
      <c r="K713" s="57">
        <f>Данные!K713</f>
        <v>0</v>
      </c>
      <c r="L713" s="57">
        <f>Данные!L713</f>
        <v>0</v>
      </c>
      <c r="M713" s="73">
        <f t="shared" si="44"/>
        <v>0.30000000000000004</v>
      </c>
      <c r="N713" s="74">
        <f t="shared" ca="1" si="45"/>
        <v>5.3000000000000007</v>
      </c>
      <c r="O713" s="74">
        <f t="shared" ca="1" si="46"/>
        <v>2.5</v>
      </c>
      <c r="P713" s="74">
        <f t="shared" ca="1" si="47"/>
        <v>2.5</v>
      </c>
      <c r="Q713" s="58">
        <f>Данные!Q713</f>
        <v>0</v>
      </c>
      <c r="R713" s="58">
        <f>Данные!R713</f>
        <v>0</v>
      </c>
      <c r="S713" s="58">
        <f>Данные!S713</f>
        <v>0</v>
      </c>
      <c r="T713" s="61">
        <f>Данные!T713</f>
        <v>0</v>
      </c>
      <c r="U713" s="57">
        <f>Данные!U713</f>
        <v>0</v>
      </c>
      <c r="V713" s="57">
        <f>Данные!V713</f>
        <v>0</v>
      </c>
      <c r="W713" s="57">
        <f ca="1">Данные!W713</f>
        <v>10</v>
      </c>
      <c r="X713" s="55" t="str">
        <f ca="1">Данные!X713</f>
        <v>1 группа</v>
      </c>
      <c r="Y713" s="55" t="str">
        <f ca="1">Данные!Y713</f>
        <v>1 подгруппа</v>
      </c>
      <c r="Z713" s="55">
        <f>Данные!Z713</f>
        <v>0</v>
      </c>
      <c r="AA713" s="55" t="str">
        <f>Данные!AA713</f>
        <v>осн</v>
      </c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</row>
    <row r="714" spans="1:57" ht="38.25" x14ac:dyDescent="0.25">
      <c r="A714" s="57">
        <f>Данные!A714</f>
        <v>6370</v>
      </c>
      <c r="B714" s="54">
        <f>Данные!B714</f>
        <v>2018</v>
      </c>
      <c r="C714" s="55" t="str">
        <f>Данные!C714</f>
        <v>компьютерных технологий и электронного обучения</v>
      </c>
      <c r="D714" s="55" t="str">
        <f>Данные!D714</f>
        <v>Власова Елена Зотиковна</v>
      </c>
      <c r="E714" s="55" t="str">
        <f>Данные!E714</f>
        <v>доктор педагогических наук</v>
      </c>
      <c r="F714" s="55" t="str">
        <f>Данные!F714</f>
        <v>заведующий кафедрой</v>
      </c>
      <c r="G714" s="56">
        <f>Данные!G714</f>
        <v>1</v>
      </c>
      <c r="H714" s="57">
        <f>Данные!H714</f>
        <v>17048</v>
      </c>
      <c r="I714" s="55" t="str">
        <f>Данные!I714</f>
        <v>Научно-исследовательская работа. Педагогическое образование. Магистерская программа "Корпоративное электронное обучение"</v>
      </c>
      <c r="J714" s="57">
        <f>Данные!J714</f>
        <v>0</v>
      </c>
      <c r="K714" s="57">
        <f>Данные!K714</f>
        <v>0</v>
      </c>
      <c r="L714" s="57">
        <f>Данные!L714</f>
        <v>0</v>
      </c>
      <c r="M714" s="73">
        <f t="shared" si="44"/>
        <v>0</v>
      </c>
      <c r="N714" s="74">
        <f t="shared" ca="1" si="45"/>
        <v>5.3000000000000007</v>
      </c>
      <c r="O714" s="74">
        <f t="shared" ca="1" si="46"/>
        <v>2.5</v>
      </c>
      <c r="P714" s="74">
        <f t="shared" ca="1" si="47"/>
        <v>2.5</v>
      </c>
      <c r="Q714" s="58">
        <f>Данные!Q714</f>
        <v>0</v>
      </c>
      <c r="R714" s="58">
        <f>Данные!R714</f>
        <v>0</v>
      </c>
      <c r="S714" s="58">
        <f>Данные!S714</f>
        <v>0</v>
      </c>
      <c r="T714" s="61">
        <f>Данные!T714</f>
        <v>0</v>
      </c>
      <c r="U714" s="57">
        <f>Данные!U714</f>
        <v>23</v>
      </c>
      <c r="V714" s="57">
        <f>Данные!V714</f>
        <v>0</v>
      </c>
      <c r="W714" s="57">
        <f ca="1">Данные!W714</f>
        <v>10</v>
      </c>
      <c r="X714" s="55" t="str">
        <f ca="1">Данные!X714</f>
        <v>1 группа</v>
      </c>
      <c r="Y714" s="55" t="str">
        <f ca="1">Данные!Y714</f>
        <v>1 подгруппа</v>
      </c>
      <c r="Z714" s="55">
        <f>Данные!Z714</f>
        <v>0</v>
      </c>
      <c r="AA714" s="55" t="str">
        <f>Данные!AA714</f>
        <v>осн</v>
      </c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</row>
    <row r="715" spans="1:57" ht="38.25" x14ac:dyDescent="0.25">
      <c r="A715" s="57">
        <f>Данные!A715</f>
        <v>6370</v>
      </c>
      <c r="B715" s="54">
        <f>Данные!B715</f>
        <v>2018</v>
      </c>
      <c r="C715" s="55" t="str">
        <f>Данные!C715</f>
        <v>компьютерных технологий и электронного обучения</v>
      </c>
      <c r="D715" s="55" t="str">
        <f>Данные!D715</f>
        <v>Власова Елена Зотиковна</v>
      </c>
      <c r="E715" s="55" t="str">
        <f>Данные!E715</f>
        <v>доктор педагогических наук</v>
      </c>
      <c r="F715" s="55" t="str">
        <f>Данные!F715</f>
        <v>заведующий кафедрой</v>
      </c>
      <c r="G715" s="56">
        <f>Данные!G715</f>
        <v>1</v>
      </c>
      <c r="H715" s="57">
        <f>Данные!H715</f>
        <v>17048</v>
      </c>
      <c r="I715" s="55" t="str">
        <f>Данные!I715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15" s="57">
        <f>Данные!J715</f>
        <v>0</v>
      </c>
      <c r="K715" s="57">
        <f>Данные!K715</f>
        <v>0</v>
      </c>
      <c r="L715" s="57">
        <f>Данные!L715</f>
        <v>0</v>
      </c>
      <c r="M715" s="73">
        <f t="shared" si="44"/>
        <v>0</v>
      </c>
      <c r="N715" s="74">
        <f t="shared" ca="1" si="45"/>
        <v>5.3000000000000007</v>
      </c>
      <c r="O715" s="74">
        <f t="shared" ca="1" si="46"/>
        <v>2.5</v>
      </c>
      <c r="P715" s="74">
        <f t="shared" ca="1" si="47"/>
        <v>2.5</v>
      </c>
      <c r="Q715" s="58">
        <f>Данные!Q715</f>
        <v>0</v>
      </c>
      <c r="R715" s="58">
        <f>Данные!R715</f>
        <v>0</v>
      </c>
      <c r="S715" s="58">
        <f>Данные!S715</f>
        <v>0</v>
      </c>
      <c r="T715" s="61">
        <f>Данные!T715</f>
        <v>0</v>
      </c>
      <c r="U715" s="57">
        <f>Данные!U715</f>
        <v>15</v>
      </c>
      <c r="V715" s="57">
        <f>Данные!V715</f>
        <v>0</v>
      </c>
      <c r="W715" s="57">
        <f ca="1">Данные!W715</f>
        <v>10</v>
      </c>
      <c r="X715" s="55" t="str">
        <f ca="1">Данные!X715</f>
        <v>1 группа</v>
      </c>
      <c r="Y715" s="55" t="str">
        <f ca="1">Данные!Y715</f>
        <v>1 подгруппа</v>
      </c>
      <c r="Z715" s="55">
        <f>Данные!Z715</f>
        <v>0</v>
      </c>
      <c r="AA715" s="55" t="str">
        <f>Данные!AA715</f>
        <v>осн</v>
      </c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</row>
    <row r="716" spans="1:57" ht="25.5" x14ac:dyDescent="0.25">
      <c r="A716" s="57">
        <f>Данные!A716</f>
        <v>6370</v>
      </c>
      <c r="B716" s="54">
        <f>Данные!B716</f>
        <v>2018</v>
      </c>
      <c r="C716" s="55" t="str">
        <f>Данные!C716</f>
        <v>компьютерных технологий и электронного обучения</v>
      </c>
      <c r="D716" s="55" t="str">
        <f>Данные!D716</f>
        <v>Власова Елена Зотиковна</v>
      </c>
      <c r="E716" s="55" t="str">
        <f>Данные!E716</f>
        <v>доктор педагогических наук</v>
      </c>
      <c r="F716" s="55" t="str">
        <f>Данные!F716</f>
        <v>заведующий кафедрой</v>
      </c>
      <c r="G716" s="56">
        <f>Данные!G716</f>
        <v>1</v>
      </c>
      <c r="H716" s="57">
        <f>Данные!H716</f>
        <v>17048</v>
      </c>
      <c r="I716" s="55" t="str">
        <f>Данные!I716</f>
        <v>Руководство ВКР (магистерская диссертация)</v>
      </c>
      <c r="J716" s="57">
        <f>Данные!J716</f>
        <v>0</v>
      </c>
      <c r="K716" s="57">
        <f>Данные!K716</f>
        <v>0</v>
      </c>
      <c r="L716" s="57">
        <f>Данные!L716</f>
        <v>0</v>
      </c>
      <c r="M716" s="73">
        <f t="shared" si="44"/>
        <v>0</v>
      </c>
      <c r="N716" s="74">
        <f t="shared" ca="1" si="45"/>
        <v>5.3000000000000007</v>
      </c>
      <c r="O716" s="74">
        <f t="shared" ca="1" si="46"/>
        <v>2.5</v>
      </c>
      <c r="P716" s="74">
        <f t="shared" ca="1" si="47"/>
        <v>2.5</v>
      </c>
      <c r="Q716" s="58">
        <f>Данные!Q716</f>
        <v>0</v>
      </c>
      <c r="R716" s="58">
        <f>Данные!R716</f>
        <v>0</v>
      </c>
      <c r="S716" s="58">
        <f>Данные!S716</f>
        <v>0</v>
      </c>
      <c r="T716" s="61">
        <f>Данные!T716</f>
        <v>0</v>
      </c>
      <c r="U716" s="57">
        <f>Данные!U716</f>
        <v>0</v>
      </c>
      <c r="V716" s="57">
        <f>Данные!V716</f>
        <v>54</v>
      </c>
      <c r="W716" s="57">
        <f ca="1">Данные!W716</f>
        <v>10</v>
      </c>
      <c r="X716" s="55" t="str">
        <f ca="1">Данные!X716</f>
        <v>1 группа</v>
      </c>
      <c r="Y716" s="55" t="str">
        <f ca="1">Данные!Y716</f>
        <v>1 подгруппа</v>
      </c>
      <c r="Z716" s="55">
        <f>Данные!Z716</f>
        <v>0</v>
      </c>
      <c r="AA716" s="55" t="str">
        <f>Данные!AA716</f>
        <v>доп</v>
      </c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</row>
    <row r="717" spans="1:57" ht="38.25" x14ac:dyDescent="0.25">
      <c r="A717" s="57">
        <f>Данные!A717</f>
        <v>6370</v>
      </c>
      <c r="B717" s="54">
        <f>Данные!B717</f>
        <v>2018</v>
      </c>
      <c r="C717" s="55" t="str">
        <f>Данные!C717</f>
        <v>компьютерных технологий и электронного обучения</v>
      </c>
      <c r="D717" s="55" t="str">
        <f>Данные!D717</f>
        <v>Гончарова Светлана Викторовна</v>
      </c>
      <c r="E717" s="55" t="str">
        <f>Данные!E717</f>
        <v>кандидат педагогических наук</v>
      </c>
      <c r="F717" s="55" t="str">
        <f>Данные!F717</f>
        <v>доцент</v>
      </c>
      <c r="G717" s="56">
        <f>Данные!G717</f>
        <v>1</v>
      </c>
      <c r="H717" s="57">
        <f>Данные!H717</f>
        <v>17048</v>
      </c>
      <c r="I717" s="55" t="str">
        <f>Данные!I717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717" s="57">
        <f>Данные!J717</f>
        <v>4</v>
      </c>
      <c r="K717" s="57">
        <f>Данные!K717</f>
        <v>0</v>
      </c>
      <c r="L717" s="57">
        <f>Данные!L717</f>
        <v>0</v>
      </c>
      <c r="M717" s="73">
        <f t="shared" si="44"/>
        <v>0.4</v>
      </c>
      <c r="N717" s="74">
        <f t="shared" ca="1" si="45"/>
        <v>5.3000000000000007</v>
      </c>
      <c r="O717" s="74">
        <f t="shared" ca="1" si="46"/>
        <v>2.5</v>
      </c>
      <c r="P717" s="74">
        <f t="shared" ca="1" si="47"/>
        <v>2.5</v>
      </c>
      <c r="Q717" s="58">
        <f>Данные!Q717</f>
        <v>0</v>
      </c>
      <c r="R717" s="58">
        <f>Данные!R717</f>
        <v>0</v>
      </c>
      <c r="S717" s="58">
        <f>Данные!S717</f>
        <v>0</v>
      </c>
      <c r="T717" s="61">
        <f>Данные!T717</f>
        <v>0</v>
      </c>
      <c r="U717" s="57">
        <f>Данные!U717</f>
        <v>0</v>
      </c>
      <c r="V717" s="57">
        <f>Данные!V717</f>
        <v>0</v>
      </c>
      <c r="W717" s="57">
        <f ca="1">Данные!W717</f>
        <v>10</v>
      </c>
      <c r="X717" s="55" t="str">
        <f ca="1">Данные!X717</f>
        <v>1 группа</v>
      </c>
      <c r="Y717" s="55" t="str">
        <f ca="1">Данные!Y717</f>
        <v>1 подгруппа</v>
      </c>
      <c r="Z717" s="55">
        <f>Данные!Z717</f>
        <v>0</v>
      </c>
      <c r="AA717" s="55" t="str">
        <f>Данные!AA717</f>
        <v>осн</v>
      </c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</row>
    <row r="718" spans="1:57" ht="38.25" x14ac:dyDescent="0.25">
      <c r="A718" s="57">
        <f>Данные!A718</f>
        <v>6370</v>
      </c>
      <c r="B718" s="54">
        <f>Данные!B718</f>
        <v>2018</v>
      </c>
      <c r="C718" s="55" t="str">
        <f>Данные!C718</f>
        <v>компьютерных технологий и электронного обучения</v>
      </c>
      <c r="D718" s="55" t="str">
        <f>Данные!D718</f>
        <v>Гончарова Светлана Викторовна</v>
      </c>
      <c r="E718" s="55" t="str">
        <f>Данные!E718</f>
        <v>кандидат педагогических наук</v>
      </c>
      <c r="F718" s="55" t="str">
        <f>Данные!F718</f>
        <v>доцент</v>
      </c>
      <c r="G718" s="56">
        <f>Данные!G718</f>
        <v>1</v>
      </c>
      <c r="H718" s="57">
        <f>Данные!H718</f>
        <v>17048</v>
      </c>
      <c r="I718" s="55" t="str">
        <f>Данные!I718</f>
        <v>Модуль "Профессиональная коммуникация". Информационные технологии в профессиональной деятельности</v>
      </c>
      <c r="J718" s="57">
        <f>Данные!J718</f>
        <v>2</v>
      </c>
      <c r="K718" s="57">
        <f>Данные!K718</f>
        <v>0</v>
      </c>
      <c r="L718" s="57">
        <f>Данные!L718</f>
        <v>0</v>
      </c>
      <c r="M718" s="73">
        <f t="shared" si="44"/>
        <v>0.2</v>
      </c>
      <c r="N718" s="74">
        <f t="shared" ca="1" si="45"/>
        <v>5.3000000000000007</v>
      </c>
      <c r="O718" s="74">
        <f t="shared" ca="1" si="46"/>
        <v>2.5</v>
      </c>
      <c r="P718" s="74">
        <f t="shared" ca="1" si="47"/>
        <v>2.5</v>
      </c>
      <c r="Q718" s="58">
        <f>Данные!Q718</f>
        <v>0</v>
      </c>
      <c r="R718" s="58">
        <f>Данные!R718</f>
        <v>0</v>
      </c>
      <c r="S718" s="58">
        <f>Данные!S718</f>
        <v>0</v>
      </c>
      <c r="T718" s="61">
        <f>Данные!T718</f>
        <v>0</v>
      </c>
      <c r="U718" s="57">
        <f>Данные!U718</f>
        <v>0</v>
      </c>
      <c r="V718" s="57">
        <f>Данные!V718</f>
        <v>0</v>
      </c>
      <c r="W718" s="57">
        <f ca="1">Данные!W718</f>
        <v>10</v>
      </c>
      <c r="X718" s="55" t="str">
        <f ca="1">Данные!X718</f>
        <v>1 группа</v>
      </c>
      <c r="Y718" s="55" t="str">
        <f ca="1">Данные!Y718</f>
        <v>1 подгруппа</v>
      </c>
      <c r="Z718" s="55">
        <f>Данные!Z718</f>
        <v>0</v>
      </c>
      <c r="AA718" s="55" t="str">
        <f>Данные!AA718</f>
        <v>осн</v>
      </c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</row>
    <row r="719" spans="1:57" ht="38.25" x14ac:dyDescent="0.25">
      <c r="A719" s="57">
        <f>Данные!A719</f>
        <v>6370</v>
      </c>
      <c r="B719" s="54">
        <f>Данные!B719</f>
        <v>2018</v>
      </c>
      <c r="C719" s="55" t="str">
        <f>Данные!C719</f>
        <v>компьютерных технологий и электронного обучения</v>
      </c>
      <c r="D719" s="55" t="str">
        <f>Данные!D719</f>
        <v>Гончарова Светлана Викторовна</v>
      </c>
      <c r="E719" s="55" t="str">
        <f>Данные!E719</f>
        <v>кандидат педагогических наук</v>
      </c>
      <c r="F719" s="55" t="str">
        <f>Данные!F719</f>
        <v>доцент</v>
      </c>
      <c r="G719" s="56">
        <f>Данные!G719</f>
        <v>1</v>
      </c>
      <c r="H719" s="57">
        <f>Данные!H719</f>
        <v>17048</v>
      </c>
      <c r="I719" s="55" t="str">
        <f>Данные!I719</f>
        <v>Научно-исследовательская работа. Педагогическое образование. Магистерская программа "Корпоративное электронное обучение"</v>
      </c>
      <c r="J719" s="57">
        <f>Данные!J719</f>
        <v>0</v>
      </c>
      <c r="K719" s="57">
        <f>Данные!K719</f>
        <v>0</v>
      </c>
      <c r="L719" s="57">
        <f>Данные!L719</f>
        <v>0</v>
      </c>
      <c r="M719" s="73">
        <f t="shared" si="44"/>
        <v>0</v>
      </c>
      <c r="N719" s="74">
        <f t="shared" ca="1" si="45"/>
        <v>5.3000000000000007</v>
      </c>
      <c r="O719" s="74">
        <f t="shared" ca="1" si="46"/>
        <v>2.5</v>
      </c>
      <c r="P719" s="74">
        <f t="shared" ca="1" si="47"/>
        <v>2.5</v>
      </c>
      <c r="Q719" s="58">
        <f>Данные!Q719</f>
        <v>0</v>
      </c>
      <c r="R719" s="58">
        <f>Данные!R719</f>
        <v>0</v>
      </c>
      <c r="S719" s="58">
        <f>Данные!S719</f>
        <v>0</v>
      </c>
      <c r="T719" s="61">
        <f>Данные!T719</f>
        <v>0</v>
      </c>
      <c r="U719" s="57">
        <f>Данные!U719</f>
        <v>8</v>
      </c>
      <c r="V719" s="57">
        <f>Данные!V719</f>
        <v>0</v>
      </c>
      <c r="W719" s="57">
        <f ca="1">Данные!W719</f>
        <v>10</v>
      </c>
      <c r="X719" s="55" t="str">
        <f ca="1">Данные!X719</f>
        <v>1 группа</v>
      </c>
      <c r="Y719" s="55" t="str">
        <f ca="1">Данные!Y719</f>
        <v>1 подгруппа</v>
      </c>
      <c r="Z719" s="55">
        <f>Данные!Z719</f>
        <v>0</v>
      </c>
      <c r="AA719" s="55" t="str">
        <f>Данные!AA719</f>
        <v>осн</v>
      </c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</row>
    <row r="720" spans="1:57" ht="38.25" x14ac:dyDescent="0.25">
      <c r="A720" s="57">
        <f>Данные!A720</f>
        <v>6370</v>
      </c>
      <c r="B720" s="54">
        <f>Данные!B720</f>
        <v>2018</v>
      </c>
      <c r="C720" s="55" t="str">
        <f>Данные!C720</f>
        <v>компьютерных технологий и электронного обучения</v>
      </c>
      <c r="D720" s="55" t="str">
        <f>Данные!D720</f>
        <v>Гончарова Светлана Викторовна</v>
      </c>
      <c r="E720" s="55" t="str">
        <f>Данные!E720</f>
        <v>кандидат педагогических наук</v>
      </c>
      <c r="F720" s="55" t="str">
        <f>Данные!F720</f>
        <v>доцент</v>
      </c>
      <c r="G720" s="56">
        <f>Данные!G720</f>
        <v>1</v>
      </c>
      <c r="H720" s="57">
        <f>Данные!H720</f>
        <v>17048</v>
      </c>
      <c r="I720" s="55" t="str">
        <f>Данные!I720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20" s="57">
        <f>Данные!J720</f>
        <v>0</v>
      </c>
      <c r="K720" s="57">
        <f>Данные!K720</f>
        <v>0</v>
      </c>
      <c r="L720" s="57">
        <f>Данные!L720</f>
        <v>0</v>
      </c>
      <c r="M720" s="73">
        <f t="shared" si="44"/>
        <v>0</v>
      </c>
      <c r="N720" s="74">
        <f t="shared" ca="1" si="45"/>
        <v>5.3000000000000007</v>
      </c>
      <c r="O720" s="74">
        <f t="shared" ca="1" si="46"/>
        <v>2.5</v>
      </c>
      <c r="P720" s="74">
        <f t="shared" ca="1" si="47"/>
        <v>2.5</v>
      </c>
      <c r="Q720" s="58">
        <f>Данные!Q720</f>
        <v>0</v>
      </c>
      <c r="R720" s="58">
        <f>Данные!R720</f>
        <v>0</v>
      </c>
      <c r="S720" s="58">
        <f>Данные!S720</f>
        <v>0</v>
      </c>
      <c r="T720" s="61">
        <f>Данные!T720</f>
        <v>0</v>
      </c>
      <c r="U720" s="57">
        <f>Данные!U720</f>
        <v>5</v>
      </c>
      <c r="V720" s="57">
        <f>Данные!V720</f>
        <v>0</v>
      </c>
      <c r="W720" s="57">
        <f ca="1">Данные!W720</f>
        <v>10</v>
      </c>
      <c r="X720" s="55" t="str">
        <f ca="1">Данные!X720</f>
        <v>1 группа</v>
      </c>
      <c r="Y720" s="55" t="str">
        <f ca="1">Данные!Y720</f>
        <v>1 подгруппа</v>
      </c>
      <c r="Z720" s="55">
        <f>Данные!Z720</f>
        <v>0</v>
      </c>
      <c r="AA720" s="55" t="str">
        <f>Данные!AA720</f>
        <v>осн</v>
      </c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</row>
    <row r="721" spans="1:57" ht="25.5" x14ac:dyDescent="0.25">
      <c r="A721" s="57">
        <f>Данные!A721</f>
        <v>6370</v>
      </c>
      <c r="B721" s="54">
        <f>Данные!B721</f>
        <v>2018</v>
      </c>
      <c r="C721" s="55" t="str">
        <f>Данные!C721</f>
        <v>компьютерных технологий и электронного обучения</v>
      </c>
      <c r="D721" s="55" t="str">
        <f>Данные!D721</f>
        <v>Гончарова Светлана Викторовна</v>
      </c>
      <c r="E721" s="55" t="str">
        <f>Данные!E721</f>
        <v>кандидат педагогических наук</v>
      </c>
      <c r="F721" s="55" t="str">
        <f>Данные!F721</f>
        <v>доцент</v>
      </c>
      <c r="G721" s="56">
        <f>Данные!G721</f>
        <v>1</v>
      </c>
      <c r="H721" s="57">
        <f>Данные!H721</f>
        <v>17048</v>
      </c>
      <c r="I721" s="55" t="str">
        <f>Данные!I721</f>
        <v>Руководство ВКР (магистерская диссертация)</v>
      </c>
      <c r="J721" s="57">
        <f>Данные!J721</f>
        <v>0</v>
      </c>
      <c r="K721" s="57">
        <f>Данные!K721</f>
        <v>0</v>
      </c>
      <c r="L721" s="57">
        <f>Данные!L721</f>
        <v>0</v>
      </c>
      <c r="M721" s="73">
        <f t="shared" si="44"/>
        <v>0</v>
      </c>
      <c r="N721" s="74">
        <f t="shared" ca="1" si="45"/>
        <v>5.3000000000000007</v>
      </c>
      <c r="O721" s="74">
        <f t="shared" ca="1" si="46"/>
        <v>2.5</v>
      </c>
      <c r="P721" s="74">
        <f t="shared" ca="1" si="47"/>
        <v>2.5</v>
      </c>
      <c r="Q721" s="59">
        <f>Данные!Q721</f>
        <v>0</v>
      </c>
      <c r="R721" s="59">
        <f>Данные!R721</f>
        <v>0</v>
      </c>
      <c r="S721" s="59">
        <f>Данные!S721</f>
        <v>0</v>
      </c>
      <c r="T721" s="61">
        <f>Данные!T721</f>
        <v>0</v>
      </c>
      <c r="U721" s="57">
        <f>Данные!U721</f>
        <v>0</v>
      </c>
      <c r="V721" s="57">
        <f>Данные!V721</f>
        <v>18</v>
      </c>
      <c r="W721" s="57">
        <f ca="1">Данные!W721</f>
        <v>10</v>
      </c>
      <c r="X721" s="55" t="str">
        <f ca="1">Данные!X721</f>
        <v>1 группа</v>
      </c>
      <c r="Y721" s="55" t="str">
        <f ca="1">Данные!Y721</f>
        <v>1 подгруппа</v>
      </c>
      <c r="Z721" s="55">
        <f>Данные!Z721</f>
        <v>0</v>
      </c>
      <c r="AA721" s="55" t="str">
        <f>Данные!AA721</f>
        <v>доп</v>
      </c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</row>
    <row r="722" spans="1:57" ht="25.5" x14ac:dyDescent="0.25">
      <c r="A722" s="57">
        <f>Данные!A722</f>
        <v>6370</v>
      </c>
      <c r="B722" s="54">
        <f>Данные!B722</f>
        <v>2018</v>
      </c>
      <c r="C722" s="55" t="str">
        <f>Данные!C722</f>
        <v>компьютерных технологий и электронного обучения</v>
      </c>
      <c r="D722" s="55" t="str">
        <f>Данные!D722</f>
        <v>Государев Илья Борисович</v>
      </c>
      <c r="E722" s="55" t="str">
        <f>Данные!E722</f>
        <v>кандидат педагогических наук</v>
      </c>
      <c r="F722" s="55" t="str">
        <f>Данные!F722</f>
        <v>доцент</v>
      </c>
      <c r="G722" s="56">
        <f>Данные!G722</f>
        <v>1</v>
      </c>
      <c r="H722" s="57">
        <f>Данные!H722</f>
        <v>17048</v>
      </c>
      <c r="I722" s="55" t="str">
        <f>Данные!I722</f>
        <v>Модуль "IT- инфраструктура образовательного учреждения". Web-технологии и web-проектирование</v>
      </c>
      <c r="J722" s="57">
        <f>Данные!J722</f>
        <v>0</v>
      </c>
      <c r="K722" s="57">
        <f>Данные!K722</f>
        <v>9</v>
      </c>
      <c r="L722" s="57">
        <f>Данные!L722</f>
        <v>0</v>
      </c>
      <c r="M722" s="73">
        <f t="shared" si="44"/>
        <v>0.9</v>
      </c>
      <c r="N722" s="74">
        <f t="shared" ca="1" si="45"/>
        <v>5.3000000000000007</v>
      </c>
      <c r="O722" s="74">
        <f t="shared" ca="1" si="46"/>
        <v>2.5</v>
      </c>
      <c r="P722" s="74">
        <f t="shared" ca="1" si="47"/>
        <v>2.5</v>
      </c>
      <c r="Q722" s="59">
        <f>Данные!Q722</f>
        <v>0</v>
      </c>
      <c r="R722" s="59">
        <f>Данные!R722</f>
        <v>0</v>
      </c>
      <c r="S722" s="59">
        <f>Данные!S722</f>
        <v>0</v>
      </c>
      <c r="T722" s="61">
        <f>Данные!T722</f>
        <v>0</v>
      </c>
      <c r="U722" s="57">
        <f>Данные!U722</f>
        <v>0</v>
      </c>
      <c r="V722" s="57">
        <f>Данные!V722</f>
        <v>0</v>
      </c>
      <c r="W722" s="57">
        <f ca="1">Данные!W722</f>
        <v>10</v>
      </c>
      <c r="X722" s="55" t="str">
        <f ca="1">Данные!X722</f>
        <v>1 группа</v>
      </c>
      <c r="Y722" s="55" t="str">
        <f ca="1">Данные!Y722</f>
        <v>1 подгруппа</v>
      </c>
      <c r="Z722" s="55">
        <f>Данные!Z722</f>
        <v>0</v>
      </c>
      <c r="AA722" s="55" t="str">
        <f>Данные!AA722</f>
        <v>осн</v>
      </c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</row>
    <row r="723" spans="1:57" ht="25.5" x14ac:dyDescent="0.25">
      <c r="A723" s="57">
        <f>Данные!A723</f>
        <v>6370</v>
      </c>
      <c r="B723" s="54">
        <f>Данные!B723</f>
        <v>2018</v>
      </c>
      <c r="C723" s="55" t="str">
        <f>Данные!C723</f>
        <v>компьютерных технологий и электронного обучения</v>
      </c>
      <c r="D723" s="55" t="str">
        <f>Данные!D723</f>
        <v>Государев Илья Борисович</v>
      </c>
      <c r="E723" s="55" t="str">
        <f>Данные!E723</f>
        <v>кандидат педагогических наук</v>
      </c>
      <c r="F723" s="55" t="str">
        <f>Данные!F723</f>
        <v>доцент</v>
      </c>
      <c r="G723" s="56">
        <f>Данные!G723</f>
        <v>1</v>
      </c>
      <c r="H723" s="57">
        <f>Данные!H723</f>
        <v>17048</v>
      </c>
      <c r="I723" s="55" t="str">
        <f>Данные!I723</f>
        <v>Модуль "Инновационные методы и технологии корпоративного электронного обучения "</v>
      </c>
      <c r="J723" s="57">
        <f>Данные!J723</f>
        <v>0</v>
      </c>
      <c r="K723" s="57">
        <f>Данные!K723</f>
        <v>0</v>
      </c>
      <c r="L723" s="57">
        <f>Данные!L723</f>
        <v>0</v>
      </c>
      <c r="M723" s="73">
        <f t="shared" si="44"/>
        <v>0</v>
      </c>
      <c r="N723" s="74">
        <f t="shared" ca="1" si="45"/>
        <v>5.3000000000000007</v>
      </c>
      <c r="O723" s="74">
        <f t="shared" ca="1" si="46"/>
        <v>2.5</v>
      </c>
      <c r="P723" s="74">
        <f t="shared" ca="1" si="47"/>
        <v>2.5</v>
      </c>
      <c r="Q723" s="59">
        <f>Данные!Q723</f>
        <v>0</v>
      </c>
      <c r="R723" s="59">
        <f>Данные!R723</f>
        <v>0</v>
      </c>
      <c r="S723" s="59">
        <f>Данные!S723</f>
        <v>0</v>
      </c>
      <c r="T723" s="61">
        <f>Данные!T723</f>
        <v>0</v>
      </c>
      <c r="U723" s="57">
        <f>Данные!U723</f>
        <v>0</v>
      </c>
      <c r="V723" s="57">
        <f>Данные!V723</f>
        <v>0</v>
      </c>
      <c r="W723" s="57">
        <f ca="1">Данные!W723</f>
        <v>10</v>
      </c>
      <c r="X723" s="55" t="str">
        <f ca="1">Данные!X723</f>
        <v>1 группа</v>
      </c>
      <c r="Y723" s="55" t="str">
        <f ca="1">Данные!Y723</f>
        <v>1 подгруппа</v>
      </c>
      <c r="Z723" s="55">
        <f>Данные!Z723</f>
        <v>0</v>
      </c>
      <c r="AA723" s="55" t="str">
        <f>Данные!AA723</f>
        <v>осн</v>
      </c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</row>
    <row r="724" spans="1:57" ht="51" x14ac:dyDescent="0.25">
      <c r="A724" s="57">
        <f>Данные!A724</f>
        <v>6370</v>
      </c>
      <c r="B724" s="54">
        <f>Данные!B724</f>
        <v>2018</v>
      </c>
      <c r="C724" s="55" t="str">
        <f>Данные!C724</f>
        <v>компьютерных технологий и электронного обучения</v>
      </c>
      <c r="D724" s="55" t="str">
        <f>Данные!D724</f>
        <v>Государев Илья Борисович</v>
      </c>
      <c r="E724" s="55" t="str">
        <f>Данные!E724</f>
        <v>кандидат педагогических наук</v>
      </c>
      <c r="F724" s="55" t="str">
        <f>Данные!F724</f>
        <v>доцент</v>
      </c>
      <c r="G724" s="56">
        <f>Данные!G724</f>
        <v>1</v>
      </c>
      <c r="H724" s="57">
        <f>Данные!H724</f>
        <v>17048</v>
      </c>
      <c r="I724" s="55" t="str">
        <f>Данные!I724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724" s="57">
        <f>Данные!J724</f>
        <v>4</v>
      </c>
      <c r="K724" s="57">
        <f>Данные!K724</f>
        <v>0</v>
      </c>
      <c r="L724" s="57">
        <f>Данные!L724</f>
        <v>0</v>
      </c>
      <c r="M724" s="73">
        <f t="shared" si="44"/>
        <v>0.4</v>
      </c>
      <c r="N724" s="74">
        <f t="shared" ca="1" si="45"/>
        <v>5.3000000000000007</v>
      </c>
      <c r="O724" s="74">
        <f t="shared" ca="1" si="46"/>
        <v>2.5</v>
      </c>
      <c r="P724" s="74">
        <f t="shared" ca="1" si="47"/>
        <v>2.5</v>
      </c>
      <c r="Q724" s="59">
        <f>Данные!Q724</f>
        <v>0</v>
      </c>
      <c r="R724" s="59">
        <f>Данные!R724</f>
        <v>0</v>
      </c>
      <c r="S724" s="59">
        <f>Данные!S724</f>
        <v>0</v>
      </c>
      <c r="T724" s="61">
        <f>Данные!T724</f>
        <v>0</v>
      </c>
      <c r="U724" s="57">
        <f>Данные!U724</f>
        <v>0</v>
      </c>
      <c r="V724" s="57">
        <f>Данные!V724</f>
        <v>0</v>
      </c>
      <c r="W724" s="57">
        <f ca="1">Данные!W724</f>
        <v>10</v>
      </c>
      <c r="X724" s="55" t="str">
        <f ca="1">Данные!X724</f>
        <v>1 группа</v>
      </c>
      <c r="Y724" s="55" t="str">
        <f ca="1">Данные!Y724</f>
        <v>1 подгруппа</v>
      </c>
      <c r="Z724" s="55">
        <f>Данные!Z724</f>
        <v>0</v>
      </c>
      <c r="AA724" s="55" t="str">
        <f>Данные!AA724</f>
        <v>осн</v>
      </c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</row>
    <row r="725" spans="1:57" ht="38.25" x14ac:dyDescent="0.25">
      <c r="A725" s="57">
        <f>Данные!A725</f>
        <v>6370</v>
      </c>
      <c r="B725" s="54">
        <f>Данные!B725</f>
        <v>2018</v>
      </c>
      <c r="C725" s="55" t="str">
        <f>Данные!C725</f>
        <v>компьютерных технологий и электронного обучения</v>
      </c>
      <c r="D725" s="55" t="str">
        <f>Данные!D725</f>
        <v>Государев Илья Борисович</v>
      </c>
      <c r="E725" s="55" t="str">
        <f>Данные!E725</f>
        <v>кандидат педагогических наук</v>
      </c>
      <c r="F725" s="55" t="str">
        <f>Данные!F725</f>
        <v>доцент</v>
      </c>
      <c r="G725" s="56">
        <f>Данные!G725</f>
        <v>1</v>
      </c>
      <c r="H725" s="57">
        <f>Данные!H725</f>
        <v>17048</v>
      </c>
      <c r="I725" s="55" t="str">
        <f>Данные!I725</f>
        <v>Модуль "Инновационные методы и технологии корпоративного электронного обучения ". Мобильное корпоративное обучение</v>
      </c>
      <c r="J725" s="57">
        <f>Данные!J725</f>
        <v>6</v>
      </c>
      <c r="K725" s="57">
        <f>Данные!K725</f>
        <v>0</v>
      </c>
      <c r="L725" s="57">
        <f>Данные!L725</f>
        <v>0</v>
      </c>
      <c r="M725" s="73">
        <f t="shared" si="44"/>
        <v>0.60000000000000009</v>
      </c>
      <c r="N725" s="74">
        <f t="shared" ca="1" si="45"/>
        <v>5.3000000000000007</v>
      </c>
      <c r="O725" s="74">
        <f t="shared" ca="1" si="46"/>
        <v>2.5</v>
      </c>
      <c r="P725" s="74">
        <f t="shared" ca="1" si="47"/>
        <v>2.5</v>
      </c>
      <c r="Q725" s="59">
        <f>Данные!Q725</f>
        <v>0</v>
      </c>
      <c r="R725" s="59">
        <f>Данные!R725</f>
        <v>0</v>
      </c>
      <c r="S725" s="59">
        <f>Данные!S725</f>
        <v>0</v>
      </c>
      <c r="T725" s="61">
        <f>Данные!T725</f>
        <v>0</v>
      </c>
      <c r="U725" s="57">
        <f>Данные!U725</f>
        <v>0</v>
      </c>
      <c r="V725" s="57">
        <f>Данные!V725</f>
        <v>0</v>
      </c>
      <c r="W725" s="57">
        <f ca="1">Данные!W725</f>
        <v>10</v>
      </c>
      <c r="X725" s="55" t="str">
        <f ca="1">Данные!X725</f>
        <v>1 группа</v>
      </c>
      <c r="Y725" s="55" t="str">
        <f ca="1">Данные!Y725</f>
        <v>1 подгруппа</v>
      </c>
      <c r="Z725" s="55">
        <f>Данные!Z725</f>
        <v>0</v>
      </c>
      <c r="AA725" s="55" t="str">
        <f>Данные!AA725</f>
        <v>осн</v>
      </c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</row>
    <row r="726" spans="1:57" ht="38.25" x14ac:dyDescent="0.25">
      <c r="A726" s="57">
        <f>Данные!A726</f>
        <v>6370</v>
      </c>
      <c r="B726" s="54">
        <f>Данные!B726</f>
        <v>2018</v>
      </c>
      <c r="C726" s="55" t="str">
        <f>Данные!C726</f>
        <v>компьютерных технологий и электронного обучения</v>
      </c>
      <c r="D726" s="55" t="str">
        <f>Данные!D726</f>
        <v>Государев Илья Борисович</v>
      </c>
      <c r="E726" s="55" t="str">
        <f>Данные!E726</f>
        <v>кандидат педагогических наук</v>
      </c>
      <c r="F726" s="55" t="str">
        <f>Данные!F726</f>
        <v>доцент</v>
      </c>
      <c r="G726" s="56">
        <f>Данные!G726</f>
        <v>1</v>
      </c>
      <c r="H726" s="57">
        <f>Данные!H726</f>
        <v>17048</v>
      </c>
      <c r="I726" s="55" t="str">
        <f>Данные!I726</f>
        <v>Модуль "Теория и практика корпоративного электронного обучения". Методы и инструменты корпоративного электронного обучения</v>
      </c>
      <c r="J726" s="57">
        <f>Данные!J726</f>
        <v>4</v>
      </c>
      <c r="K726" s="57">
        <f>Данные!K726</f>
        <v>0</v>
      </c>
      <c r="L726" s="57">
        <f>Данные!L726</f>
        <v>0</v>
      </c>
      <c r="M726" s="73">
        <f t="shared" si="44"/>
        <v>0.4</v>
      </c>
      <c r="N726" s="74">
        <f t="shared" ca="1" si="45"/>
        <v>5.3000000000000007</v>
      </c>
      <c r="O726" s="74">
        <f t="shared" ca="1" si="46"/>
        <v>2.5</v>
      </c>
      <c r="P726" s="74">
        <f t="shared" ca="1" si="47"/>
        <v>2.5</v>
      </c>
      <c r="Q726" s="59">
        <f>Данные!Q726</f>
        <v>0</v>
      </c>
      <c r="R726" s="59">
        <f>Данные!R726</f>
        <v>0</v>
      </c>
      <c r="S726" s="59">
        <f>Данные!S726</f>
        <v>0</v>
      </c>
      <c r="T726" s="61">
        <f>Данные!T726</f>
        <v>0</v>
      </c>
      <c r="U726" s="57">
        <f>Данные!U726</f>
        <v>0</v>
      </c>
      <c r="V726" s="57">
        <f>Данные!V726</f>
        <v>0</v>
      </c>
      <c r="W726" s="57">
        <f ca="1">Данные!W726</f>
        <v>10</v>
      </c>
      <c r="X726" s="55" t="str">
        <f ca="1">Данные!X726</f>
        <v>1 группа</v>
      </c>
      <c r="Y726" s="55" t="str">
        <f ca="1">Данные!Y726</f>
        <v>1 подгруппа</v>
      </c>
      <c r="Z726" s="55">
        <f>Данные!Z726</f>
        <v>0</v>
      </c>
      <c r="AA726" s="55" t="str">
        <f>Данные!AA726</f>
        <v>осн</v>
      </c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</row>
    <row r="727" spans="1:57" ht="38.25" x14ac:dyDescent="0.25">
      <c r="A727" s="57">
        <f>Данные!A727</f>
        <v>6370</v>
      </c>
      <c r="B727" s="54">
        <f>Данные!B727</f>
        <v>2018</v>
      </c>
      <c r="C727" s="55" t="str">
        <f>Данные!C727</f>
        <v>компьютерных технологий и электронного обучения</v>
      </c>
      <c r="D727" s="55" t="str">
        <f>Данные!D727</f>
        <v>Государев Илья Борисович</v>
      </c>
      <c r="E727" s="55" t="str">
        <f>Данные!E727</f>
        <v>кандидат педагогических наук</v>
      </c>
      <c r="F727" s="55" t="str">
        <f>Данные!F727</f>
        <v>доцент</v>
      </c>
      <c r="G727" s="56">
        <f>Данные!G727</f>
        <v>1</v>
      </c>
      <c r="H727" s="57">
        <f>Данные!H727</f>
        <v>17048</v>
      </c>
      <c r="I727" s="55" t="str">
        <f>Данные!I727</f>
        <v>Научно-исследовательская работа. Педагогическое образование. Магистерская программа "Корпоративное электронное обучение"</v>
      </c>
      <c r="J727" s="57">
        <f>Данные!J727</f>
        <v>0</v>
      </c>
      <c r="K727" s="57">
        <f>Данные!K727</f>
        <v>0</v>
      </c>
      <c r="L727" s="57">
        <f>Данные!L727</f>
        <v>0</v>
      </c>
      <c r="M727" s="73">
        <f t="shared" si="44"/>
        <v>0</v>
      </c>
      <c r="N727" s="74">
        <f t="shared" ca="1" si="45"/>
        <v>5.3000000000000007</v>
      </c>
      <c r="O727" s="74">
        <f t="shared" ca="1" si="46"/>
        <v>2.5</v>
      </c>
      <c r="P727" s="74">
        <f t="shared" ca="1" si="47"/>
        <v>2.5</v>
      </c>
      <c r="Q727" s="59">
        <f>Данные!Q727</f>
        <v>0</v>
      </c>
      <c r="R727" s="59">
        <f>Данные!R727</f>
        <v>0</v>
      </c>
      <c r="S727" s="59">
        <f>Данные!S727</f>
        <v>0</v>
      </c>
      <c r="T727" s="61">
        <f>Данные!T727</f>
        <v>0</v>
      </c>
      <c r="U727" s="57">
        <f>Данные!U727</f>
        <v>15</v>
      </c>
      <c r="V727" s="57">
        <f>Данные!V727</f>
        <v>0</v>
      </c>
      <c r="W727" s="57">
        <f ca="1">Данные!W727</f>
        <v>10</v>
      </c>
      <c r="X727" s="55" t="str">
        <f ca="1">Данные!X727</f>
        <v>1 группа</v>
      </c>
      <c r="Y727" s="55" t="str">
        <f ca="1">Данные!Y727</f>
        <v>1 подгруппа</v>
      </c>
      <c r="Z727" s="55">
        <f>Данные!Z727</f>
        <v>0</v>
      </c>
      <c r="AA727" s="55" t="str">
        <f>Данные!AA727</f>
        <v>доп</v>
      </c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</row>
    <row r="728" spans="1:57" ht="38.25" x14ac:dyDescent="0.25">
      <c r="A728" s="57">
        <f>Данные!A728</f>
        <v>6370</v>
      </c>
      <c r="B728" s="54">
        <f>Данные!B728</f>
        <v>2018</v>
      </c>
      <c r="C728" s="55" t="str">
        <f>Данные!C728</f>
        <v>компьютерных технологий и электронного обучения</v>
      </c>
      <c r="D728" s="55" t="str">
        <f>Данные!D728</f>
        <v>Государев Илья Борисович</v>
      </c>
      <c r="E728" s="55" t="str">
        <f>Данные!E728</f>
        <v>кандидат педагогических наук</v>
      </c>
      <c r="F728" s="55" t="str">
        <f>Данные!F728</f>
        <v>доцент</v>
      </c>
      <c r="G728" s="56">
        <f>Данные!G728</f>
        <v>1</v>
      </c>
      <c r="H728" s="57">
        <f>Данные!H728</f>
        <v>17048</v>
      </c>
      <c r="I728" s="55" t="str">
        <f>Данные!I728</f>
        <v>Научно-исследовательская работа. Педагогическое образование. Магистерская программа "Корпоративное электронное обучение"</v>
      </c>
      <c r="J728" s="57">
        <f>Данные!J728</f>
        <v>0</v>
      </c>
      <c r="K728" s="57">
        <f>Данные!K728</f>
        <v>0</v>
      </c>
      <c r="L728" s="57">
        <f>Данные!L728</f>
        <v>0</v>
      </c>
      <c r="M728" s="73">
        <f t="shared" si="44"/>
        <v>0</v>
      </c>
      <c r="N728" s="74">
        <f t="shared" ca="1" si="45"/>
        <v>5.3000000000000007</v>
      </c>
      <c r="O728" s="74">
        <f t="shared" ca="1" si="46"/>
        <v>2.5</v>
      </c>
      <c r="P728" s="74">
        <f t="shared" ca="1" si="47"/>
        <v>2.5</v>
      </c>
      <c r="Q728" s="59">
        <f>Данные!Q728</f>
        <v>0</v>
      </c>
      <c r="R728" s="59">
        <f>Данные!R728</f>
        <v>0</v>
      </c>
      <c r="S728" s="59">
        <f>Данные!S728</f>
        <v>0</v>
      </c>
      <c r="T728" s="61">
        <f>Данные!T728</f>
        <v>0</v>
      </c>
      <c r="U728" s="57">
        <f>Данные!U728</f>
        <v>0</v>
      </c>
      <c r="V728" s="57">
        <f>Данные!V728</f>
        <v>0</v>
      </c>
      <c r="W728" s="57">
        <f ca="1">Данные!W728</f>
        <v>10</v>
      </c>
      <c r="X728" s="55" t="str">
        <f ca="1">Данные!X728</f>
        <v>1 группа</v>
      </c>
      <c r="Y728" s="55" t="str">
        <f ca="1">Данные!Y728</f>
        <v>1 подгруппа</v>
      </c>
      <c r="Z728" s="55">
        <f>Данные!Z728</f>
        <v>0</v>
      </c>
      <c r="AA728" s="55" t="str">
        <f>Данные!AA728</f>
        <v>осн</v>
      </c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</row>
    <row r="729" spans="1:57" ht="38.25" x14ac:dyDescent="0.25">
      <c r="A729" s="57">
        <f>Данные!A729</f>
        <v>6370</v>
      </c>
      <c r="B729" s="54">
        <f>Данные!B729</f>
        <v>2018</v>
      </c>
      <c r="C729" s="55" t="str">
        <f>Данные!C729</f>
        <v>компьютерных технологий и электронного обучения</v>
      </c>
      <c r="D729" s="55" t="str">
        <f>Данные!D729</f>
        <v>Государев Илья Борисович</v>
      </c>
      <c r="E729" s="55" t="str">
        <f>Данные!E729</f>
        <v>кандидат педагогических наук</v>
      </c>
      <c r="F729" s="55" t="str">
        <f>Данные!F729</f>
        <v>доцент</v>
      </c>
      <c r="G729" s="56">
        <f>Данные!G729</f>
        <v>1</v>
      </c>
      <c r="H729" s="57">
        <f>Данные!H729</f>
        <v>17048</v>
      </c>
      <c r="I729" s="55" t="str">
        <f>Данные!I729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29" s="57">
        <f>Данные!J729</f>
        <v>0</v>
      </c>
      <c r="K729" s="57">
        <f>Данные!K729</f>
        <v>0</v>
      </c>
      <c r="L729" s="57">
        <f>Данные!L729</f>
        <v>0</v>
      </c>
      <c r="M729" s="73">
        <f t="shared" si="44"/>
        <v>0</v>
      </c>
      <c r="N729" s="74">
        <f t="shared" ca="1" si="45"/>
        <v>5.3000000000000007</v>
      </c>
      <c r="O729" s="74">
        <f t="shared" ca="1" si="46"/>
        <v>2.5</v>
      </c>
      <c r="P729" s="74">
        <f t="shared" ca="1" si="47"/>
        <v>2.5</v>
      </c>
      <c r="Q729" s="59">
        <f>Данные!Q729</f>
        <v>0</v>
      </c>
      <c r="R729" s="59">
        <f>Данные!R729</f>
        <v>0</v>
      </c>
      <c r="S729" s="59">
        <f>Данные!S729</f>
        <v>0</v>
      </c>
      <c r="T729" s="61">
        <f>Данные!T729</f>
        <v>0</v>
      </c>
      <c r="U729" s="57">
        <f>Данные!U729</f>
        <v>10</v>
      </c>
      <c r="V729" s="57">
        <f>Данные!V729</f>
        <v>0</v>
      </c>
      <c r="W729" s="57">
        <f ca="1">Данные!W729</f>
        <v>10</v>
      </c>
      <c r="X729" s="55" t="str">
        <f ca="1">Данные!X729</f>
        <v>1 группа</v>
      </c>
      <c r="Y729" s="55" t="str">
        <f ca="1">Данные!Y729</f>
        <v>1 подгруппа</v>
      </c>
      <c r="Z729" s="55">
        <f>Данные!Z729</f>
        <v>0</v>
      </c>
      <c r="AA729" s="55" t="str">
        <f>Данные!AA729</f>
        <v>доп</v>
      </c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</row>
    <row r="730" spans="1:57" ht="25.5" x14ac:dyDescent="0.25">
      <c r="A730" s="57">
        <f>Данные!A730</f>
        <v>6370</v>
      </c>
      <c r="B730" s="54">
        <f>Данные!B730</f>
        <v>2018</v>
      </c>
      <c r="C730" s="55" t="str">
        <f>Данные!C730</f>
        <v>компьютерных технологий и электронного обучения</v>
      </c>
      <c r="D730" s="55" t="str">
        <f>Данные!D730</f>
        <v>Государев Илья Борисович</v>
      </c>
      <c r="E730" s="55" t="str">
        <f>Данные!E730</f>
        <v>кандидат педагогических наук</v>
      </c>
      <c r="F730" s="55" t="str">
        <f>Данные!F730</f>
        <v>доцент</v>
      </c>
      <c r="G730" s="56">
        <f>Данные!G730</f>
        <v>1</v>
      </c>
      <c r="H730" s="57">
        <f>Данные!H730</f>
        <v>17048</v>
      </c>
      <c r="I730" s="55" t="str">
        <f>Данные!I730</f>
        <v>Руководство ВКР (магистерская диссертация)</v>
      </c>
      <c r="J730" s="57">
        <f>Данные!J730</f>
        <v>0</v>
      </c>
      <c r="K730" s="57">
        <f>Данные!K730</f>
        <v>0</v>
      </c>
      <c r="L730" s="57">
        <f>Данные!L730</f>
        <v>0</v>
      </c>
      <c r="M730" s="73">
        <f t="shared" si="44"/>
        <v>0</v>
      </c>
      <c r="N730" s="74">
        <f t="shared" ca="1" si="45"/>
        <v>5.3000000000000007</v>
      </c>
      <c r="O730" s="74">
        <f t="shared" ca="1" si="46"/>
        <v>2.5</v>
      </c>
      <c r="P730" s="74">
        <f t="shared" ca="1" si="47"/>
        <v>2.5</v>
      </c>
      <c r="Q730" s="59">
        <f>Данные!Q730</f>
        <v>0</v>
      </c>
      <c r="R730" s="59">
        <f>Данные!R730</f>
        <v>0</v>
      </c>
      <c r="S730" s="59">
        <f>Данные!S730</f>
        <v>0</v>
      </c>
      <c r="T730" s="61">
        <f>Данные!T730</f>
        <v>0</v>
      </c>
      <c r="U730" s="57">
        <f>Данные!U730</f>
        <v>0</v>
      </c>
      <c r="V730" s="57">
        <f>Данные!V730</f>
        <v>36</v>
      </c>
      <c r="W730" s="57">
        <f ca="1">Данные!W730</f>
        <v>10</v>
      </c>
      <c r="X730" s="55" t="str">
        <f ca="1">Данные!X730</f>
        <v>1 группа</v>
      </c>
      <c r="Y730" s="55" t="str">
        <f ca="1">Данные!Y730</f>
        <v>1 подгруппа</v>
      </c>
      <c r="Z730" s="55">
        <f>Данные!Z730</f>
        <v>0</v>
      </c>
      <c r="AA730" s="55" t="str">
        <f>Данные!AA730</f>
        <v>доп</v>
      </c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</row>
    <row r="731" spans="1:57" ht="25.5" x14ac:dyDescent="0.25">
      <c r="A731" s="57">
        <f>Данные!A731</f>
        <v>6370</v>
      </c>
      <c r="B731" s="54">
        <f>Данные!B731</f>
        <v>2018</v>
      </c>
      <c r="C731" s="55" t="str">
        <f>Данные!C731</f>
        <v>компьютерных технологий и электронного обучения</v>
      </c>
      <c r="D731" s="55" t="str">
        <f>Данные!D731</f>
        <v>Готская Ирина Борисовна</v>
      </c>
      <c r="E731" s="55" t="str">
        <f>Данные!E731</f>
        <v>доктор педагогических наук</v>
      </c>
      <c r="F731" s="55" t="str">
        <f>Данные!F731</f>
        <v>профессор</v>
      </c>
      <c r="G731" s="56">
        <f>Данные!G731</f>
        <v>0.75</v>
      </c>
      <c r="H731" s="57">
        <f>Данные!H731</f>
        <v>17048</v>
      </c>
      <c r="I731" s="55" t="str">
        <f>Данные!I731</f>
        <v>Модуль "Методология исследования в образовании". Методология и методы научного исследования</v>
      </c>
      <c r="J731" s="57">
        <f>Данные!J731</f>
        <v>6</v>
      </c>
      <c r="K731" s="57">
        <f>Данные!K731</f>
        <v>22</v>
      </c>
      <c r="L731" s="57">
        <f>Данные!L731</f>
        <v>0</v>
      </c>
      <c r="M731" s="73">
        <f t="shared" si="44"/>
        <v>2.8000000000000003</v>
      </c>
      <c r="N731" s="74">
        <f t="shared" ca="1" si="45"/>
        <v>5.3000000000000007</v>
      </c>
      <c r="O731" s="74">
        <f t="shared" ca="1" si="46"/>
        <v>2.5</v>
      </c>
      <c r="P731" s="74">
        <f t="shared" ca="1" si="47"/>
        <v>2.5</v>
      </c>
      <c r="Q731" s="58">
        <f>Данные!Q731</f>
        <v>0</v>
      </c>
      <c r="R731" s="58">
        <f>Данные!R731</f>
        <v>0</v>
      </c>
      <c r="S731" s="58">
        <f>Данные!S731</f>
        <v>0</v>
      </c>
      <c r="T731" s="61">
        <f>Данные!T731</f>
        <v>0</v>
      </c>
      <c r="U731" s="57">
        <f>Данные!U731</f>
        <v>0</v>
      </c>
      <c r="V731" s="57">
        <f>Данные!V731</f>
        <v>0</v>
      </c>
      <c r="W731" s="57">
        <f ca="1">Данные!W731</f>
        <v>10</v>
      </c>
      <c r="X731" s="55" t="str">
        <f ca="1">Данные!X731</f>
        <v>1 группа</v>
      </c>
      <c r="Y731" s="55" t="str">
        <f ca="1">Данные!Y731</f>
        <v>1 подгруппа</v>
      </c>
      <c r="Z731" s="55">
        <f>Данные!Z731</f>
        <v>0</v>
      </c>
      <c r="AA731" s="55" t="str">
        <f>Данные!AA731</f>
        <v>осн</v>
      </c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</row>
    <row r="732" spans="1:57" ht="25.5" x14ac:dyDescent="0.25">
      <c r="A732" s="57">
        <f>Данные!A732</f>
        <v>6370</v>
      </c>
      <c r="B732" s="54">
        <f>Данные!B732</f>
        <v>2018</v>
      </c>
      <c r="C732" s="55" t="str">
        <f>Данные!C732</f>
        <v>компьютерных технологий и электронного обучения</v>
      </c>
      <c r="D732" s="55" t="str">
        <f>Данные!D732</f>
        <v>Готская Ирина Борисовна</v>
      </c>
      <c r="E732" s="55" t="str">
        <f>Данные!E732</f>
        <v>доктор педагогических наук</v>
      </c>
      <c r="F732" s="55" t="str">
        <f>Данные!F732</f>
        <v>профессор</v>
      </c>
      <c r="G732" s="56">
        <f>Данные!G732</f>
        <v>0.75</v>
      </c>
      <c r="H732" s="57">
        <f>Данные!H732</f>
        <v>17048</v>
      </c>
      <c r="I732" s="55" t="str">
        <f>Данные!I732</f>
        <v>Модуль "Методология исследования в образовании". Современные проблемы науки и образования</v>
      </c>
      <c r="J732" s="57">
        <f>Данные!J732</f>
        <v>10</v>
      </c>
      <c r="K732" s="57">
        <f>Данные!K732</f>
        <v>36</v>
      </c>
      <c r="L732" s="57">
        <f>Данные!L732</f>
        <v>0</v>
      </c>
      <c r="M732" s="73">
        <f t="shared" si="44"/>
        <v>4.6000000000000005</v>
      </c>
      <c r="N732" s="74">
        <f t="shared" ca="1" si="45"/>
        <v>5.3000000000000007</v>
      </c>
      <c r="O732" s="74">
        <f t="shared" ca="1" si="46"/>
        <v>2.5</v>
      </c>
      <c r="P732" s="74">
        <f t="shared" ca="1" si="47"/>
        <v>2.5</v>
      </c>
      <c r="Q732" s="58">
        <f>Данные!Q732</f>
        <v>0</v>
      </c>
      <c r="R732" s="58">
        <f>Данные!R732</f>
        <v>0</v>
      </c>
      <c r="S732" s="58">
        <f>Данные!S732</f>
        <v>0</v>
      </c>
      <c r="T732" s="61">
        <f>Данные!T732</f>
        <v>0</v>
      </c>
      <c r="U732" s="57">
        <f>Данные!U732</f>
        <v>0</v>
      </c>
      <c r="V732" s="57">
        <f>Данные!V732</f>
        <v>0</v>
      </c>
      <c r="W732" s="57">
        <f ca="1">Данные!W732</f>
        <v>10</v>
      </c>
      <c r="X732" s="55" t="str">
        <f ca="1">Данные!X732</f>
        <v>1 группа</v>
      </c>
      <c r="Y732" s="55" t="str">
        <f ca="1">Данные!Y732</f>
        <v>1 подгруппа</v>
      </c>
      <c r="Z732" s="55">
        <f>Данные!Z732</f>
        <v>0</v>
      </c>
      <c r="AA732" s="55" t="str">
        <f>Данные!AA732</f>
        <v>осн</v>
      </c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</row>
    <row r="733" spans="1:57" ht="38.25" x14ac:dyDescent="0.25">
      <c r="A733" s="57">
        <f>Данные!A733</f>
        <v>6370</v>
      </c>
      <c r="B733" s="54">
        <f>Данные!B733</f>
        <v>2018</v>
      </c>
      <c r="C733" s="55" t="str">
        <f>Данные!C733</f>
        <v>компьютерных технологий и электронного обучения</v>
      </c>
      <c r="D733" s="55" t="str">
        <f>Данные!D733</f>
        <v>Жуков Николай Николаевич</v>
      </c>
      <c r="E733" s="55" t="str">
        <f>Данные!E733</f>
        <v>нет</v>
      </c>
      <c r="F733" s="55" t="str">
        <f>Данные!F733</f>
        <v>ассистент</v>
      </c>
      <c r="G733" s="56">
        <f>Данные!G733</f>
        <v>1</v>
      </c>
      <c r="H733" s="57">
        <f>Данные!H733</f>
        <v>17048</v>
      </c>
      <c r="I733" s="55" t="str">
        <f>Данные!I733</f>
        <v>Модуль "IT- инфраструктура образовательного учреждения". Проектирование и разработка электронных образовательных ресурсов</v>
      </c>
      <c r="J733" s="57">
        <f>Данные!J733</f>
        <v>0</v>
      </c>
      <c r="K733" s="57">
        <f>Данные!K733</f>
        <v>22</v>
      </c>
      <c r="L733" s="57">
        <f>Данные!L733</f>
        <v>0</v>
      </c>
      <c r="M733" s="73">
        <f t="shared" si="44"/>
        <v>2.2000000000000002</v>
      </c>
      <c r="N733" s="74">
        <f t="shared" ca="1" si="45"/>
        <v>5.3000000000000007</v>
      </c>
      <c r="O733" s="74">
        <f t="shared" ca="1" si="46"/>
        <v>2.5</v>
      </c>
      <c r="P733" s="74">
        <f t="shared" ca="1" si="47"/>
        <v>2.5</v>
      </c>
      <c r="Q733" s="59">
        <f>Данные!Q733</f>
        <v>0</v>
      </c>
      <c r="R733" s="59">
        <f>Данные!R733</f>
        <v>0</v>
      </c>
      <c r="S733" s="59">
        <f>Данные!S733</f>
        <v>0</v>
      </c>
      <c r="T733" s="61">
        <f>Данные!T733</f>
        <v>0</v>
      </c>
      <c r="U733" s="57">
        <f>Данные!U733</f>
        <v>0</v>
      </c>
      <c r="V733" s="57">
        <f>Данные!V733</f>
        <v>0</v>
      </c>
      <c r="W733" s="57">
        <f ca="1">Данные!W733</f>
        <v>10</v>
      </c>
      <c r="X733" s="55" t="str">
        <f ca="1">Данные!X733</f>
        <v>1 группа</v>
      </c>
      <c r="Y733" s="55" t="str">
        <f ca="1">Данные!Y733</f>
        <v>1 подгруппа</v>
      </c>
      <c r="Z733" s="55">
        <f>Данные!Z733</f>
        <v>0</v>
      </c>
      <c r="AA733" s="55" t="str">
        <f>Данные!AA733</f>
        <v>осн</v>
      </c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</row>
    <row r="734" spans="1:57" ht="38.25" x14ac:dyDescent="0.25">
      <c r="A734" s="57">
        <f>Данные!A734</f>
        <v>6370</v>
      </c>
      <c r="B734" s="54">
        <f>Данные!B734</f>
        <v>2018</v>
      </c>
      <c r="C734" s="55" t="str">
        <f>Данные!C734</f>
        <v>компьютерных технологий и электронного обучения</v>
      </c>
      <c r="D734" s="55" t="str">
        <f>Данные!D734</f>
        <v>Жуков Николай Николаевич</v>
      </c>
      <c r="E734" s="55" t="str">
        <f>Данные!E734</f>
        <v>нет</v>
      </c>
      <c r="F734" s="55" t="str">
        <f>Данные!F734</f>
        <v>ассистент</v>
      </c>
      <c r="G734" s="56">
        <f>Данные!G734</f>
        <v>1</v>
      </c>
      <c r="H734" s="57">
        <f>Данные!H734</f>
        <v>17048</v>
      </c>
      <c r="I734" s="55" t="str">
        <f>Данные!I734</f>
        <v>Модуль "IT- инфраструктура образовательного учреждения". Управление IT- проектами для корпоративного обучения</v>
      </c>
      <c r="J734" s="57">
        <f>Данные!J734</f>
        <v>0</v>
      </c>
      <c r="K734" s="57">
        <f>Данные!K734</f>
        <v>14</v>
      </c>
      <c r="L734" s="57">
        <f>Данные!L734</f>
        <v>0</v>
      </c>
      <c r="M734" s="73">
        <f t="shared" si="44"/>
        <v>1.4000000000000001</v>
      </c>
      <c r="N734" s="74">
        <f t="shared" ca="1" si="45"/>
        <v>5.3000000000000007</v>
      </c>
      <c r="O734" s="74">
        <f t="shared" ca="1" si="46"/>
        <v>2.5</v>
      </c>
      <c r="P734" s="74">
        <f t="shared" ca="1" si="47"/>
        <v>2.5</v>
      </c>
      <c r="Q734" s="59">
        <f>Данные!Q734</f>
        <v>0</v>
      </c>
      <c r="R734" s="59">
        <f>Данные!R734</f>
        <v>0</v>
      </c>
      <c r="S734" s="59">
        <f>Данные!S734</f>
        <v>0</v>
      </c>
      <c r="T734" s="61">
        <f>Данные!T734</f>
        <v>0</v>
      </c>
      <c r="U734" s="57">
        <f>Данные!U734</f>
        <v>0</v>
      </c>
      <c r="V734" s="57">
        <f>Данные!V734</f>
        <v>0</v>
      </c>
      <c r="W734" s="57">
        <f ca="1">Данные!W734</f>
        <v>10</v>
      </c>
      <c r="X734" s="55" t="str">
        <f ca="1">Данные!X734</f>
        <v>1 группа</v>
      </c>
      <c r="Y734" s="55" t="str">
        <f ca="1">Данные!Y734</f>
        <v>1 подгруппа</v>
      </c>
      <c r="Z734" s="55">
        <f>Данные!Z734</f>
        <v>0</v>
      </c>
      <c r="AA734" s="55" t="str">
        <f>Данные!AA734</f>
        <v>осн</v>
      </c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</row>
    <row r="735" spans="1:57" ht="25.5" x14ac:dyDescent="0.25">
      <c r="A735" s="57">
        <f>Данные!A735</f>
        <v>6370</v>
      </c>
      <c r="B735" s="54">
        <f>Данные!B735</f>
        <v>2018</v>
      </c>
      <c r="C735" s="55" t="str">
        <f>Данные!C735</f>
        <v>компьютерных технологий и электронного обучения</v>
      </c>
      <c r="D735" s="55" t="str">
        <f>Данные!D735</f>
        <v>Жуков Николай Николаевич</v>
      </c>
      <c r="E735" s="55" t="str">
        <f>Данные!E735</f>
        <v>нет</v>
      </c>
      <c r="F735" s="55" t="str">
        <f>Данные!F735</f>
        <v>ассистент</v>
      </c>
      <c r="G735" s="56">
        <f>Данные!G735</f>
        <v>1</v>
      </c>
      <c r="H735" s="57">
        <f>Данные!H735</f>
        <v>17048</v>
      </c>
      <c r="I735" s="55" t="str">
        <f>Данные!I735</f>
        <v>Модуль "Инновационные методы и технологии корпоративного электронного обучения "</v>
      </c>
      <c r="J735" s="57">
        <f>Данные!J735</f>
        <v>0</v>
      </c>
      <c r="K735" s="57">
        <f>Данные!K735</f>
        <v>0</v>
      </c>
      <c r="L735" s="57">
        <f>Данные!L735</f>
        <v>0</v>
      </c>
      <c r="M735" s="73">
        <f t="shared" si="44"/>
        <v>0</v>
      </c>
      <c r="N735" s="74">
        <f t="shared" ca="1" si="45"/>
        <v>5.3000000000000007</v>
      </c>
      <c r="O735" s="74">
        <f t="shared" ca="1" si="46"/>
        <v>2.5</v>
      </c>
      <c r="P735" s="74">
        <f t="shared" ca="1" si="47"/>
        <v>2.5</v>
      </c>
      <c r="Q735" s="59">
        <f>Данные!Q735</f>
        <v>0</v>
      </c>
      <c r="R735" s="59">
        <f>Данные!R735</f>
        <v>0</v>
      </c>
      <c r="S735" s="59">
        <f>Данные!S735</f>
        <v>0</v>
      </c>
      <c r="T735" s="61">
        <f>Данные!T735</f>
        <v>0</v>
      </c>
      <c r="U735" s="57">
        <f>Данные!U735</f>
        <v>0</v>
      </c>
      <c r="V735" s="57">
        <f>Данные!V735</f>
        <v>0</v>
      </c>
      <c r="W735" s="57">
        <f ca="1">Данные!W735</f>
        <v>10</v>
      </c>
      <c r="X735" s="55" t="str">
        <f ca="1">Данные!X735</f>
        <v>1 группа</v>
      </c>
      <c r="Y735" s="55" t="str">
        <f ca="1">Данные!Y735</f>
        <v>1 подгруппа</v>
      </c>
      <c r="Z735" s="55">
        <f>Данные!Z735</f>
        <v>0</v>
      </c>
      <c r="AA735" s="55" t="str">
        <f>Данные!AA735</f>
        <v>осн</v>
      </c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</row>
    <row r="736" spans="1:57" ht="38.25" x14ac:dyDescent="0.25">
      <c r="A736" s="57">
        <f>Данные!A736</f>
        <v>6370</v>
      </c>
      <c r="B736" s="54">
        <f>Данные!B736</f>
        <v>2018</v>
      </c>
      <c r="C736" s="55" t="str">
        <f>Данные!C736</f>
        <v>компьютерных технологий и электронного обучения</v>
      </c>
      <c r="D736" s="55" t="str">
        <f>Данные!D736</f>
        <v>Жуков Николай Николаевич</v>
      </c>
      <c r="E736" s="55" t="str">
        <f>Данные!E736</f>
        <v>нет</v>
      </c>
      <c r="F736" s="55" t="str">
        <f>Данные!F736</f>
        <v>ассистент</v>
      </c>
      <c r="G736" s="56">
        <f>Данные!G736</f>
        <v>1</v>
      </c>
      <c r="H736" s="57">
        <f>Данные!H736</f>
        <v>17048</v>
      </c>
      <c r="I736" s="55" t="str">
        <f>Данные!I736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736" s="57">
        <f>Данные!J736</f>
        <v>0</v>
      </c>
      <c r="K736" s="57">
        <f>Данные!K736</f>
        <v>22</v>
      </c>
      <c r="L736" s="57">
        <f>Данные!L736</f>
        <v>0</v>
      </c>
      <c r="M736" s="73">
        <f t="shared" si="44"/>
        <v>2.2000000000000002</v>
      </c>
      <c r="N736" s="74">
        <f t="shared" ca="1" si="45"/>
        <v>5.3000000000000007</v>
      </c>
      <c r="O736" s="74">
        <f t="shared" ca="1" si="46"/>
        <v>2.5</v>
      </c>
      <c r="P736" s="74">
        <f t="shared" ca="1" si="47"/>
        <v>2.5</v>
      </c>
      <c r="Q736" s="59">
        <f>Данные!Q736</f>
        <v>0</v>
      </c>
      <c r="R736" s="59">
        <f>Данные!R736</f>
        <v>0</v>
      </c>
      <c r="S736" s="59">
        <f>Данные!S736</f>
        <v>0</v>
      </c>
      <c r="T736" s="61">
        <f>Данные!T736</f>
        <v>0</v>
      </c>
      <c r="U736" s="57">
        <f>Данные!U736</f>
        <v>0</v>
      </c>
      <c r="V736" s="57">
        <f>Данные!V736</f>
        <v>0</v>
      </c>
      <c r="W736" s="57">
        <f ca="1">Данные!W736</f>
        <v>10</v>
      </c>
      <c r="X736" s="55" t="str">
        <f ca="1">Данные!X736</f>
        <v>1 группа</v>
      </c>
      <c r="Y736" s="55" t="str">
        <f ca="1">Данные!Y736</f>
        <v>1 подгруппа</v>
      </c>
      <c r="Z736" s="55">
        <f>Данные!Z736</f>
        <v>0</v>
      </c>
      <c r="AA736" s="55" t="str">
        <f>Данные!AA736</f>
        <v>осн</v>
      </c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</row>
    <row r="737" spans="1:57" ht="26.25" customHeight="1" x14ac:dyDescent="0.25">
      <c r="A737" s="57">
        <f>Данные!A737</f>
        <v>6370</v>
      </c>
      <c r="B737" s="54">
        <f>Данные!B737</f>
        <v>2018</v>
      </c>
      <c r="C737" s="55" t="str">
        <f>Данные!C737</f>
        <v>компьютерных технологий и электронного обучения</v>
      </c>
      <c r="D737" s="55" t="str">
        <f>Данные!D737</f>
        <v>Жуков Николай Николаевич</v>
      </c>
      <c r="E737" s="55" t="str">
        <f>Данные!E737</f>
        <v>нет</v>
      </c>
      <c r="F737" s="55" t="str">
        <f>Данные!F737</f>
        <v>ассистент</v>
      </c>
      <c r="G737" s="56">
        <f>Данные!G737</f>
        <v>1</v>
      </c>
      <c r="H737" s="57">
        <f>Данные!H737</f>
        <v>17048</v>
      </c>
      <c r="I737" s="55" t="str">
        <f>Данные!I737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737" s="57">
        <f>Данные!J737</f>
        <v>0</v>
      </c>
      <c r="K737" s="57">
        <f>Данные!K737</f>
        <v>22</v>
      </c>
      <c r="L737" s="57">
        <f>Данные!L737</f>
        <v>0</v>
      </c>
      <c r="M737" s="73">
        <f t="shared" si="44"/>
        <v>2.2000000000000002</v>
      </c>
      <c r="N737" s="74">
        <f t="shared" ca="1" si="45"/>
        <v>5.3000000000000007</v>
      </c>
      <c r="O737" s="74">
        <f t="shared" ca="1" si="46"/>
        <v>2.5</v>
      </c>
      <c r="P737" s="74">
        <f t="shared" ca="1" si="47"/>
        <v>2.5</v>
      </c>
      <c r="Q737" s="59">
        <f>Данные!Q737</f>
        <v>0</v>
      </c>
      <c r="R737" s="59">
        <f>Данные!R737</f>
        <v>0</v>
      </c>
      <c r="S737" s="59">
        <f>Данные!S737</f>
        <v>0</v>
      </c>
      <c r="T737" s="61">
        <f>Данные!T737</f>
        <v>0</v>
      </c>
      <c r="U737" s="57">
        <f>Данные!U737</f>
        <v>0</v>
      </c>
      <c r="V737" s="57">
        <f>Данные!V737</f>
        <v>0</v>
      </c>
      <c r="W737" s="57">
        <f ca="1">Данные!W737</f>
        <v>10</v>
      </c>
      <c r="X737" s="55" t="str">
        <f ca="1">Данные!X737</f>
        <v>1 группа</v>
      </c>
      <c r="Y737" s="55" t="str">
        <f ca="1">Данные!Y737</f>
        <v>1 подгруппа</v>
      </c>
      <c r="Z737" s="55">
        <f>Данные!Z737</f>
        <v>0</v>
      </c>
      <c r="AA737" s="55" t="str">
        <f>Данные!AA737</f>
        <v>осн</v>
      </c>
    </row>
    <row r="738" spans="1:57" ht="38.25" x14ac:dyDescent="0.25">
      <c r="A738" s="57">
        <f>Данные!A738</f>
        <v>6370</v>
      </c>
      <c r="B738" s="54">
        <f>Данные!B738</f>
        <v>2018</v>
      </c>
      <c r="C738" s="55" t="str">
        <f>Данные!C738</f>
        <v>компьютерных технологий и электронного обучения</v>
      </c>
      <c r="D738" s="55" t="str">
        <f>Данные!D738</f>
        <v>Жуков Николай Николаевич</v>
      </c>
      <c r="E738" s="55" t="str">
        <f>Данные!E738</f>
        <v>нет</v>
      </c>
      <c r="F738" s="55" t="str">
        <f>Данные!F738</f>
        <v>ассистент</v>
      </c>
      <c r="G738" s="56">
        <f>Данные!G738</f>
        <v>1</v>
      </c>
      <c r="H738" s="57">
        <f>Данные!H738</f>
        <v>17048</v>
      </c>
      <c r="I738" s="55" t="str">
        <f>Данные!I738</f>
        <v>Модуль "Инновационные методы и технологии корпоративного электронного обучения ". Мобильное корпоративное обучение</v>
      </c>
      <c r="J738" s="57">
        <f>Данные!J738</f>
        <v>0</v>
      </c>
      <c r="K738" s="57">
        <f>Данные!K738</f>
        <v>12</v>
      </c>
      <c r="L738" s="57">
        <f>Данные!L738</f>
        <v>0</v>
      </c>
      <c r="M738" s="73">
        <f t="shared" si="44"/>
        <v>1.2000000000000002</v>
      </c>
      <c r="N738" s="74">
        <f t="shared" ca="1" si="45"/>
        <v>5.3000000000000007</v>
      </c>
      <c r="O738" s="74">
        <f t="shared" ca="1" si="46"/>
        <v>2.5</v>
      </c>
      <c r="P738" s="74">
        <f t="shared" ca="1" si="47"/>
        <v>2.5</v>
      </c>
      <c r="Q738" s="59">
        <f>Данные!Q738</f>
        <v>0</v>
      </c>
      <c r="R738" s="59">
        <f>Данные!R738</f>
        <v>0</v>
      </c>
      <c r="S738" s="59">
        <f>Данные!S738</f>
        <v>0</v>
      </c>
      <c r="T738" s="61">
        <f>Данные!T738</f>
        <v>0</v>
      </c>
      <c r="U738" s="57">
        <f>Данные!U738</f>
        <v>0</v>
      </c>
      <c r="V738" s="57">
        <f>Данные!V738</f>
        <v>0</v>
      </c>
      <c r="W738" s="57">
        <f ca="1">Данные!W738</f>
        <v>10</v>
      </c>
      <c r="X738" s="55" t="str">
        <f ca="1">Данные!X738</f>
        <v>1 группа</v>
      </c>
      <c r="Y738" s="55" t="str">
        <f ca="1">Данные!Y738</f>
        <v>1 подгруппа</v>
      </c>
      <c r="Z738" s="55">
        <f>Данные!Z738</f>
        <v>0</v>
      </c>
      <c r="AA738" s="55" t="str">
        <f>Данные!AA738</f>
        <v>осн</v>
      </c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</row>
    <row r="739" spans="1:57" ht="38.25" x14ac:dyDescent="0.25">
      <c r="A739" s="57">
        <f>Данные!A739</f>
        <v>6370</v>
      </c>
      <c r="B739" s="54">
        <f>Данные!B739</f>
        <v>2018</v>
      </c>
      <c r="C739" s="55" t="str">
        <f>Данные!C739</f>
        <v>компьютерных технологий и электронного обучения</v>
      </c>
      <c r="D739" s="55" t="str">
        <f>Данные!D739</f>
        <v>Жуков Николай Николаевич</v>
      </c>
      <c r="E739" s="55" t="str">
        <f>Данные!E739</f>
        <v>нет</v>
      </c>
      <c r="F739" s="55" t="str">
        <f>Данные!F739</f>
        <v>ассистент</v>
      </c>
      <c r="G739" s="56">
        <f>Данные!G739</f>
        <v>1</v>
      </c>
      <c r="H739" s="57">
        <f>Данные!H739</f>
        <v>17048</v>
      </c>
      <c r="I739" s="55" t="str">
        <f>Данные!I739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739" s="57">
        <f>Данные!J739</f>
        <v>0</v>
      </c>
      <c r="K739" s="57">
        <f>Данные!K739</f>
        <v>16</v>
      </c>
      <c r="L739" s="57">
        <f>Данные!L739</f>
        <v>0</v>
      </c>
      <c r="M739" s="73">
        <f t="shared" si="44"/>
        <v>1.6</v>
      </c>
      <c r="N739" s="74">
        <f t="shared" ca="1" si="45"/>
        <v>5.3000000000000007</v>
      </c>
      <c r="O739" s="74">
        <f t="shared" ca="1" si="46"/>
        <v>2.5</v>
      </c>
      <c r="P739" s="74">
        <f t="shared" ca="1" si="47"/>
        <v>2.5</v>
      </c>
      <c r="Q739" s="59">
        <f>Данные!Q739</f>
        <v>0</v>
      </c>
      <c r="R739" s="59">
        <f>Данные!R739</f>
        <v>0</v>
      </c>
      <c r="S739" s="59">
        <f>Данные!S739</f>
        <v>0</v>
      </c>
      <c r="T739" s="61">
        <f>Данные!T739</f>
        <v>0</v>
      </c>
      <c r="U739" s="57">
        <f>Данные!U739</f>
        <v>0</v>
      </c>
      <c r="V739" s="57">
        <f>Данные!V739</f>
        <v>0</v>
      </c>
      <c r="W739" s="57">
        <f ca="1">Данные!W739</f>
        <v>10</v>
      </c>
      <c r="X739" s="55" t="str">
        <f ca="1">Данные!X739</f>
        <v>1 группа</v>
      </c>
      <c r="Y739" s="55" t="str">
        <f ca="1">Данные!Y739</f>
        <v>1 подгруппа</v>
      </c>
      <c r="Z739" s="55">
        <f>Данные!Z739</f>
        <v>0</v>
      </c>
      <c r="AA739" s="55" t="str">
        <f>Данные!AA739</f>
        <v>осн</v>
      </c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</row>
    <row r="740" spans="1:57" ht="38.25" x14ac:dyDescent="0.25">
      <c r="A740" s="57">
        <f>Данные!A740</f>
        <v>6370</v>
      </c>
      <c r="B740" s="54">
        <f>Данные!B740</f>
        <v>2018</v>
      </c>
      <c r="C740" s="55" t="str">
        <f>Данные!C740</f>
        <v>компьютерных технологий и электронного обучения</v>
      </c>
      <c r="D740" s="55" t="str">
        <f>Данные!D740</f>
        <v>Жуков Николай Николаевич</v>
      </c>
      <c r="E740" s="55" t="str">
        <f>Данные!E740</f>
        <v>нет</v>
      </c>
      <c r="F740" s="55" t="str">
        <f>Данные!F740</f>
        <v>ассистент</v>
      </c>
      <c r="G740" s="56">
        <f>Данные!G740</f>
        <v>1</v>
      </c>
      <c r="H740" s="57">
        <f>Данные!H740</f>
        <v>17048</v>
      </c>
      <c r="I740" s="55" t="str">
        <f>Данные!I740</f>
        <v>Модуль "Теория и практика корпоративного электронного обучения". Методы и инструменты корпоративного электронного обучения</v>
      </c>
      <c r="J740" s="57">
        <f>Данные!J740</f>
        <v>0</v>
      </c>
      <c r="K740" s="57">
        <f>Данные!K740</f>
        <v>22</v>
      </c>
      <c r="L740" s="57">
        <f>Данные!L740</f>
        <v>0</v>
      </c>
      <c r="M740" s="73">
        <f t="shared" si="44"/>
        <v>2.2000000000000002</v>
      </c>
      <c r="N740" s="74">
        <f t="shared" ca="1" si="45"/>
        <v>5.3000000000000007</v>
      </c>
      <c r="O740" s="74">
        <f t="shared" ca="1" si="46"/>
        <v>2.5</v>
      </c>
      <c r="P740" s="74">
        <f t="shared" ca="1" si="47"/>
        <v>2.5</v>
      </c>
      <c r="Q740" s="59">
        <f>Данные!Q740</f>
        <v>0</v>
      </c>
      <c r="R740" s="59">
        <f>Данные!R740</f>
        <v>0</v>
      </c>
      <c r="S740" s="59">
        <f>Данные!S740</f>
        <v>0</v>
      </c>
      <c r="T740" s="61">
        <f>Данные!T740</f>
        <v>0</v>
      </c>
      <c r="U740" s="57">
        <f>Данные!U740</f>
        <v>0</v>
      </c>
      <c r="V740" s="57">
        <f>Данные!V740</f>
        <v>0</v>
      </c>
      <c r="W740" s="57">
        <f ca="1">Данные!W740</f>
        <v>10</v>
      </c>
      <c r="X740" s="55" t="str">
        <f ca="1">Данные!X740</f>
        <v>1 группа</v>
      </c>
      <c r="Y740" s="55" t="str">
        <f ca="1">Данные!Y740</f>
        <v>1 подгруппа</v>
      </c>
      <c r="Z740" s="55">
        <f>Данные!Z740</f>
        <v>0</v>
      </c>
      <c r="AA740" s="55" t="str">
        <f>Данные!AA740</f>
        <v>осн</v>
      </c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</row>
    <row r="741" spans="1:57" ht="38.25" x14ac:dyDescent="0.25">
      <c r="A741" s="57">
        <f>Данные!A741</f>
        <v>6370</v>
      </c>
      <c r="B741" s="54">
        <f>Данные!B741</f>
        <v>2018</v>
      </c>
      <c r="C741" s="55" t="str">
        <f>Данные!C741</f>
        <v>компьютерных технологий и электронного обучения</v>
      </c>
      <c r="D741" s="55" t="str">
        <f>Данные!D741</f>
        <v>Иванова Екатерина Алексеевна</v>
      </c>
      <c r="E741" s="55" t="str">
        <f>Данные!E741</f>
        <v>нет</v>
      </c>
      <c r="F741" s="55" t="str">
        <f>Данные!F741</f>
        <v>ассистент</v>
      </c>
      <c r="G741" s="56">
        <f>Данные!G741</f>
        <v>0.25</v>
      </c>
      <c r="H741" s="57">
        <f>Данные!H741</f>
        <v>17048</v>
      </c>
      <c r="I741" s="55" t="str">
        <f>Данные!I741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741" s="57">
        <f>Данные!J741</f>
        <v>0</v>
      </c>
      <c r="K741" s="57">
        <f>Данные!K741</f>
        <v>14</v>
      </c>
      <c r="L741" s="57">
        <f>Данные!L741</f>
        <v>0</v>
      </c>
      <c r="M741" s="73">
        <f t="shared" si="44"/>
        <v>1.4000000000000001</v>
      </c>
      <c r="N741" s="74">
        <f t="shared" ca="1" si="45"/>
        <v>5.3000000000000007</v>
      </c>
      <c r="O741" s="74">
        <f t="shared" ca="1" si="46"/>
        <v>2.5</v>
      </c>
      <c r="P741" s="74">
        <f t="shared" ca="1" si="47"/>
        <v>2.5</v>
      </c>
      <c r="Q741" s="59">
        <f>Данные!Q741</f>
        <v>0</v>
      </c>
      <c r="R741" s="59">
        <f>Данные!R741</f>
        <v>0</v>
      </c>
      <c r="S741" s="59">
        <f>Данные!S741</f>
        <v>0</v>
      </c>
      <c r="T741" s="61">
        <f>Данные!T741</f>
        <v>0</v>
      </c>
      <c r="U741" s="57">
        <f>Данные!U741</f>
        <v>0</v>
      </c>
      <c r="V741" s="57">
        <f>Данные!V741</f>
        <v>0</v>
      </c>
      <c r="W741" s="57">
        <f ca="1">Данные!W741</f>
        <v>10</v>
      </c>
      <c r="X741" s="55" t="str">
        <f ca="1">Данные!X741</f>
        <v>1 группа</v>
      </c>
      <c r="Y741" s="55" t="str">
        <f ca="1">Данные!Y741</f>
        <v>1 подгруппа</v>
      </c>
      <c r="Z741" s="55">
        <f>Данные!Z741</f>
        <v>0</v>
      </c>
      <c r="AA741" s="55" t="str">
        <f>Данные!AA741</f>
        <v>осн</v>
      </c>
    </row>
    <row r="742" spans="1:57" ht="38.25" x14ac:dyDescent="0.25">
      <c r="A742" s="57">
        <f>Данные!A742</f>
        <v>6370</v>
      </c>
      <c r="B742" s="54">
        <f>Данные!B742</f>
        <v>2018</v>
      </c>
      <c r="C742" s="55" t="str">
        <f>Данные!C742</f>
        <v>компьютерных технологий и электронного обучения</v>
      </c>
      <c r="D742" s="55" t="str">
        <f>Данные!D742</f>
        <v>Ильина Татьяна Сергеевна</v>
      </c>
      <c r="E742" s="55" t="str">
        <f>Данные!E742</f>
        <v>нет</v>
      </c>
      <c r="F742" s="55" t="str">
        <f>Данные!F742</f>
        <v>старший преподаватель</v>
      </c>
      <c r="G742" s="56">
        <f>Данные!G742</f>
        <v>1</v>
      </c>
      <c r="H742" s="57">
        <f>Данные!H742</f>
        <v>17048</v>
      </c>
      <c r="I742" s="55" t="str">
        <f>Данные!I742</f>
        <v>Модуль "Прикладные информационные технологии в образовательном процессе". Техника и технологии представления и публикации информации</v>
      </c>
      <c r="J742" s="57">
        <f>Данные!J742</f>
        <v>0</v>
      </c>
      <c r="K742" s="57">
        <f>Данные!K742</f>
        <v>9</v>
      </c>
      <c r="L742" s="57">
        <f>Данные!L742</f>
        <v>0</v>
      </c>
      <c r="M742" s="73">
        <f t="shared" si="44"/>
        <v>0.9</v>
      </c>
      <c r="N742" s="74">
        <f t="shared" ca="1" si="45"/>
        <v>5.3000000000000007</v>
      </c>
      <c r="O742" s="74">
        <f t="shared" ca="1" si="46"/>
        <v>2.5</v>
      </c>
      <c r="P742" s="74">
        <f t="shared" ca="1" si="47"/>
        <v>2.5</v>
      </c>
      <c r="Q742" s="58">
        <f>Данные!Q742</f>
        <v>0</v>
      </c>
      <c r="R742" s="58">
        <f>Данные!R742</f>
        <v>0</v>
      </c>
      <c r="S742" s="58">
        <f>Данные!S742</f>
        <v>0</v>
      </c>
      <c r="T742" s="61">
        <f>Данные!T742</f>
        <v>0</v>
      </c>
      <c r="U742" s="57">
        <f>Данные!U742</f>
        <v>0</v>
      </c>
      <c r="V742" s="57">
        <f>Данные!V742</f>
        <v>0</v>
      </c>
      <c r="W742" s="57">
        <f ca="1">Данные!W742</f>
        <v>10</v>
      </c>
      <c r="X742" s="55" t="str">
        <f ca="1">Данные!X742</f>
        <v>1 группа</v>
      </c>
      <c r="Y742" s="55" t="str">
        <f ca="1">Данные!Y742</f>
        <v>1 подгруппа</v>
      </c>
      <c r="Z742" s="55">
        <f>Данные!Z742</f>
        <v>0</v>
      </c>
      <c r="AA742" s="55" t="str">
        <f>Данные!AA742</f>
        <v>осн</v>
      </c>
    </row>
    <row r="743" spans="1:57" ht="38.25" x14ac:dyDescent="0.25">
      <c r="A743" s="57">
        <f>Данные!A743</f>
        <v>6370</v>
      </c>
      <c r="B743" s="54">
        <f>Данные!B743</f>
        <v>2018</v>
      </c>
      <c r="C743" s="55" t="str">
        <f>Данные!C743</f>
        <v>компьютерных технологий и электронного обучения</v>
      </c>
      <c r="D743" s="55" t="str">
        <f>Данные!D743</f>
        <v>Карпова Наталья Александровна</v>
      </c>
      <c r="E743" s="55" t="str">
        <f>Данные!E743</f>
        <v>кандидат технических наук</v>
      </c>
      <c r="F743" s="55" t="str">
        <f>Данные!F743</f>
        <v>доцент</v>
      </c>
      <c r="G743" s="56">
        <f>Данные!G743</f>
        <v>0.75</v>
      </c>
      <c r="H743" s="57">
        <f>Данные!H743</f>
        <v>17048</v>
      </c>
      <c r="I743" s="55" t="str">
        <f>Данные!I743</f>
        <v>Научно-исследовательская работа. Педагогическое образование. Магистерская программа "Корпоративное электронное обучение"</v>
      </c>
      <c r="J743" s="57">
        <f>Данные!J743</f>
        <v>0</v>
      </c>
      <c r="K743" s="57">
        <f>Данные!K743</f>
        <v>0</v>
      </c>
      <c r="L743" s="57">
        <f>Данные!L743</f>
        <v>0</v>
      </c>
      <c r="M743" s="73">
        <f t="shared" si="44"/>
        <v>0</v>
      </c>
      <c r="N743" s="74">
        <f t="shared" ca="1" si="45"/>
        <v>5.3000000000000007</v>
      </c>
      <c r="O743" s="74">
        <f t="shared" ca="1" si="46"/>
        <v>2.5</v>
      </c>
      <c r="P743" s="74">
        <f t="shared" ca="1" si="47"/>
        <v>2.5</v>
      </c>
      <c r="Q743" s="58">
        <f>Данные!Q743</f>
        <v>0</v>
      </c>
      <c r="R743" s="58">
        <f>Данные!R743</f>
        <v>0</v>
      </c>
      <c r="S743" s="58">
        <f>Данные!S743</f>
        <v>0</v>
      </c>
      <c r="T743" s="61">
        <f>Данные!T743</f>
        <v>0</v>
      </c>
      <c r="U743" s="57">
        <f>Данные!U743</f>
        <v>0</v>
      </c>
      <c r="V743" s="57">
        <f>Данные!V743</f>
        <v>0</v>
      </c>
      <c r="W743" s="57">
        <f ca="1">Данные!W743</f>
        <v>10</v>
      </c>
      <c r="X743" s="55" t="str">
        <f ca="1">Данные!X743</f>
        <v>1 группа</v>
      </c>
      <c r="Y743" s="55" t="str">
        <f ca="1">Данные!Y743</f>
        <v>1 подгруппа</v>
      </c>
      <c r="Z743" s="55">
        <f>Данные!Z743</f>
        <v>0</v>
      </c>
      <c r="AA743" s="55" t="str">
        <f>Данные!AA743</f>
        <v>доп</v>
      </c>
    </row>
    <row r="744" spans="1:57" ht="38.25" x14ac:dyDescent="0.25">
      <c r="A744" s="57">
        <f>Данные!A744</f>
        <v>6370</v>
      </c>
      <c r="B744" s="54">
        <f>Данные!B744</f>
        <v>2018</v>
      </c>
      <c r="C744" s="55" t="str">
        <f>Данные!C744</f>
        <v>компьютерных технологий и электронного обучения</v>
      </c>
      <c r="D744" s="55" t="str">
        <f>Данные!D744</f>
        <v>Карпова Наталья Александровна</v>
      </c>
      <c r="E744" s="55" t="str">
        <f>Данные!E744</f>
        <v>кандидат технических наук</v>
      </c>
      <c r="F744" s="55" t="str">
        <f>Данные!F744</f>
        <v>доцент</v>
      </c>
      <c r="G744" s="56">
        <f>Данные!G744</f>
        <v>0.75</v>
      </c>
      <c r="H744" s="57">
        <f>Данные!H744</f>
        <v>17048</v>
      </c>
      <c r="I744" s="55" t="str">
        <f>Данные!I744</f>
        <v>Научно-исследовательская работа. Педагогическое образование. Магистерская программа "Корпоративное электронное обучение"</v>
      </c>
      <c r="J744" s="57">
        <f>Данные!J744</f>
        <v>0</v>
      </c>
      <c r="K744" s="57">
        <f>Данные!K744</f>
        <v>0</v>
      </c>
      <c r="L744" s="57">
        <f>Данные!L744</f>
        <v>0</v>
      </c>
      <c r="M744" s="73">
        <f t="shared" si="44"/>
        <v>0</v>
      </c>
      <c r="N744" s="74">
        <f t="shared" ca="1" si="45"/>
        <v>5.3000000000000007</v>
      </c>
      <c r="O744" s="74">
        <f t="shared" ca="1" si="46"/>
        <v>2.5</v>
      </c>
      <c r="P744" s="74">
        <f t="shared" ca="1" si="47"/>
        <v>2.5</v>
      </c>
      <c r="Q744" s="58">
        <f>Данные!Q744</f>
        <v>0</v>
      </c>
      <c r="R744" s="58">
        <f>Данные!R744</f>
        <v>0</v>
      </c>
      <c r="S744" s="58">
        <f>Данные!S744</f>
        <v>0</v>
      </c>
      <c r="T744" s="61">
        <f>Данные!T744</f>
        <v>0</v>
      </c>
      <c r="U744" s="57">
        <f>Данные!U744</f>
        <v>0</v>
      </c>
      <c r="V744" s="57">
        <f>Данные!V744</f>
        <v>0</v>
      </c>
      <c r="W744" s="57">
        <f ca="1">Данные!W744</f>
        <v>10</v>
      </c>
      <c r="X744" s="55" t="str">
        <f ca="1">Данные!X744</f>
        <v>1 группа</v>
      </c>
      <c r="Y744" s="55" t="str">
        <f ca="1">Данные!Y744</f>
        <v>1 подгруппа</v>
      </c>
      <c r="Z744" s="55">
        <f>Данные!Z744</f>
        <v>0</v>
      </c>
      <c r="AA744" s="55" t="str">
        <f>Данные!AA744</f>
        <v>осн</v>
      </c>
    </row>
    <row r="745" spans="1:57" ht="38.25" x14ac:dyDescent="0.25">
      <c r="A745" s="57">
        <f>Данные!A745</f>
        <v>6370</v>
      </c>
      <c r="B745" s="54">
        <f>Данные!B745</f>
        <v>2018</v>
      </c>
      <c r="C745" s="55" t="str">
        <f>Данные!C745</f>
        <v>компьютерных технологий и электронного обучения</v>
      </c>
      <c r="D745" s="55" t="str">
        <f>Данные!D745</f>
        <v>Карпова Наталья Александровна</v>
      </c>
      <c r="E745" s="55" t="str">
        <f>Данные!E745</f>
        <v>кандидат технических наук</v>
      </c>
      <c r="F745" s="55" t="str">
        <f>Данные!F745</f>
        <v>доцент</v>
      </c>
      <c r="G745" s="56">
        <f>Данные!G745</f>
        <v>0.75</v>
      </c>
      <c r="H745" s="57">
        <f>Данные!H745</f>
        <v>17048</v>
      </c>
      <c r="I745" s="55" t="str">
        <f>Данные!I745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45" s="57">
        <f>Данные!J745</f>
        <v>0</v>
      </c>
      <c r="K745" s="57">
        <f>Данные!K745</f>
        <v>0</v>
      </c>
      <c r="L745" s="57">
        <f>Данные!L745</f>
        <v>0</v>
      </c>
      <c r="M745" s="73">
        <f t="shared" si="44"/>
        <v>0</v>
      </c>
      <c r="N745" s="74">
        <f t="shared" ca="1" si="45"/>
        <v>5.3000000000000007</v>
      </c>
      <c r="O745" s="74">
        <f t="shared" ca="1" si="46"/>
        <v>2.5</v>
      </c>
      <c r="P745" s="74">
        <f t="shared" ca="1" si="47"/>
        <v>2.5</v>
      </c>
      <c r="Q745" s="58">
        <f>Данные!Q745</f>
        <v>0</v>
      </c>
      <c r="R745" s="58">
        <f>Данные!R745</f>
        <v>0</v>
      </c>
      <c r="S745" s="58">
        <f>Данные!S745</f>
        <v>0</v>
      </c>
      <c r="T745" s="61">
        <f>Данные!T745</f>
        <v>0</v>
      </c>
      <c r="U745" s="57">
        <f>Данные!U745</f>
        <v>0</v>
      </c>
      <c r="V745" s="57">
        <f>Данные!V745</f>
        <v>0</v>
      </c>
      <c r="W745" s="57">
        <f ca="1">Данные!W745</f>
        <v>10</v>
      </c>
      <c r="X745" s="55" t="str">
        <f ca="1">Данные!X745</f>
        <v>1 группа</v>
      </c>
      <c r="Y745" s="55" t="str">
        <f ca="1">Данные!Y745</f>
        <v>1 подгруппа</v>
      </c>
      <c r="Z745" s="55">
        <f>Данные!Z745</f>
        <v>0</v>
      </c>
      <c r="AA745" s="55" t="str">
        <f>Данные!AA745</f>
        <v>осн</v>
      </c>
    </row>
    <row r="746" spans="1:57" ht="25.5" x14ac:dyDescent="0.25">
      <c r="A746" s="57">
        <f>Данные!A746</f>
        <v>5762</v>
      </c>
      <c r="B746" s="54">
        <f>Данные!B746</f>
        <v>2017</v>
      </c>
      <c r="C746" s="55" t="str">
        <f>Данные!C746</f>
        <v>современных европейских языков</v>
      </c>
      <c r="D746" s="55" t="str">
        <f>Данные!D746</f>
        <v>Кудрявцева Наталья Фаддеевна</v>
      </c>
      <c r="E746" s="55" t="str">
        <f>Данные!E746</f>
        <v>кандидат социологических наук</v>
      </c>
      <c r="F746" s="55" t="str">
        <f>Данные!F746</f>
        <v>доцент</v>
      </c>
      <c r="G746" s="56">
        <f>Данные!G746</f>
        <v>1</v>
      </c>
      <c r="H746" s="57">
        <f>Данные!H746</f>
        <v>16595</v>
      </c>
      <c r="I746" s="55" t="str">
        <f>Данные!I746</f>
        <v>Модуль "Профессиональная коммуникация". Иностранный язык в профессиональной коммуникации</v>
      </c>
      <c r="J746" s="57">
        <f>Данные!J746</f>
        <v>4</v>
      </c>
      <c r="K746" s="57">
        <f>Данные!K746</f>
        <v>0</v>
      </c>
      <c r="L746" s="57">
        <f>Данные!L746</f>
        <v>14</v>
      </c>
      <c r="M746" s="73">
        <f t="shared" si="44"/>
        <v>1.8</v>
      </c>
      <c r="N746" s="74">
        <f t="shared" ca="1" si="45"/>
        <v>5.3000000000000007</v>
      </c>
      <c r="O746" s="74">
        <f t="shared" ca="1" si="46"/>
        <v>2.5</v>
      </c>
      <c r="P746" s="74">
        <f t="shared" ca="1" si="47"/>
        <v>2.5</v>
      </c>
      <c r="Q746" s="60">
        <f>Данные!Q746</f>
        <v>0</v>
      </c>
      <c r="R746" s="60">
        <f>Данные!R746</f>
        <v>0</v>
      </c>
      <c r="S746" s="58">
        <f>Данные!S746</f>
        <v>0</v>
      </c>
      <c r="T746" s="66">
        <f>Данные!T746</f>
        <v>0</v>
      </c>
      <c r="U746" s="57">
        <f>Данные!U746</f>
        <v>0</v>
      </c>
      <c r="V746" s="57">
        <f>Данные!V746</f>
        <v>0</v>
      </c>
      <c r="W746" s="57">
        <f ca="1">Данные!W746</f>
        <v>10</v>
      </c>
      <c r="X746" s="55" t="str">
        <f ca="1">Данные!X746</f>
        <v>1 группа</v>
      </c>
      <c r="Y746" s="55" t="str">
        <f ca="1">Данные!Y746</f>
        <v>1 подгруппа</v>
      </c>
      <c r="Z746" s="55">
        <f>Данные!Z746</f>
        <v>0</v>
      </c>
      <c r="AA746" s="55" t="str">
        <f>Данные!AA746</f>
        <v>доп</v>
      </c>
    </row>
    <row r="747" spans="1:57" ht="25.5" x14ac:dyDescent="0.25">
      <c r="A747" s="57">
        <f>Данные!A747</f>
        <v>6370</v>
      </c>
      <c r="B747" s="54">
        <f>Данные!B747</f>
        <v>2018</v>
      </c>
      <c r="C747" s="55" t="str">
        <f>Данные!C747</f>
        <v>современных европейских языков</v>
      </c>
      <c r="D747" s="55" t="str">
        <f>Данные!D747</f>
        <v>Кудрявцева Наталья Фаддеевна</v>
      </c>
      <c r="E747" s="55" t="str">
        <f>Данные!E747</f>
        <v>кандидат социологических наук</v>
      </c>
      <c r="F747" s="55" t="str">
        <f>Данные!F747</f>
        <v>доцент</v>
      </c>
      <c r="G747" s="56">
        <f>Данные!G747</f>
        <v>1</v>
      </c>
      <c r="H747" s="57">
        <f>Данные!H747</f>
        <v>17048</v>
      </c>
      <c r="I747" s="55" t="str">
        <f>Данные!I747</f>
        <v>Модуль "Профессиональная коммуникация". Иностранный язык в профессиональной коммуникации</v>
      </c>
      <c r="J747" s="57">
        <f>Данные!J747</f>
        <v>4</v>
      </c>
      <c r="K747" s="57">
        <f>Данные!K747</f>
        <v>0</v>
      </c>
      <c r="L747" s="57">
        <f>Данные!L747</f>
        <v>14</v>
      </c>
      <c r="M747" s="73">
        <f t="shared" si="44"/>
        <v>1.8</v>
      </c>
      <c r="N747" s="74">
        <f t="shared" ca="1" si="45"/>
        <v>5.3000000000000007</v>
      </c>
      <c r="O747" s="74">
        <f t="shared" ca="1" si="46"/>
        <v>2.5</v>
      </c>
      <c r="P747" s="74">
        <f t="shared" ca="1" si="47"/>
        <v>2.5</v>
      </c>
      <c r="Q747" s="60">
        <f>Данные!Q747</f>
        <v>0</v>
      </c>
      <c r="R747" s="60">
        <f>Данные!R747</f>
        <v>0</v>
      </c>
      <c r="S747" s="58">
        <f>Данные!S747</f>
        <v>0</v>
      </c>
      <c r="T747" s="66">
        <f>Данные!T747</f>
        <v>0</v>
      </c>
      <c r="U747" s="57">
        <f>Данные!U747</f>
        <v>0</v>
      </c>
      <c r="V747" s="57">
        <f>Данные!V747</f>
        <v>0</v>
      </c>
      <c r="W747" s="57">
        <f ca="1">Данные!W747</f>
        <v>10</v>
      </c>
      <c r="X747" s="55" t="str">
        <f ca="1">Данные!X747</f>
        <v>1 группа</v>
      </c>
      <c r="Y747" s="55" t="str">
        <f ca="1">Данные!Y747</f>
        <v>1 подгруппа</v>
      </c>
      <c r="Z747" s="55">
        <f>Данные!Z747</f>
        <v>0</v>
      </c>
      <c r="AA747" s="55" t="str">
        <f>Данные!AA747</f>
        <v>осн</v>
      </c>
    </row>
    <row r="748" spans="1:57" ht="38.25" x14ac:dyDescent="0.25">
      <c r="A748" s="57">
        <f>Данные!A748</f>
        <v>6370</v>
      </c>
      <c r="B748" s="54">
        <f>Данные!B748</f>
        <v>2018</v>
      </c>
      <c r="C748" s="55" t="str">
        <f>Данные!C748</f>
        <v>современных европейских языков</v>
      </c>
      <c r="D748" s="55" t="str">
        <f>Данные!D748</f>
        <v>Кудрявцева Наталья Фаддеевна</v>
      </c>
      <c r="E748" s="55" t="str">
        <f>Данные!E748</f>
        <v>кандидат социологических наук</v>
      </c>
      <c r="F748" s="55" t="str">
        <f>Данные!F748</f>
        <v>доцент</v>
      </c>
      <c r="G748" s="56">
        <f>Данные!G748</f>
        <v>1</v>
      </c>
      <c r="H748" s="54" t="str">
        <f>Данные!H748</f>
        <v>2 курс (м) 2018 год/пост</v>
      </c>
      <c r="I748" s="55" t="str">
        <f>Данные!I748</f>
        <v>Модуль "Профессиональная коммуникация". Иностранный язык в профессиональной коммуникации</v>
      </c>
      <c r="J748" s="57">
        <f>Данные!J748</f>
        <v>4</v>
      </c>
      <c r="K748" s="57">
        <f>Данные!K748</f>
        <v>0</v>
      </c>
      <c r="L748" s="57">
        <f>Данные!L748</f>
        <v>14</v>
      </c>
      <c r="M748" s="73">
        <f t="shared" si="44"/>
        <v>1.8</v>
      </c>
      <c r="N748" s="74">
        <f t="shared" ca="1" si="45"/>
        <v>5.3000000000000007</v>
      </c>
      <c r="O748" s="74">
        <f t="shared" ca="1" si="46"/>
        <v>2.5</v>
      </c>
      <c r="P748" s="74">
        <f t="shared" ca="1" si="47"/>
        <v>2.5</v>
      </c>
      <c r="Q748" s="60">
        <f>Данные!Q748</f>
        <v>0</v>
      </c>
      <c r="R748" s="60">
        <f>Данные!R748</f>
        <v>0</v>
      </c>
      <c r="S748" s="58">
        <f>Данные!S748</f>
        <v>0</v>
      </c>
      <c r="T748" s="66">
        <f>Данные!T748</f>
        <v>8</v>
      </c>
      <c r="U748" s="57">
        <f>Данные!U748</f>
        <v>0</v>
      </c>
      <c r="V748" s="57">
        <f>Данные!V748</f>
        <v>0</v>
      </c>
      <c r="W748" s="57">
        <f ca="1">Данные!W748</f>
        <v>10</v>
      </c>
      <c r="X748" s="55" t="str">
        <f ca="1">Данные!X748</f>
        <v>1 группа</v>
      </c>
      <c r="Y748" s="55" t="str">
        <f ca="1">Данные!Y748</f>
        <v>1 подгруппа</v>
      </c>
      <c r="Z748" s="55">
        <f>Данные!Z748</f>
        <v>0</v>
      </c>
      <c r="AA748" s="55" t="str">
        <f>Данные!AA748</f>
        <v>осн</v>
      </c>
    </row>
    <row r="749" spans="1:57" ht="38.25" x14ac:dyDescent="0.25">
      <c r="A749" s="57">
        <f>Данные!A749</f>
        <v>6370</v>
      </c>
      <c r="B749" s="54">
        <f>Данные!B749</f>
        <v>2019</v>
      </c>
      <c r="C749" s="55" t="str">
        <f>Данные!C749</f>
        <v>компьютерных технологий и электронного обучения</v>
      </c>
      <c r="D749" s="55" t="str">
        <f>Данные!D749</f>
        <v>Авксентьева Елена Юрьевна</v>
      </c>
      <c r="E749" s="55" t="str">
        <f>Данные!E749</f>
        <v>кандидат педагогических наук</v>
      </c>
      <c r="F749" s="55" t="str">
        <f>Данные!F749</f>
        <v>доцент</v>
      </c>
      <c r="G749" s="56">
        <f>Данные!G749</f>
        <v>1</v>
      </c>
      <c r="H749" s="50" t="str">
        <f>Данные!H749</f>
        <v>2 курс (м) 2018 год/пост</v>
      </c>
      <c r="I749" s="55" t="str">
        <f>Данные!I749</f>
        <v>Модуль "IT-решения и инструменты в образовании". Дисциплины и курсы по выбору. Анализ данных в педагогических исследованиях</v>
      </c>
      <c r="J749" s="57">
        <f>Данные!J749</f>
        <v>4</v>
      </c>
      <c r="K749" s="57">
        <f>Данные!K749</f>
        <v>22</v>
      </c>
      <c r="L749" s="57">
        <f>Данные!L749</f>
        <v>0</v>
      </c>
      <c r="M749" s="73">
        <f t="shared" si="44"/>
        <v>2.6</v>
      </c>
      <c r="N749" s="74">
        <f t="shared" ca="1" si="45"/>
        <v>5.3000000000000007</v>
      </c>
      <c r="O749" s="74">
        <f t="shared" ca="1" si="46"/>
        <v>2.5</v>
      </c>
      <c r="P749" s="74">
        <f t="shared" ca="1" si="47"/>
        <v>2.5</v>
      </c>
      <c r="Q749" s="58">
        <f>Данные!Q749</f>
        <v>0</v>
      </c>
      <c r="R749" s="58">
        <f>Данные!R749</f>
        <v>0</v>
      </c>
      <c r="S749" s="58">
        <f>Данные!S749</f>
        <v>0</v>
      </c>
      <c r="T749" s="61">
        <f>Данные!T749</f>
        <v>0</v>
      </c>
      <c r="U749" s="57">
        <f>Данные!U749</f>
        <v>0</v>
      </c>
      <c r="V749" s="57">
        <f>Данные!V749</f>
        <v>0</v>
      </c>
      <c r="W749" s="57">
        <f ca="1">Данные!W749</f>
        <v>10</v>
      </c>
      <c r="X749" s="55" t="str">
        <f ca="1">Данные!X749</f>
        <v>1 группа</v>
      </c>
      <c r="Y749" s="55" t="str">
        <f ca="1">Данные!Y749</f>
        <v>1 подгруппа</v>
      </c>
      <c r="Z749" s="55">
        <f>Данные!Z749</f>
        <v>0</v>
      </c>
      <c r="AA749" s="55" t="str">
        <f>Данные!AA749</f>
        <v>осн</v>
      </c>
    </row>
    <row r="750" spans="1:57" ht="38.25" x14ac:dyDescent="0.25">
      <c r="A750" s="57">
        <f>Данные!A750</f>
        <v>6370</v>
      </c>
      <c r="B750" s="54">
        <f>Данные!B750</f>
        <v>2019</v>
      </c>
      <c r="C750" s="55" t="str">
        <f>Данные!C750</f>
        <v>компьютерных технологий и электронного обучения</v>
      </c>
      <c r="D750" s="55" t="str">
        <f>Данные!D750</f>
        <v>Авксентьева Елена Юрьевна</v>
      </c>
      <c r="E750" s="55" t="str">
        <f>Данные!E750</f>
        <v>кандидат педагогических наук</v>
      </c>
      <c r="F750" s="55" t="str">
        <f>Данные!F750</f>
        <v>доцент</v>
      </c>
      <c r="G750" s="56">
        <f>Данные!G750</f>
        <v>1</v>
      </c>
      <c r="H750" s="50" t="str">
        <f>Данные!H750</f>
        <v>2 курс (м) 2018 год/пост</v>
      </c>
      <c r="I750" s="55" t="str">
        <f>Данные!I750</f>
        <v>Научно-исследовательская работа. Педагогическое образование. Магистерская программа "Корпоративное электронное обучение"</v>
      </c>
      <c r="J750" s="57">
        <f>Данные!J750</f>
        <v>0</v>
      </c>
      <c r="K750" s="57">
        <f>Данные!K750</f>
        <v>0</v>
      </c>
      <c r="L750" s="57">
        <f>Данные!L750</f>
        <v>0</v>
      </c>
      <c r="M750" s="73">
        <f t="shared" si="44"/>
        <v>0</v>
      </c>
      <c r="N750" s="74">
        <f t="shared" ca="1" si="45"/>
        <v>5.3000000000000007</v>
      </c>
      <c r="O750" s="74">
        <f t="shared" ca="1" si="46"/>
        <v>2.5</v>
      </c>
      <c r="P750" s="74">
        <f t="shared" ca="1" si="47"/>
        <v>2.5</v>
      </c>
      <c r="Q750" s="58">
        <f>Данные!Q750</f>
        <v>0</v>
      </c>
      <c r="R750" s="58">
        <f>Данные!R750</f>
        <v>0</v>
      </c>
      <c r="S750" s="58">
        <f>Данные!S750</f>
        <v>0</v>
      </c>
      <c r="T750" s="61">
        <f>Данные!T750</f>
        <v>0</v>
      </c>
      <c r="U750" s="57">
        <f>Данные!U750</f>
        <v>8</v>
      </c>
      <c r="V750" s="57">
        <f>Данные!V750</f>
        <v>0</v>
      </c>
      <c r="W750" s="57">
        <f ca="1">Данные!W750</f>
        <v>10</v>
      </c>
      <c r="X750" s="55" t="str">
        <f ca="1">Данные!X750</f>
        <v>1 группа</v>
      </c>
      <c r="Y750" s="55" t="str">
        <f ca="1">Данные!Y750</f>
        <v>1 подгруппа</v>
      </c>
      <c r="Z750" s="55">
        <f>Данные!Z750</f>
        <v>0</v>
      </c>
      <c r="AA750" s="55" t="str">
        <f>Данные!AA750</f>
        <v>осн</v>
      </c>
    </row>
    <row r="751" spans="1:57" ht="51" x14ac:dyDescent="0.25">
      <c r="A751" s="57">
        <f>Данные!A751</f>
        <v>6370</v>
      </c>
      <c r="B751" s="54">
        <f>Данные!B751</f>
        <v>2019</v>
      </c>
      <c r="C751" s="55" t="str">
        <f>Данные!C751</f>
        <v>компьютерных технологий и электронного обучения</v>
      </c>
      <c r="D751" s="55" t="str">
        <f>Данные!D751</f>
        <v>Авксентьева Елена Юрьевна</v>
      </c>
      <c r="E751" s="55" t="str">
        <f>Данные!E751</f>
        <v>кандидат педагогических наук</v>
      </c>
      <c r="F751" s="55" t="str">
        <f>Данные!F751</f>
        <v>доцент</v>
      </c>
      <c r="G751" s="56">
        <f>Данные!G751</f>
        <v>1</v>
      </c>
      <c r="H751" s="50" t="str">
        <f>Данные!H751</f>
        <v>2 курс (м) 2018 год/пост</v>
      </c>
      <c r="I751" s="55" t="str">
        <f>Данные!I751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51" s="57">
        <f>Данные!J751</f>
        <v>0</v>
      </c>
      <c r="K751" s="57">
        <f>Данные!K751</f>
        <v>0</v>
      </c>
      <c r="L751" s="57">
        <f>Данные!L751</f>
        <v>0</v>
      </c>
      <c r="M751" s="73">
        <f t="shared" si="44"/>
        <v>0</v>
      </c>
      <c r="N751" s="74">
        <f t="shared" ca="1" si="45"/>
        <v>5.3000000000000007</v>
      </c>
      <c r="O751" s="74">
        <f t="shared" ca="1" si="46"/>
        <v>2.5</v>
      </c>
      <c r="P751" s="74">
        <f t="shared" ca="1" si="47"/>
        <v>2.5</v>
      </c>
      <c r="Q751" s="58">
        <f>Данные!Q751</f>
        <v>0</v>
      </c>
      <c r="R751" s="59">
        <f>Данные!R751</f>
        <v>6</v>
      </c>
      <c r="S751" s="59">
        <f>Данные!S751</f>
        <v>6</v>
      </c>
      <c r="T751" s="61">
        <f>Данные!T751</f>
        <v>0</v>
      </c>
      <c r="U751" s="57">
        <f>Данные!U751</f>
        <v>0</v>
      </c>
      <c r="V751" s="57">
        <f>Данные!V751</f>
        <v>22</v>
      </c>
      <c r="W751" s="57">
        <f ca="1">Данные!W751</f>
        <v>10</v>
      </c>
      <c r="X751" s="55" t="str">
        <f ca="1">Данные!X751</f>
        <v>1 группа</v>
      </c>
      <c r="Y751" s="55" t="str">
        <f ca="1">Данные!Y751</f>
        <v>1 подгруппа</v>
      </c>
      <c r="Z751" s="55">
        <f>Данные!Z751</f>
        <v>0</v>
      </c>
      <c r="AA751" s="55" t="str">
        <f>Данные!AA751</f>
        <v>осн</v>
      </c>
    </row>
    <row r="752" spans="1:57" ht="38.25" x14ac:dyDescent="0.25">
      <c r="A752" s="57">
        <f>Данные!A752</f>
        <v>6370</v>
      </c>
      <c r="B752" s="54">
        <f>Данные!B752</f>
        <v>2019</v>
      </c>
      <c r="C752" s="55" t="str">
        <f>Данные!C752</f>
        <v>компьютерных технологий и электронного обучения</v>
      </c>
      <c r="D752" s="55" t="str">
        <f>Данные!D752</f>
        <v>Авксентьева Елена Юрьевна</v>
      </c>
      <c r="E752" s="55" t="str">
        <f>Данные!E752</f>
        <v>кандидат педагогических наук</v>
      </c>
      <c r="F752" s="55" t="str">
        <f>Данные!F752</f>
        <v>доцент</v>
      </c>
      <c r="G752" s="56">
        <f>Данные!G752</f>
        <v>1</v>
      </c>
      <c r="H752" s="50" t="str">
        <f>Данные!H752</f>
        <v>2 курс (м) 2018 год/пост</v>
      </c>
      <c r="I752" s="55" t="str">
        <f>Данные!I752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52" s="57">
        <f>Данные!J752</f>
        <v>0</v>
      </c>
      <c r="K752" s="57">
        <f>Данные!K752</f>
        <v>0</v>
      </c>
      <c r="L752" s="57">
        <f>Данные!L752</f>
        <v>0</v>
      </c>
      <c r="M752" s="73">
        <f t="shared" si="44"/>
        <v>0</v>
      </c>
      <c r="N752" s="74">
        <f t="shared" ca="1" si="45"/>
        <v>5.3000000000000007</v>
      </c>
      <c r="O752" s="74">
        <f t="shared" ca="1" si="46"/>
        <v>2.5</v>
      </c>
      <c r="P752" s="74">
        <f t="shared" ca="1" si="47"/>
        <v>2.5</v>
      </c>
      <c r="Q752" s="58">
        <f>Данные!Q752</f>
        <v>0</v>
      </c>
      <c r="R752" s="58">
        <f>Данные!R752</f>
        <v>0</v>
      </c>
      <c r="S752" s="58">
        <f>Данные!S752</f>
        <v>0</v>
      </c>
      <c r="T752" s="61">
        <f>Данные!T752</f>
        <v>0</v>
      </c>
      <c r="U752" s="57">
        <f>Данные!U752</f>
        <v>8</v>
      </c>
      <c r="V752" s="57">
        <f>Данные!V752</f>
        <v>0</v>
      </c>
      <c r="W752" s="57">
        <f ca="1">Данные!W752</f>
        <v>10</v>
      </c>
      <c r="X752" s="55" t="str">
        <f ca="1">Данные!X752</f>
        <v>1 группа</v>
      </c>
      <c r="Y752" s="55" t="str">
        <f ca="1">Данные!Y752</f>
        <v>1 подгруппа</v>
      </c>
      <c r="Z752" s="55">
        <f>Данные!Z752</f>
        <v>0</v>
      </c>
      <c r="AA752" s="55" t="str">
        <f>Данные!AA752</f>
        <v>осн</v>
      </c>
    </row>
    <row r="753" spans="1:28" ht="38.25" x14ac:dyDescent="0.25">
      <c r="A753" s="57">
        <f>Данные!A753</f>
        <v>6370</v>
      </c>
      <c r="B753" s="54">
        <f>Данные!B753</f>
        <v>2019</v>
      </c>
      <c r="C753" s="55" t="str">
        <f>Данные!C753</f>
        <v>компьютерных технологий и электронного обучения</v>
      </c>
      <c r="D753" s="55" t="str">
        <f>Данные!D753</f>
        <v>Авксентьева Елена Юрьевна</v>
      </c>
      <c r="E753" s="55" t="str">
        <f>Данные!E753</f>
        <v>кандидат педагогических наук</v>
      </c>
      <c r="F753" s="55" t="str">
        <f>Данные!F753</f>
        <v>доцент</v>
      </c>
      <c r="G753" s="56">
        <f>Данные!G753</f>
        <v>1</v>
      </c>
      <c r="H753" s="50" t="str">
        <f>Данные!H753</f>
        <v>2 курс (м) 2018 год/пост</v>
      </c>
      <c r="I753" s="55" t="str">
        <f>Данные!I753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53" s="57">
        <f>Данные!J753</f>
        <v>0</v>
      </c>
      <c r="K753" s="57">
        <f>Данные!K753</f>
        <v>0</v>
      </c>
      <c r="L753" s="57">
        <f>Данные!L753</f>
        <v>0</v>
      </c>
      <c r="M753" s="73">
        <f t="shared" si="44"/>
        <v>0</v>
      </c>
      <c r="N753" s="74">
        <f t="shared" ca="1" si="45"/>
        <v>5.3000000000000007</v>
      </c>
      <c r="O753" s="74">
        <f t="shared" ca="1" si="46"/>
        <v>2.5</v>
      </c>
      <c r="P753" s="74">
        <f t="shared" ca="1" si="47"/>
        <v>2.5</v>
      </c>
      <c r="Q753" s="58">
        <f>Данные!Q753</f>
        <v>0</v>
      </c>
      <c r="R753" s="58">
        <f>Данные!R753</f>
        <v>0</v>
      </c>
      <c r="S753" s="58">
        <f>Данные!S753</f>
        <v>0</v>
      </c>
      <c r="T753" s="61">
        <f>Данные!T753</f>
        <v>0</v>
      </c>
      <c r="U753" s="57">
        <f>Данные!U753</f>
        <v>8</v>
      </c>
      <c r="V753" s="57">
        <f>Данные!V753</f>
        <v>0</v>
      </c>
      <c r="W753" s="57">
        <f ca="1">Данные!W753</f>
        <v>10</v>
      </c>
      <c r="X753" s="55" t="str">
        <f ca="1">Данные!X753</f>
        <v>1 группа</v>
      </c>
      <c r="Y753" s="55" t="str">
        <f ca="1">Данные!Y753</f>
        <v>1 подгруппа</v>
      </c>
      <c r="Z753" s="55">
        <f>Данные!Z753</f>
        <v>0</v>
      </c>
      <c r="AA753" s="55" t="str">
        <f>Данные!AA753</f>
        <v>осн</v>
      </c>
    </row>
    <row r="754" spans="1:28" ht="38.25" x14ac:dyDescent="0.25">
      <c r="A754" s="57">
        <f>Данные!A754</f>
        <v>6370</v>
      </c>
      <c r="B754" s="54">
        <f>Данные!B754</f>
        <v>2019</v>
      </c>
      <c r="C754" s="55" t="str">
        <f>Данные!C754</f>
        <v>компьютерных технологий и электронного обучения</v>
      </c>
      <c r="D754" s="55" t="str">
        <f>Данные!D754</f>
        <v>Авксентьева Елена Юрьевна</v>
      </c>
      <c r="E754" s="55" t="str">
        <f>Данные!E754</f>
        <v>кандидат педагогических наук</v>
      </c>
      <c r="F754" s="55" t="str">
        <f>Данные!F754</f>
        <v>доцент</v>
      </c>
      <c r="G754" s="56">
        <f>Данные!G754</f>
        <v>1</v>
      </c>
      <c r="H754" s="50" t="str">
        <f>Данные!H754</f>
        <v>2 курс (м) 2018 год/пост</v>
      </c>
      <c r="I754" s="55" t="str">
        <f>Данные!I754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54" s="57">
        <f>Данные!J754</f>
        <v>0</v>
      </c>
      <c r="K754" s="57">
        <f>Данные!K754</f>
        <v>0</v>
      </c>
      <c r="L754" s="57">
        <f>Данные!L754</f>
        <v>0</v>
      </c>
      <c r="M754" s="73">
        <f t="shared" si="44"/>
        <v>0</v>
      </c>
      <c r="N754" s="74">
        <f t="shared" ca="1" si="45"/>
        <v>5.3000000000000007</v>
      </c>
      <c r="O754" s="74">
        <f t="shared" ca="1" si="46"/>
        <v>2.5</v>
      </c>
      <c r="P754" s="74">
        <f t="shared" ca="1" si="47"/>
        <v>2.5</v>
      </c>
      <c r="Q754" s="58">
        <f>Данные!Q754</f>
        <v>0</v>
      </c>
      <c r="R754" s="58">
        <f>Данные!R754</f>
        <v>0</v>
      </c>
      <c r="S754" s="58">
        <f>Данные!S754</f>
        <v>0</v>
      </c>
      <c r="T754" s="61">
        <f>Данные!T754</f>
        <v>0</v>
      </c>
      <c r="U754" s="57">
        <f>Данные!U754</f>
        <v>4</v>
      </c>
      <c r="V754" s="57">
        <f>Данные!V754</f>
        <v>0</v>
      </c>
      <c r="W754" s="57">
        <f ca="1">Данные!W754</f>
        <v>10</v>
      </c>
      <c r="X754" s="55" t="str">
        <f ca="1">Данные!X754</f>
        <v>1 группа</v>
      </c>
      <c r="Y754" s="55" t="str">
        <f ca="1">Данные!Y754</f>
        <v>1 подгруппа</v>
      </c>
      <c r="Z754" s="55">
        <f>Данные!Z754</f>
        <v>0</v>
      </c>
      <c r="AA754" s="55" t="str">
        <f>Данные!AA754</f>
        <v>осн</v>
      </c>
    </row>
    <row r="755" spans="1:28" ht="38.25" x14ac:dyDescent="0.25">
      <c r="A755" s="57">
        <f>Данные!A755</f>
        <v>6370</v>
      </c>
      <c r="B755" s="54">
        <f>Данные!B755</f>
        <v>2019</v>
      </c>
      <c r="C755" s="55" t="str">
        <f>Данные!C755</f>
        <v>компьютерных технологий и электронного обучения</v>
      </c>
      <c r="D755" s="55" t="str">
        <f>Данные!D755</f>
        <v>Аксютин Павел Александрович</v>
      </c>
      <c r="E755" s="55" t="str">
        <f>Данные!E755</f>
        <v>нет</v>
      </c>
      <c r="F755" s="55" t="str">
        <f>Данные!F755</f>
        <v>ассистент</v>
      </c>
      <c r="G755" s="56">
        <f>Данные!G755</f>
        <v>0.25</v>
      </c>
      <c r="H755" s="50" t="str">
        <f>Данные!H755</f>
        <v>2 курс (м) 2018 год/пост</v>
      </c>
      <c r="I755" s="55" t="str">
        <f>Данные!I755</f>
        <v>Модуль "SMART-обучение". Инженерия знаний</v>
      </c>
      <c r="J755" s="57">
        <f>Данные!J755</f>
        <v>0</v>
      </c>
      <c r="K755" s="57">
        <f>Данные!K755</f>
        <v>14</v>
      </c>
      <c r="L755" s="57">
        <f>Данные!L755</f>
        <v>0</v>
      </c>
      <c r="M755" s="73">
        <f t="shared" si="44"/>
        <v>1.4000000000000001</v>
      </c>
      <c r="N755" s="74">
        <f t="shared" ca="1" si="45"/>
        <v>5.3000000000000007</v>
      </c>
      <c r="O755" s="74">
        <f t="shared" ca="1" si="46"/>
        <v>2.5</v>
      </c>
      <c r="P755" s="74">
        <f t="shared" ca="1" si="47"/>
        <v>2.5</v>
      </c>
      <c r="Q755" s="58">
        <f>Данные!Q755</f>
        <v>0</v>
      </c>
      <c r="R755" s="58">
        <f>Данные!R755</f>
        <v>0</v>
      </c>
      <c r="S755" s="58">
        <f>Данные!S755</f>
        <v>0</v>
      </c>
      <c r="T755" s="61">
        <f>Данные!T755</f>
        <v>0</v>
      </c>
      <c r="U755" s="57">
        <f>Данные!U755</f>
        <v>0</v>
      </c>
      <c r="V755" s="57">
        <f>Данные!V755</f>
        <v>0</v>
      </c>
      <c r="W755" s="57">
        <f ca="1">Данные!W755</f>
        <v>10</v>
      </c>
      <c r="X755" s="55" t="str">
        <f ca="1">Данные!X755</f>
        <v>1 группа</v>
      </c>
      <c r="Y755" s="55" t="str">
        <f ca="1">Данные!Y755</f>
        <v>1 подгруппа</v>
      </c>
      <c r="Z755" s="55">
        <f>Данные!Z755</f>
        <v>0</v>
      </c>
      <c r="AA755" s="55" t="str">
        <f>Данные!AA755</f>
        <v>осн</v>
      </c>
    </row>
    <row r="756" spans="1:28" ht="38.25" x14ac:dyDescent="0.25">
      <c r="A756" s="57">
        <f>Данные!A756</f>
        <v>6370</v>
      </c>
      <c r="B756" s="54">
        <f>Данные!B756</f>
        <v>2019</v>
      </c>
      <c r="C756" s="55" t="str">
        <f>Данные!C756</f>
        <v>компьютерных технологий и электронного обучения</v>
      </c>
      <c r="D756" s="55" t="str">
        <f>Данные!D756</f>
        <v>Атаян Ануш Михайловна</v>
      </c>
      <c r="E756" s="55" t="str">
        <f>Данные!E756</f>
        <v>кандидат педагогических наук</v>
      </c>
      <c r="F756" s="55" t="str">
        <f>Данные!F756</f>
        <v>доцент</v>
      </c>
      <c r="G756" s="56">
        <f>Данные!G756</f>
        <v>1</v>
      </c>
      <c r="H756" s="50" t="str">
        <f>Данные!H756</f>
        <v>2 курс (м) 2018 год/пост</v>
      </c>
      <c r="I756" s="55" t="str">
        <f>Данные!I756</f>
        <v>Модуль "IT-решения и инструменты в образовании". Дисциплины и курсы по выбору. Электронный документооборот образовательного учреждения</v>
      </c>
      <c r="J756" s="57">
        <f>Данные!J756</f>
        <v>0</v>
      </c>
      <c r="K756" s="57">
        <f>Данные!K756</f>
        <v>9</v>
      </c>
      <c r="L756" s="57">
        <f>Данные!L756</f>
        <v>0</v>
      </c>
      <c r="M756" s="73">
        <f t="shared" si="44"/>
        <v>0.9</v>
      </c>
      <c r="N756" s="74">
        <f t="shared" ca="1" si="45"/>
        <v>5.3000000000000007</v>
      </c>
      <c r="O756" s="74">
        <f t="shared" ca="1" si="46"/>
        <v>2.5</v>
      </c>
      <c r="P756" s="74">
        <f t="shared" ca="1" si="47"/>
        <v>2.5</v>
      </c>
      <c r="Q756" s="58">
        <f>Данные!Q756</f>
        <v>0</v>
      </c>
      <c r="R756" s="58">
        <f>Данные!R756</f>
        <v>0</v>
      </c>
      <c r="S756" s="58">
        <f>Данные!S756</f>
        <v>0</v>
      </c>
      <c r="T756" s="61">
        <f>Данные!T756</f>
        <v>0</v>
      </c>
      <c r="U756" s="57">
        <f>Данные!U756</f>
        <v>0</v>
      </c>
      <c r="V756" s="57">
        <f>Данные!V756</f>
        <v>0</v>
      </c>
      <c r="W756" s="57">
        <f ca="1">Данные!W756</f>
        <v>10</v>
      </c>
      <c r="X756" s="55" t="str">
        <f ca="1">Данные!X756</f>
        <v>1 группа</v>
      </c>
      <c r="Y756" s="55" t="str">
        <f ca="1">Данные!Y756</f>
        <v>1 подгруппа</v>
      </c>
      <c r="Z756" s="55">
        <f>Данные!Z756</f>
        <v>0</v>
      </c>
      <c r="AA756" s="55" t="str">
        <f>Данные!AA756</f>
        <v>осн</v>
      </c>
    </row>
    <row r="757" spans="1:28" ht="38.25" x14ac:dyDescent="0.25">
      <c r="A757" s="57">
        <f>Данные!A757</f>
        <v>6370</v>
      </c>
      <c r="B757" s="54">
        <f>Данные!B757</f>
        <v>2019</v>
      </c>
      <c r="C757" s="55" t="str">
        <f>Данные!C757</f>
        <v>компьютерных технологий и электронного обучения</v>
      </c>
      <c r="D757" s="55" t="str">
        <f>Данные!D757</f>
        <v>Власова Елена Зотиковна</v>
      </c>
      <c r="E757" s="55" t="str">
        <f>Данные!E757</f>
        <v>доктор педагогических наук</v>
      </c>
      <c r="F757" s="55" t="str">
        <f>Данные!F757</f>
        <v>заведующий кафедрой</v>
      </c>
      <c r="G757" s="56">
        <f>Данные!G757</f>
        <v>1</v>
      </c>
      <c r="H757" s="50" t="str">
        <f>Данные!H757</f>
        <v>2 курс (м) 2018 год/пост</v>
      </c>
      <c r="I757" s="55" t="str">
        <f>Данные!I757</f>
        <v>Модуль "SMART-обучение"</v>
      </c>
      <c r="J757" s="57">
        <f>Данные!J757</f>
        <v>0</v>
      </c>
      <c r="K757" s="57">
        <f>Данные!K757</f>
        <v>0</v>
      </c>
      <c r="L757" s="57">
        <f>Данные!L757</f>
        <v>0</v>
      </c>
      <c r="M757" s="73">
        <f t="shared" si="44"/>
        <v>0</v>
      </c>
      <c r="N757" s="74">
        <f t="shared" ca="1" si="45"/>
        <v>5.3000000000000007</v>
      </c>
      <c r="O757" s="74">
        <f t="shared" ca="1" si="46"/>
        <v>2.5</v>
      </c>
      <c r="P757" s="74">
        <f t="shared" ca="1" si="47"/>
        <v>2.5</v>
      </c>
      <c r="Q757" s="58">
        <f>Данные!Q757</f>
        <v>0</v>
      </c>
      <c r="R757" s="58">
        <f>Данные!R757</f>
        <v>0</v>
      </c>
      <c r="S757" s="58">
        <f>Данные!S757</f>
        <v>0</v>
      </c>
      <c r="T757" s="61">
        <f>Данные!T757</f>
        <v>0</v>
      </c>
      <c r="U757" s="57">
        <f>Данные!U757</f>
        <v>0</v>
      </c>
      <c r="V757" s="57">
        <f>Данные!V757</f>
        <v>0</v>
      </c>
      <c r="W757" s="57">
        <f ca="1">Данные!W757</f>
        <v>10</v>
      </c>
      <c r="X757" s="55" t="str">
        <f ca="1">Данные!X757</f>
        <v>1 группа</v>
      </c>
      <c r="Y757" s="55" t="str">
        <f ca="1">Данные!Y757</f>
        <v>1 подгруппа</v>
      </c>
      <c r="Z757" s="55">
        <f>Данные!Z757</f>
        <v>0</v>
      </c>
      <c r="AA757" s="55" t="str">
        <f>Данные!AA757</f>
        <v>доп</v>
      </c>
    </row>
    <row r="758" spans="1:28" ht="38.25" x14ac:dyDescent="0.25">
      <c r="A758" s="57">
        <f>Данные!A758</f>
        <v>6370</v>
      </c>
      <c r="B758" s="54">
        <f>Данные!B758</f>
        <v>2019</v>
      </c>
      <c r="C758" s="55" t="str">
        <f>Данные!C758</f>
        <v>компьютерных технологий и электронного обучения</v>
      </c>
      <c r="D758" s="55" t="str">
        <f>Данные!D758</f>
        <v>Власова Елена Зотиковна</v>
      </c>
      <c r="E758" s="55" t="str">
        <f>Данные!E758</f>
        <v>доктор педагогических наук</v>
      </c>
      <c r="F758" s="55" t="str">
        <f>Данные!F758</f>
        <v>заведующий кафедрой</v>
      </c>
      <c r="G758" s="56">
        <f>Данные!G758</f>
        <v>1</v>
      </c>
      <c r="H758" s="50" t="str">
        <f>Данные!H758</f>
        <v>2 курс (м) 2018 год/пост</v>
      </c>
      <c r="I758" s="55" t="str">
        <f>Данные!I758</f>
        <v>Модуль "SMART-обучение". Инженерия знаний</v>
      </c>
      <c r="J758" s="57">
        <f>Данные!J758</f>
        <v>4</v>
      </c>
      <c r="K758" s="57">
        <f>Данные!K758</f>
        <v>0</v>
      </c>
      <c r="L758" s="57">
        <f>Данные!L758</f>
        <v>0</v>
      </c>
      <c r="M758" s="73">
        <f t="shared" si="44"/>
        <v>0.4</v>
      </c>
      <c r="N758" s="74">
        <f t="shared" ca="1" si="45"/>
        <v>5.3000000000000007</v>
      </c>
      <c r="O758" s="74">
        <f t="shared" ca="1" si="46"/>
        <v>2.5</v>
      </c>
      <c r="P758" s="74">
        <f t="shared" ca="1" si="47"/>
        <v>2.5</v>
      </c>
      <c r="Q758" s="58">
        <f>Данные!Q758</f>
        <v>0</v>
      </c>
      <c r="R758" s="58">
        <f>Данные!R758</f>
        <v>0</v>
      </c>
      <c r="S758" s="58">
        <f>Данные!S758</f>
        <v>0</v>
      </c>
      <c r="T758" s="61">
        <f>Данные!T758</f>
        <v>0</v>
      </c>
      <c r="U758" s="57">
        <f>Данные!U758</f>
        <v>0</v>
      </c>
      <c r="V758" s="57">
        <f>Данные!V758</f>
        <v>0</v>
      </c>
      <c r="W758" s="57">
        <f ca="1">Данные!W758</f>
        <v>10</v>
      </c>
      <c r="X758" s="55" t="str">
        <f ca="1">Данные!X758</f>
        <v>1 группа</v>
      </c>
      <c r="Y758" s="55" t="str">
        <f ca="1">Данные!Y758</f>
        <v>1 подгруппа</v>
      </c>
      <c r="Z758" s="55">
        <f>Данные!Z758</f>
        <v>0</v>
      </c>
      <c r="AA758" s="55" t="str">
        <f>Данные!AA758</f>
        <v>осн</v>
      </c>
    </row>
    <row r="759" spans="1:28" ht="38.25" x14ac:dyDescent="0.25">
      <c r="A759" s="57">
        <f>Данные!A759</f>
        <v>6370</v>
      </c>
      <c r="B759" s="54">
        <f>Данные!B759</f>
        <v>2019</v>
      </c>
      <c r="C759" s="55" t="str">
        <f>Данные!C759</f>
        <v>компьютерных технологий и электронного обучения</v>
      </c>
      <c r="D759" s="55" t="str">
        <f>Данные!D759</f>
        <v>Власова Елена Зотиковна</v>
      </c>
      <c r="E759" s="55" t="str">
        <f>Данные!E759</f>
        <v>доктор педагогических наук</v>
      </c>
      <c r="F759" s="55" t="str">
        <f>Данные!F759</f>
        <v>заведующий кафедрой</v>
      </c>
      <c r="G759" s="56">
        <f>Данные!G759</f>
        <v>1</v>
      </c>
      <c r="H759" s="50" t="str">
        <f>Данные!H759</f>
        <v>2 курс (м) 2018 год/пост</v>
      </c>
      <c r="I759" s="55" t="str">
        <f>Данные!I759</f>
        <v>Научно-исследовательская работа. Педагогическое образование. Магистерская программа "Корпоративное электронное обучение"</v>
      </c>
      <c r="J759" s="57">
        <f>Данные!J759</f>
        <v>0</v>
      </c>
      <c r="K759" s="57">
        <f>Данные!K759</f>
        <v>0</v>
      </c>
      <c r="L759" s="57">
        <f>Данные!L759</f>
        <v>0</v>
      </c>
      <c r="M759" s="73">
        <f t="shared" si="44"/>
        <v>0</v>
      </c>
      <c r="N759" s="74">
        <f t="shared" ca="1" si="45"/>
        <v>5.3000000000000007</v>
      </c>
      <c r="O759" s="74">
        <f t="shared" ca="1" si="46"/>
        <v>2.5</v>
      </c>
      <c r="P759" s="74">
        <f t="shared" ca="1" si="47"/>
        <v>2.5</v>
      </c>
      <c r="Q759" s="58">
        <f>Данные!Q759</f>
        <v>0</v>
      </c>
      <c r="R759" s="58">
        <f>Данные!R759</f>
        <v>0</v>
      </c>
      <c r="S759" s="58">
        <f>Данные!S759</f>
        <v>0</v>
      </c>
      <c r="T759" s="61">
        <f>Данные!T759</f>
        <v>0</v>
      </c>
      <c r="U759" s="57">
        <f>Данные!U759</f>
        <v>12</v>
      </c>
      <c r="V759" s="57">
        <f>Данные!V759</f>
        <v>0</v>
      </c>
      <c r="W759" s="57">
        <f ca="1">Данные!W759</f>
        <v>10</v>
      </c>
      <c r="X759" s="55" t="str">
        <f ca="1">Данные!X759</f>
        <v>1 группа</v>
      </c>
      <c r="Y759" s="55" t="str">
        <f ca="1">Данные!Y759</f>
        <v>1 подгруппа</v>
      </c>
      <c r="Z759" s="55">
        <f>Данные!Z759</f>
        <v>0</v>
      </c>
      <c r="AA759" s="55" t="str">
        <f>Данные!AA759</f>
        <v>осн</v>
      </c>
    </row>
    <row r="760" spans="1:28" s="6" customFormat="1" ht="51" x14ac:dyDescent="0.25">
      <c r="A760" s="57">
        <f>Данные!A760</f>
        <v>6370</v>
      </c>
      <c r="B760" s="54">
        <f>Данные!B760</f>
        <v>2019</v>
      </c>
      <c r="C760" s="55" t="str">
        <f>Данные!C760</f>
        <v>компьютерных технологий и электронного обучения</v>
      </c>
      <c r="D760" s="55" t="str">
        <f>Данные!D760</f>
        <v>Власова Елена Зотиковна</v>
      </c>
      <c r="E760" s="55" t="str">
        <f>Данные!E760</f>
        <v>доктор педагогических наук</v>
      </c>
      <c r="F760" s="55" t="str">
        <f>Данные!F760</f>
        <v>заведующий кафедрой</v>
      </c>
      <c r="G760" s="56">
        <f>Данные!G760</f>
        <v>1</v>
      </c>
      <c r="H760" s="50" t="str">
        <f>Данные!H760</f>
        <v>2 курс (м) 2018 год/пост</v>
      </c>
      <c r="I760" s="55" t="str">
        <f>Данные!I760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60" s="57">
        <f>Данные!J760</f>
        <v>0</v>
      </c>
      <c r="K760" s="57">
        <f>Данные!K760</f>
        <v>0</v>
      </c>
      <c r="L760" s="57">
        <f>Данные!L760</f>
        <v>0</v>
      </c>
      <c r="M760" s="73">
        <f t="shared" si="44"/>
        <v>0</v>
      </c>
      <c r="N760" s="74">
        <f t="shared" ca="1" si="45"/>
        <v>5.3000000000000007</v>
      </c>
      <c r="O760" s="74">
        <f t="shared" ca="1" si="46"/>
        <v>2.5</v>
      </c>
      <c r="P760" s="74">
        <f t="shared" ca="1" si="47"/>
        <v>2.5</v>
      </c>
      <c r="Q760" s="58">
        <f>Данные!Q760</f>
        <v>0</v>
      </c>
      <c r="R760" s="59">
        <f>Данные!R760</f>
        <v>8</v>
      </c>
      <c r="S760" s="59">
        <f>Данные!S760</f>
        <v>8</v>
      </c>
      <c r="T760" s="61">
        <f>Данные!T760</f>
        <v>0</v>
      </c>
      <c r="U760" s="57">
        <f>Данные!U760</f>
        <v>0</v>
      </c>
      <c r="V760" s="57">
        <f>Данные!V760</f>
        <v>66</v>
      </c>
      <c r="W760" s="57">
        <f ca="1">Данные!W760</f>
        <v>10</v>
      </c>
      <c r="X760" s="55" t="str">
        <f ca="1">Данные!X760</f>
        <v>1 группа</v>
      </c>
      <c r="Y760" s="55" t="str">
        <f ca="1">Данные!Y760</f>
        <v>1 подгруппа</v>
      </c>
      <c r="Z760" s="55">
        <f>Данные!Z760</f>
        <v>0</v>
      </c>
      <c r="AA760" s="55" t="str">
        <f>Данные!AA760</f>
        <v>осн</v>
      </c>
      <c r="AB760"/>
    </row>
    <row r="761" spans="1:28" ht="38.25" x14ac:dyDescent="0.25">
      <c r="A761" s="57">
        <f>Данные!A761</f>
        <v>6370</v>
      </c>
      <c r="B761" s="54">
        <f>Данные!B761</f>
        <v>2019</v>
      </c>
      <c r="C761" s="55" t="str">
        <f>Данные!C761</f>
        <v>компьютерных технологий и электронного обучения</v>
      </c>
      <c r="D761" s="55" t="str">
        <f>Данные!D761</f>
        <v>Власова Елена Зотиковна</v>
      </c>
      <c r="E761" s="55" t="str">
        <f>Данные!E761</f>
        <v>доктор педагогических наук</v>
      </c>
      <c r="F761" s="55" t="str">
        <f>Данные!F761</f>
        <v>заведующий кафедрой</v>
      </c>
      <c r="G761" s="56">
        <f>Данные!G761</f>
        <v>1</v>
      </c>
      <c r="H761" s="50" t="str">
        <f>Данные!H761</f>
        <v>2 курс (м) 2018 год/пост</v>
      </c>
      <c r="I761" s="55" t="str">
        <f>Данные!I761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61" s="57">
        <f>Данные!J761</f>
        <v>0</v>
      </c>
      <c r="K761" s="57">
        <f>Данные!K761</f>
        <v>0</v>
      </c>
      <c r="L761" s="57">
        <f>Данные!L761</f>
        <v>0</v>
      </c>
      <c r="M761" s="73">
        <f t="shared" si="44"/>
        <v>0</v>
      </c>
      <c r="N761" s="74">
        <f t="shared" ca="1" si="45"/>
        <v>5.3000000000000007</v>
      </c>
      <c r="O761" s="74">
        <f t="shared" ca="1" si="46"/>
        <v>2.5</v>
      </c>
      <c r="P761" s="74">
        <f t="shared" ca="1" si="47"/>
        <v>2.5</v>
      </c>
      <c r="Q761" s="58">
        <f>Данные!Q761</f>
        <v>0</v>
      </c>
      <c r="R761" s="58">
        <f>Данные!R761</f>
        <v>0</v>
      </c>
      <c r="S761" s="58">
        <f>Данные!S761</f>
        <v>0</v>
      </c>
      <c r="T761" s="61">
        <f>Данные!T761</f>
        <v>0</v>
      </c>
      <c r="U761" s="57">
        <f>Данные!U761</f>
        <v>12</v>
      </c>
      <c r="V761" s="57">
        <f>Данные!V761</f>
        <v>0</v>
      </c>
      <c r="W761" s="57">
        <f ca="1">Данные!W761</f>
        <v>10</v>
      </c>
      <c r="X761" s="55" t="str">
        <f ca="1">Данные!X761</f>
        <v>1 группа</v>
      </c>
      <c r="Y761" s="55" t="str">
        <f ca="1">Данные!Y761</f>
        <v>1 подгруппа</v>
      </c>
      <c r="Z761" s="55">
        <f>Данные!Z761</f>
        <v>0</v>
      </c>
      <c r="AA761" s="55" t="str">
        <f>Данные!AA761</f>
        <v>доп</v>
      </c>
    </row>
    <row r="762" spans="1:28" ht="38.25" x14ac:dyDescent="0.25">
      <c r="A762" s="57">
        <f>Данные!A762</f>
        <v>6370</v>
      </c>
      <c r="B762" s="54">
        <f>Данные!B762</f>
        <v>2019</v>
      </c>
      <c r="C762" s="55" t="str">
        <f>Данные!C762</f>
        <v>компьютерных технологий и электронного обучения</v>
      </c>
      <c r="D762" s="55" t="str">
        <f>Данные!D762</f>
        <v>Власова Елена Зотиковна</v>
      </c>
      <c r="E762" s="55" t="str">
        <f>Данные!E762</f>
        <v>доктор педагогических наук</v>
      </c>
      <c r="F762" s="55" t="str">
        <f>Данные!F762</f>
        <v>заведующий кафедрой</v>
      </c>
      <c r="G762" s="56">
        <f>Данные!G762</f>
        <v>1</v>
      </c>
      <c r="H762" s="50" t="str">
        <f>Данные!H762</f>
        <v>2 курс (м) 2018 год/пост</v>
      </c>
      <c r="I762" s="55" t="str">
        <f>Данные!I762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62" s="57">
        <f>Данные!J762</f>
        <v>0</v>
      </c>
      <c r="K762" s="57">
        <f>Данные!K762</f>
        <v>0</v>
      </c>
      <c r="L762" s="57">
        <f>Данные!L762</f>
        <v>0</v>
      </c>
      <c r="M762" s="73">
        <f t="shared" si="44"/>
        <v>0</v>
      </c>
      <c r="N762" s="74">
        <f t="shared" ca="1" si="45"/>
        <v>5.3000000000000007</v>
      </c>
      <c r="O762" s="74">
        <f t="shared" ca="1" si="46"/>
        <v>2.5</v>
      </c>
      <c r="P762" s="74">
        <f t="shared" ca="1" si="47"/>
        <v>2.5</v>
      </c>
      <c r="Q762" s="58">
        <f>Данные!Q762</f>
        <v>0</v>
      </c>
      <c r="R762" s="58">
        <f>Данные!R762</f>
        <v>0</v>
      </c>
      <c r="S762" s="58">
        <f>Данные!S762</f>
        <v>0</v>
      </c>
      <c r="T762" s="61">
        <f>Данные!T762</f>
        <v>0</v>
      </c>
      <c r="U762" s="57">
        <f>Данные!U762</f>
        <v>12</v>
      </c>
      <c r="V762" s="57">
        <f>Данные!V762</f>
        <v>0</v>
      </c>
      <c r="W762" s="57">
        <f ca="1">Данные!W762</f>
        <v>10</v>
      </c>
      <c r="X762" s="55" t="str">
        <f ca="1">Данные!X762</f>
        <v>1 группа</v>
      </c>
      <c r="Y762" s="55" t="str">
        <f ca="1">Данные!Y762</f>
        <v>1 подгруппа</v>
      </c>
      <c r="Z762" s="55">
        <f>Данные!Z762</f>
        <v>0</v>
      </c>
      <c r="AA762" s="55" t="str">
        <f>Данные!AA762</f>
        <v>доп</v>
      </c>
    </row>
    <row r="763" spans="1:28" ht="38.25" x14ac:dyDescent="0.25">
      <c r="A763" s="57">
        <f>Данные!A763</f>
        <v>6370</v>
      </c>
      <c r="B763" s="54">
        <f>Данные!B763</f>
        <v>2019</v>
      </c>
      <c r="C763" s="55" t="str">
        <f>Данные!C763</f>
        <v>компьютерных технологий и электронного обучения</v>
      </c>
      <c r="D763" s="55" t="str">
        <f>Данные!D763</f>
        <v>Власова Елена Зотиковна</v>
      </c>
      <c r="E763" s="55" t="str">
        <f>Данные!E763</f>
        <v>доктор педагогических наук</v>
      </c>
      <c r="F763" s="55" t="str">
        <f>Данные!F763</f>
        <v>заведующий кафедрой</v>
      </c>
      <c r="G763" s="56">
        <f>Данные!G763</f>
        <v>1</v>
      </c>
      <c r="H763" s="50" t="str">
        <f>Данные!H763</f>
        <v>2 курс (м) 2018 год/пост</v>
      </c>
      <c r="I763" s="55" t="str">
        <f>Данные!I763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63" s="57">
        <f>Данные!J763</f>
        <v>0</v>
      </c>
      <c r="K763" s="57">
        <f>Данные!K763</f>
        <v>0</v>
      </c>
      <c r="L763" s="57">
        <f>Данные!L763</f>
        <v>0</v>
      </c>
      <c r="M763" s="73">
        <f t="shared" si="44"/>
        <v>0</v>
      </c>
      <c r="N763" s="74">
        <f t="shared" ca="1" si="45"/>
        <v>5.3000000000000007</v>
      </c>
      <c r="O763" s="74">
        <f t="shared" ca="1" si="46"/>
        <v>2.5</v>
      </c>
      <c r="P763" s="74">
        <f t="shared" ca="1" si="47"/>
        <v>2.5</v>
      </c>
      <c r="Q763" s="58">
        <f>Данные!Q763</f>
        <v>0</v>
      </c>
      <c r="R763" s="58">
        <f>Данные!R763</f>
        <v>0</v>
      </c>
      <c r="S763" s="58">
        <f>Данные!S763</f>
        <v>0</v>
      </c>
      <c r="T763" s="61">
        <f>Данные!T763</f>
        <v>0</v>
      </c>
      <c r="U763" s="57">
        <f>Данные!U763</f>
        <v>6</v>
      </c>
      <c r="V763" s="57">
        <f>Данные!V763</f>
        <v>0</v>
      </c>
      <c r="W763" s="57">
        <f ca="1">Данные!W763</f>
        <v>10</v>
      </c>
      <c r="X763" s="55" t="str">
        <f ca="1">Данные!X763</f>
        <v>1 группа</v>
      </c>
      <c r="Y763" s="55" t="str">
        <f ca="1">Данные!Y763</f>
        <v>1 подгруппа</v>
      </c>
      <c r="Z763" s="55">
        <f>Данные!Z763</f>
        <v>0</v>
      </c>
      <c r="AA763" s="55" t="str">
        <f>Данные!AA763</f>
        <v>осн</v>
      </c>
    </row>
    <row r="764" spans="1:28" ht="38.25" x14ac:dyDescent="0.25">
      <c r="A764" s="57">
        <f>Данные!A764</f>
        <v>6370</v>
      </c>
      <c r="B764" s="54">
        <f>Данные!B764</f>
        <v>2019</v>
      </c>
      <c r="C764" s="55" t="str">
        <f>Данные!C764</f>
        <v>компьютерных технологий и электронного обучения</v>
      </c>
      <c r="D764" s="55" t="str">
        <f>Данные!D764</f>
        <v>Гончарова Светлана Викторовна</v>
      </c>
      <c r="E764" s="55" t="str">
        <f>Данные!E764</f>
        <v>кандидат педагогических наук</v>
      </c>
      <c r="F764" s="55" t="str">
        <f>Данные!F764</f>
        <v>доцент</v>
      </c>
      <c r="G764" s="56">
        <f>Данные!G764</f>
        <v>1</v>
      </c>
      <c r="H764" s="50" t="str">
        <f>Данные!H764</f>
        <v>2 курс (м) 2018 год/пост</v>
      </c>
      <c r="I764" s="55" t="str">
        <f>Данные!I764</f>
        <v>Модуль "Интеллектуальные информационные технологии в образовании". Дистанционные образовательные технологии</v>
      </c>
      <c r="J764" s="57">
        <f>Данные!J764</f>
        <v>4</v>
      </c>
      <c r="K764" s="57">
        <f>Данные!K764</f>
        <v>0</v>
      </c>
      <c r="L764" s="57">
        <f>Данные!L764</f>
        <v>0</v>
      </c>
      <c r="M764" s="73">
        <f t="shared" si="44"/>
        <v>0.4</v>
      </c>
      <c r="N764" s="74">
        <f t="shared" ca="1" si="45"/>
        <v>5.3000000000000007</v>
      </c>
      <c r="O764" s="74">
        <f t="shared" ca="1" si="46"/>
        <v>2.5</v>
      </c>
      <c r="P764" s="74">
        <f t="shared" ca="1" si="47"/>
        <v>2.5</v>
      </c>
      <c r="Q764" s="58">
        <f>Данные!Q764</f>
        <v>0</v>
      </c>
      <c r="R764" s="58">
        <f>Данные!R764</f>
        <v>0</v>
      </c>
      <c r="S764" s="58">
        <f>Данные!S764</f>
        <v>0</v>
      </c>
      <c r="T764" s="61">
        <f>Данные!T764</f>
        <v>0</v>
      </c>
      <c r="U764" s="57">
        <f>Данные!U764</f>
        <v>0</v>
      </c>
      <c r="V764" s="57">
        <f>Данные!V764</f>
        <v>0</v>
      </c>
      <c r="W764" s="57">
        <f ca="1">Данные!W764</f>
        <v>10</v>
      </c>
      <c r="X764" s="55" t="str">
        <f ca="1">Данные!X764</f>
        <v>1 группа</v>
      </c>
      <c r="Y764" s="55" t="str">
        <f ca="1">Данные!Y764</f>
        <v>1 подгруппа</v>
      </c>
      <c r="Z764" s="55">
        <f>Данные!Z764</f>
        <v>0</v>
      </c>
      <c r="AA764" s="55" t="str">
        <f>Данные!AA764</f>
        <v>осн</v>
      </c>
    </row>
    <row r="765" spans="1:28" ht="38.25" x14ac:dyDescent="0.25">
      <c r="A765" s="57">
        <f>Данные!A765</f>
        <v>6370</v>
      </c>
      <c r="B765" s="54">
        <f>Данные!B765</f>
        <v>2019</v>
      </c>
      <c r="C765" s="55" t="str">
        <f>Данные!C765</f>
        <v>компьютерных технологий и электронного обучения</v>
      </c>
      <c r="D765" s="55" t="str">
        <f>Данные!D765</f>
        <v>Гончарова Светлана Викторовна</v>
      </c>
      <c r="E765" s="55" t="str">
        <f>Данные!E765</f>
        <v>кандидат педагогических наук</v>
      </c>
      <c r="F765" s="55" t="str">
        <f>Данные!F765</f>
        <v>доцент</v>
      </c>
      <c r="G765" s="56">
        <f>Данные!G765</f>
        <v>1</v>
      </c>
      <c r="H765" s="50" t="str">
        <f>Данные!H765</f>
        <v>2 курс (м) 2018 год/пост</v>
      </c>
      <c r="I765" s="55" t="str">
        <f>Данные!I765</f>
        <v>Научно-исследовательская работа. Педагогическое образование. Магистерская программа "Корпоративное электронное обучение"</v>
      </c>
      <c r="J765" s="57">
        <f>Данные!J765</f>
        <v>0</v>
      </c>
      <c r="K765" s="57">
        <f>Данные!K765</f>
        <v>0</v>
      </c>
      <c r="L765" s="57">
        <f>Данные!L765</f>
        <v>0</v>
      </c>
      <c r="M765" s="73">
        <f t="shared" si="44"/>
        <v>0</v>
      </c>
      <c r="N765" s="74">
        <f t="shared" ca="1" si="45"/>
        <v>5.3000000000000007</v>
      </c>
      <c r="O765" s="74">
        <f t="shared" ca="1" si="46"/>
        <v>2.5</v>
      </c>
      <c r="P765" s="74">
        <f t="shared" ca="1" si="47"/>
        <v>2.5</v>
      </c>
      <c r="Q765" s="58">
        <f>Данные!Q765</f>
        <v>0</v>
      </c>
      <c r="R765" s="58">
        <f>Данные!R765</f>
        <v>0</v>
      </c>
      <c r="S765" s="58">
        <f>Данные!S765</f>
        <v>0</v>
      </c>
      <c r="T765" s="61">
        <f>Данные!T765</f>
        <v>0</v>
      </c>
      <c r="U765" s="57">
        <f>Данные!U765</f>
        <v>4</v>
      </c>
      <c r="V765" s="57">
        <f>Данные!V765</f>
        <v>0</v>
      </c>
      <c r="W765" s="57">
        <f ca="1">Данные!W765</f>
        <v>10</v>
      </c>
      <c r="X765" s="55" t="str">
        <f ca="1">Данные!X765</f>
        <v>1 группа</v>
      </c>
      <c r="Y765" s="55" t="str">
        <f ca="1">Данные!Y765</f>
        <v>1 подгруппа</v>
      </c>
      <c r="Z765" s="55">
        <f>Данные!Z765</f>
        <v>0</v>
      </c>
      <c r="AA765" s="55" t="str">
        <f>Данные!AA765</f>
        <v>осн</v>
      </c>
    </row>
    <row r="766" spans="1:28" ht="51" x14ac:dyDescent="0.25">
      <c r="A766" s="57">
        <f>Данные!A766</f>
        <v>6370</v>
      </c>
      <c r="B766" s="54">
        <f>Данные!B766</f>
        <v>2019</v>
      </c>
      <c r="C766" s="55" t="str">
        <f>Данные!C766</f>
        <v>компьютерных технологий и электронного обучения</v>
      </c>
      <c r="D766" s="55" t="str">
        <f>Данные!D766</f>
        <v>Гончарова Светлана Викторовна</v>
      </c>
      <c r="E766" s="55" t="str">
        <f>Данные!E766</f>
        <v>кандидат педагогических наук</v>
      </c>
      <c r="F766" s="55" t="str">
        <f>Данные!F766</f>
        <v>доцент</v>
      </c>
      <c r="G766" s="56">
        <f>Данные!G766</f>
        <v>1</v>
      </c>
      <c r="H766" s="50" t="str">
        <f>Данные!H766</f>
        <v>2 курс (м) 2018 год/пост</v>
      </c>
      <c r="I766" s="55" t="str">
        <f>Данные!I766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66" s="57">
        <f>Данные!J766</f>
        <v>0</v>
      </c>
      <c r="K766" s="57">
        <f>Данные!K766</f>
        <v>0</v>
      </c>
      <c r="L766" s="57">
        <f>Данные!L766</f>
        <v>0</v>
      </c>
      <c r="M766" s="73">
        <f t="shared" si="44"/>
        <v>0</v>
      </c>
      <c r="N766" s="74">
        <f t="shared" ca="1" si="45"/>
        <v>5.3000000000000007</v>
      </c>
      <c r="O766" s="74">
        <f t="shared" ca="1" si="46"/>
        <v>2.5</v>
      </c>
      <c r="P766" s="74">
        <f t="shared" ca="1" si="47"/>
        <v>2.5</v>
      </c>
      <c r="Q766" s="58">
        <f>Данные!Q766</f>
        <v>0</v>
      </c>
      <c r="R766" s="58">
        <f>Данные!R766</f>
        <v>0</v>
      </c>
      <c r="S766" s="58">
        <f>Данные!S766</f>
        <v>0</v>
      </c>
      <c r="T766" s="61">
        <f>Данные!T766</f>
        <v>0</v>
      </c>
      <c r="U766" s="57">
        <f>Данные!U766</f>
        <v>0</v>
      </c>
      <c r="V766" s="57">
        <f>Данные!V766</f>
        <v>22</v>
      </c>
      <c r="W766" s="57">
        <f ca="1">Данные!W766</f>
        <v>10</v>
      </c>
      <c r="X766" s="55" t="str">
        <f ca="1">Данные!X766</f>
        <v>1 группа</v>
      </c>
      <c r="Y766" s="55" t="str">
        <f ca="1">Данные!Y766</f>
        <v>1 подгруппа</v>
      </c>
      <c r="Z766" s="55">
        <f>Данные!Z766</f>
        <v>0</v>
      </c>
      <c r="AA766" s="55" t="str">
        <f>Данные!AA766</f>
        <v>осн</v>
      </c>
    </row>
    <row r="767" spans="1:28" ht="38.25" x14ac:dyDescent="0.25">
      <c r="A767" s="57">
        <f>Данные!A767</f>
        <v>6370</v>
      </c>
      <c r="B767" s="54">
        <f>Данные!B767</f>
        <v>2019</v>
      </c>
      <c r="C767" s="55" t="str">
        <f>Данные!C767</f>
        <v>компьютерных технологий и электронного обучения</v>
      </c>
      <c r="D767" s="55" t="str">
        <f>Данные!D767</f>
        <v>Гончарова Светлана Викторовна</v>
      </c>
      <c r="E767" s="55" t="str">
        <f>Данные!E767</f>
        <v>кандидат педагогических наук</v>
      </c>
      <c r="F767" s="55" t="str">
        <f>Данные!F767</f>
        <v>доцент</v>
      </c>
      <c r="G767" s="56">
        <f>Данные!G767</f>
        <v>1</v>
      </c>
      <c r="H767" s="50" t="str">
        <f>Данные!H767</f>
        <v>2 курс (м) 2018 год/пост</v>
      </c>
      <c r="I767" s="55" t="str">
        <f>Данные!I767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67" s="57">
        <f>Данные!J767</f>
        <v>0</v>
      </c>
      <c r="K767" s="57">
        <f>Данные!K767</f>
        <v>0</v>
      </c>
      <c r="L767" s="57">
        <f>Данные!L767</f>
        <v>0</v>
      </c>
      <c r="M767" s="73">
        <f t="shared" si="44"/>
        <v>0</v>
      </c>
      <c r="N767" s="74">
        <f t="shared" ca="1" si="45"/>
        <v>5.3000000000000007</v>
      </c>
      <c r="O767" s="74">
        <f t="shared" ca="1" si="46"/>
        <v>2.5</v>
      </c>
      <c r="P767" s="74">
        <f t="shared" ca="1" si="47"/>
        <v>2.5</v>
      </c>
      <c r="Q767" s="58">
        <f>Данные!Q767</f>
        <v>0</v>
      </c>
      <c r="R767" s="58">
        <f>Данные!R767</f>
        <v>0</v>
      </c>
      <c r="S767" s="58">
        <f>Данные!S767</f>
        <v>0</v>
      </c>
      <c r="T767" s="61">
        <f>Данные!T767</f>
        <v>0</v>
      </c>
      <c r="U767" s="57">
        <f>Данные!U767</f>
        <v>4</v>
      </c>
      <c r="V767" s="57">
        <f>Данные!V767</f>
        <v>0</v>
      </c>
      <c r="W767" s="57">
        <f ca="1">Данные!W767</f>
        <v>10</v>
      </c>
      <c r="X767" s="55" t="str">
        <f ca="1">Данные!X767</f>
        <v>1 группа</v>
      </c>
      <c r="Y767" s="55" t="str">
        <f ca="1">Данные!Y767</f>
        <v>1 подгруппа</v>
      </c>
      <c r="Z767" s="55">
        <f>Данные!Z767</f>
        <v>0</v>
      </c>
      <c r="AA767" s="55" t="str">
        <f>Данные!AA767</f>
        <v>осн</v>
      </c>
    </row>
    <row r="768" spans="1:28" ht="38.25" x14ac:dyDescent="0.25">
      <c r="A768" s="57">
        <f>Данные!A768</f>
        <v>6370</v>
      </c>
      <c r="B768" s="54">
        <f>Данные!B768</f>
        <v>2019</v>
      </c>
      <c r="C768" s="55" t="str">
        <f>Данные!C768</f>
        <v>компьютерных технологий и электронного обучения</v>
      </c>
      <c r="D768" s="55" t="str">
        <f>Данные!D768</f>
        <v>Гончарова Светлана Викторовна</v>
      </c>
      <c r="E768" s="55" t="str">
        <f>Данные!E768</f>
        <v>кандидат педагогических наук</v>
      </c>
      <c r="F768" s="55" t="str">
        <f>Данные!F768</f>
        <v>доцент</v>
      </c>
      <c r="G768" s="56">
        <f>Данные!G768</f>
        <v>1</v>
      </c>
      <c r="H768" s="50" t="str">
        <f>Данные!H768</f>
        <v>2 курс (м) 2018 год/пост</v>
      </c>
      <c r="I768" s="55" t="str">
        <f>Данные!I768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68" s="57">
        <f>Данные!J768</f>
        <v>0</v>
      </c>
      <c r="K768" s="57">
        <f>Данные!K768</f>
        <v>0</v>
      </c>
      <c r="L768" s="57">
        <f>Данные!L768</f>
        <v>0</v>
      </c>
      <c r="M768" s="73">
        <f t="shared" si="44"/>
        <v>0</v>
      </c>
      <c r="N768" s="74">
        <f t="shared" ca="1" si="45"/>
        <v>5.3000000000000007</v>
      </c>
      <c r="O768" s="74">
        <f t="shared" ca="1" si="46"/>
        <v>2.5</v>
      </c>
      <c r="P768" s="74">
        <f t="shared" ca="1" si="47"/>
        <v>2.5</v>
      </c>
      <c r="Q768" s="58">
        <f>Данные!Q768</f>
        <v>0</v>
      </c>
      <c r="R768" s="58">
        <f>Данные!R768</f>
        <v>0</v>
      </c>
      <c r="S768" s="58">
        <f>Данные!S768</f>
        <v>0</v>
      </c>
      <c r="T768" s="61">
        <f>Данные!T768</f>
        <v>0</v>
      </c>
      <c r="U768" s="57">
        <f>Данные!U768</f>
        <v>4</v>
      </c>
      <c r="V768" s="57">
        <f>Данные!V768</f>
        <v>0</v>
      </c>
      <c r="W768" s="57">
        <f ca="1">Данные!W768</f>
        <v>10</v>
      </c>
      <c r="X768" s="55" t="str">
        <f ca="1">Данные!X768</f>
        <v>1 группа</v>
      </c>
      <c r="Y768" s="55" t="str">
        <f ca="1">Данные!Y768</f>
        <v>1 подгруппа</v>
      </c>
      <c r="Z768" s="55">
        <f>Данные!Z768</f>
        <v>0</v>
      </c>
      <c r="AA768" s="55" t="str">
        <f>Данные!AA768</f>
        <v>осн</v>
      </c>
    </row>
    <row r="769" spans="1:27" ht="38.25" x14ac:dyDescent="0.25">
      <c r="A769" s="57">
        <f>Данные!A769</f>
        <v>6370</v>
      </c>
      <c r="B769" s="54">
        <f>Данные!B769</f>
        <v>2019</v>
      </c>
      <c r="C769" s="55" t="str">
        <f>Данные!C769</f>
        <v>компьютерных технологий и электронного обучения</v>
      </c>
      <c r="D769" s="55" t="str">
        <f>Данные!D769</f>
        <v>Гончарова Светлана Викторовна</v>
      </c>
      <c r="E769" s="55" t="str">
        <f>Данные!E769</f>
        <v>кандидат педагогических наук</v>
      </c>
      <c r="F769" s="55" t="str">
        <f>Данные!F769</f>
        <v>доцент</v>
      </c>
      <c r="G769" s="56">
        <f>Данные!G769</f>
        <v>1</v>
      </c>
      <c r="H769" s="50" t="str">
        <f>Данные!H769</f>
        <v>2 курс (м) 2018 год/пост</v>
      </c>
      <c r="I769" s="55" t="str">
        <f>Данные!I769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69" s="57">
        <f>Данные!J769</f>
        <v>0</v>
      </c>
      <c r="K769" s="57">
        <f>Данные!K769</f>
        <v>0</v>
      </c>
      <c r="L769" s="57">
        <f>Данные!L769</f>
        <v>0</v>
      </c>
      <c r="M769" s="73">
        <f t="shared" si="44"/>
        <v>0</v>
      </c>
      <c r="N769" s="74">
        <f t="shared" ca="1" si="45"/>
        <v>5.3000000000000007</v>
      </c>
      <c r="O769" s="74">
        <f t="shared" ca="1" si="46"/>
        <v>2.5</v>
      </c>
      <c r="P769" s="74">
        <f t="shared" ca="1" si="47"/>
        <v>2.5</v>
      </c>
      <c r="Q769" s="58">
        <f>Данные!Q769</f>
        <v>0</v>
      </c>
      <c r="R769" s="58">
        <f>Данные!R769</f>
        <v>0</v>
      </c>
      <c r="S769" s="58">
        <f>Данные!S769</f>
        <v>0</v>
      </c>
      <c r="T769" s="61">
        <f>Данные!T769</f>
        <v>0</v>
      </c>
      <c r="U769" s="57">
        <f>Данные!U769</f>
        <v>2</v>
      </c>
      <c r="V769" s="57">
        <f>Данные!V769</f>
        <v>0</v>
      </c>
      <c r="W769" s="57">
        <f ca="1">Данные!W769</f>
        <v>10</v>
      </c>
      <c r="X769" s="55" t="str">
        <f ca="1">Данные!X769</f>
        <v>1 группа</v>
      </c>
      <c r="Y769" s="55" t="str">
        <f ca="1">Данные!Y769</f>
        <v>1 подгруппа</v>
      </c>
      <c r="Z769" s="55">
        <f>Данные!Z769</f>
        <v>0</v>
      </c>
      <c r="AA769" s="55" t="str">
        <f>Данные!AA769</f>
        <v>осн</v>
      </c>
    </row>
    <row r="770" spans="1:27" ht="38.25" x14ac:dyDescent="0.25">
      <c r="A770" s="57">
        <f>Данные!A770</f>
        <v>6370</v>
      </c>
      <c r="B770" s="54">
        <f>Данные!B770</f>
        <v>2019</v>
      </c>
      <c r="C770" s="55" t="str">
        <f>Данные!C770</f>
        <v>компьютерных технологий и электронного обучения</v>
      </c>
      <c r="D770" s="55" t="str">
        <f>Данные!D770</f>
        <v>Государев Илья Борисович</v>
      </c>
      <c r="E770" s="55" t="str">
        <f>Данные!E770</f>
        <v>кандидат педагогических наук</v>
      </c>
      <c r="F770" s="55" t="str">
        <f>Данные!F770</f>
        <v>доцент</v>
      </c>
      <c r="G770" s="56">
        <f>Данные!G770</f>
        <v>1</v>
      </c>
      <c r="H770" s="50" t="str">
        <f>Данные!H770</f>
        <v>2 курс (м) 2018 год/пост</v>
      </c>
      <c r="I770" s="55" t="str">
        <f>Данные!I770</f>
        <v>Модуль "SMART-обучение". Дисциплины и курсы по выбору. Методология и технологии SMART-обучения</v>
      </c>
      <c r="J770" s="57">
        <f>Данные!J770</f>
        <v>4</v>
      </c>
      <c r="K770" s="57">
        <f>Данные!K770</f>
        <v>0</v>
      </c>
      <c r="L770" s="57">
        <f>Данные!L770</f>
        <v>0</v>
      </c>
      <c r="M770" s="73">
        <f t="shared" si="44"/>
        <v>0.4</v>
      </c>
      <c r="N770" s="74">
        <f t="shared" ca="1" si="45"/>
        <v>5.3000000000000007</v>
      </c>
      <c r="O770" s="74">
        <f t="shared" ca="1" si="46"/>
        <v>2.5</v>
      </c>
      <c r="P770" s="74">
        <f t="shared" ca="1" si="47"/>
        <v>2.5</v>
      </c>
      <c r="Q770" s="58">
        <f>Данные!Q770</f>
        <v>0</v>
      </c>
      <c r="R770" s="58">
        <f>Данные!R770</f>
        <v>0</v>
      </c>
      <c r="S770" s="58">
        <f>Данные!S770</f>
        <v>0</v>
      </c>
      <c r="T770" s="61">
        <f>Данные!T770</f>
        <v>0</v>
      </c>
      <c r="U770" s="57">
        <f>Данные!U770</f>
        <v>0</v>
      </c>
      <c r="V770" s="57">
        <f>Данные!V770</f>
        <v>0</v>
      </c>
      <c r="W770" s="57">
        <f ca="1">Данные!W770</f>
        <v>10</v>
      </c>
      <c r="X770" s="55" t="str">
        <f ca="1">Данные!X770</f>
        <v>1 группа</v>
      </c>
      <c r="Y770" s="55" t="str">
        <f ca="1">Данные!Y770</f>
        <v>1 подгруппа</v>
      </c>
      <c r="Z770" s="55">
        <f>Данные!Z770</f>
        <v>0</v>
      </c>
      <c r="AA770" s="55" t="str">
        <f>Данные!AA770</f>
        <v>осн</v>
      </c>
    </row>
    <row r="771" spans="1:27" ht="38.25" x14ac:dyDescent="0.25">
      <c r="A771" s="57">
        <f>Данные!A771</f>
        <v>6370</v>
      </c>
      <c r="B771" s="54">
        <f>Данные!B771</f>
        <v>2019</v>
      </c>
      <c r="C771" s="55" t="str">
        <f>Данные!C771</f>
        <v>компьютерных технологий и электронного обучения</v>
      </c>
      <c r="D771" s="55" t="str">
        <f>Данные!D771</f>
        <v>Государев Илья Борисович</v>
      </c>
      <c r="E771" s="55" t="str">
        <f>Данные!E771</f>
        <v>кандидат педагогических наук</v>
      </c>
      <c r="F771" s="55" t="str">
        <f>Данные!F771</f>
        <v>доцент</v>
      </c>
      <c r="G771" s="56">
        <f>Данные!G771</f>
        <v>1</v>
      </c>
      <c r="H771" s="50" t="str">
        <f>Данные!H771</f>
        <v>2 курс (м) 2018 год/пост</v>
      </c>
      <c r="I771" s="55" t="str">
        <f>Данные!I771</f>
        <v>Модуль "Интеллектуальные информационные технологии в образовании". Информационные технологии в изучении иностранных языков</v>
      </c>
      <c r="J771" s="57">
        <f>Данные!J771</f>
        <v>4</v>
      </c>
      <c r="K771" s="57">
        <f>Данные!K771</f>
        <v>14</v>
      </c>
      <c r="L771" s="57">
        <f>Данные!L771</f>
        <v>0</v>
      </c>
      <c r="M771" s="73">
        <f t="shared" si="44"/>
        <v>1.8</v>
      </c>
      <c r="N771" s="74">
        <f t="shared" ca="1" si="45"/>
        <v>5.3000000000000007</v>
      </c>
      <c r="O771" s="74">
        <f t="shared" ca="1" si="46"/>
        <v>2.5</v>
      </c>
      <c r="P771" s="74">
        <f t="shared" ca="1" si="47"/>
        <v>2.5</v>
      </c>
      <c r="Q771" s="58">
        <f>Данные!Q771</f>
        <v>0</v>
      </c>
      <c r="R771" s="58">
        <f>Данные!R771</f>
        <v>0</v>
      </c>
      <c r="S771" s="58">
        <f>Данные!S771</f>
        <v>0</v>
      </c>
      <c r="T771" s="61">
        <f>Данные!T771</f>
        <v>0</v>
      </c>
      <c r="U771" s="57">
        <f>Данные!U771</f>
        <v>0</v>
      </c>
      <c r="V771" s="57">
        <f>Данные!V771</f>
        <v>0</v>
      </c>
      <c r="W771" s="57">
        <f ca="1">Данные!W771</f>
        <v>10</v>
      </c>
      <c r="X771" s="55" t="str">
        <f ca="1">Данные!X771</f>
        <v>1 группа</v>
      </c>
      <c r="Y771" s="55" t="str">
        <f ca="1">Данные!Y771</f>
        <v>1 подгруппа</v>
      </c>
      <c r="Z771" s="55">
        <f>Данные!Z771</f>
        <v>0</v>
      </c>
      <c r="AA771" s="55" t="str">
        <f>Данные!AA771</f>
        <v>осн</v>
      </c>
    </row>
    <row r="772" spans="1:27" ht="38.25" x14ac:dyDescent="0.25">
      <c r="A772" s="57">
        <f>Данные!A772</f>
        <v>6370</v>
      </c>
      <c r="B772" s="54">
        <f>Данные!B772</f>
        <v>2019</v>
      </c>
      <c r="C772" s="55" t="str">
        <f>Данные!C772</f>
        <v>компьютерных технологий и электронного обучения</v>
      </c>
      <c r="D772" s="55" t="str">
        <f>Данные!D772</f>
        <v>Государев Илья Борисович</v>
      </c>
      <c r="E772" s="55" t="str">
        <f>Данные!E772</f>
        <v>кандидат педагогических наук</v>
      </c>
      <c r="F772" s="55" t="str">
        <f>Данные!F772</f>
        <v>доцент</v>
      </c>
      <c r="G772" s="56">
        <f>Данные!G772</f>
        <v>1</v>
      </c>
      <c r="H772" s="50" t="str">
        <f>Данные!H772</f>
        <v>2 курс (м) 2018 год/пост</v>
      </c>
      <c r="I772" s="55" t="str">
        <f>Данные!I772</f>
        <v>Научно-исследовательская работа. Педагогическое образование. Магистерская программа "Корпоративное электронное обучение"</v>
      </c>
      <c r="J772" s="57">
        <f>Данные!J772</f>
        <v>0</v>
      </c>
      <c r="K772" s="57">
        <f>Данные!K772</f>
        <v>0</v>
      </c>
      <c r="L772" s="57">
        <f>Данные!L772</f>
        <v>0</v>
      </c>
      <c r="M772" s="73">
        <f t="shared" ref="M772:M835" si="48">0.1*(SUM(J772:L772))</f>
        <v>0</v>
      </c>
      <c r="N772" s="74">
        <f t="shared" ref="N772:N835" ca="1" si="49">2+(0.33*W772)</f>
        <v>5.3000000000000007</v>
      </c>
      <c r="O772" s="74">
        <f t="shared" ref="O772:O835" ca="1" si="50">0.25*$W772</f>
        <v>2.5</v>
      </c>
      <c r="P772" s="74">
        <f t="shared" ref="P772:P835" ca="1" si="51">0.25*$W772</f>
        <v>2.5</v>
      </c>
      <c r="Q772" s="58">
        <f>Данные!Q772</f>
        <v>0</v>
      </c>
      <c r="R772" s="58">
        <f>Данные!R772</f>
        <v>0</v>
      </c>
      <c r="S772" s="58">
        <f>Данные!S772</f>
        <v>0</v>
      </c>
      <c r="T772" s="61">
        <f>Данные!T772</f>
        <v>0</v>
      </c>
      <c r="U772" s="57">
        <f>Данные!U772</f>
        <v>8</v>
      </c>
      <c r="V772" s="57">
        <f>Данные!V772</f>
        <v>0</v>
      </c>
      <c r="W772" s="57">
        <f ca="1">Данные!W772</f>
        <v>10</v>
      </c>
      <c r="X772" s="55" t="str">
        <f ca="1">Данные!X772</f>
        <v>1 группа</v>
      </c>
      <c r="Y772" s="55" t="str">
        <f ca="1">Данные!Y772</f>
        <v>1 подгруппа</v>
      </c>
      <c r="Z772" s="55">
        <f>Данные!Z772</f>
        <v>0</v>
      </c>
      <c r="AA772" s="55" t="str">
        <f>Данные!AA772</f>
        <v>осн</v>
      </c>
    </row>
    <row r="773" spans="1:27" ht="51" x14ac:dyDescent="0.25">
      <c r="A773" s="57">
        <f>Данные!A773</f>
        <v>6370</v>
      </c>
      <c r="B773" s="54">
        <f>Данные!B773</f>
        <v>2019</v>
      </c>
      <c r="C773" s="55" t="str">
        <f>Данные!C773</f>
        <v>компьютерных технологий и электронного обучения</v>
      </c>
      <c r="D773" s="55" t="str">
        <f>Данные!D773</f>
        <v>Государев Илья Борисович</v>
      </c>
      <c r="E773" s="55" t="str">
        <f>Данные!E773</f>
        <v>кандидат педагогических наук</v>
      </c>
      <c r="F773" s="55" t="str">
        <f>Данные!F773</f>
        <v>доцент</v>
      </c>
      <c r="G773" s="56">
        <f>Данные!G773</f>
        <v>1</v>
      </c>
      <c r="H773" s="50" t="str">
        <f>Данные!H773</f>
        <v>2 курс (м) 2018 год/пост</v>
      </c>
      <c r="I773" s="55" t="str">
        <f>Данные!I773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73" s="57">
        <f>Данные!J773</f>
        <v>0</v>
      </c>
      <c r="K773" s="57">
        <f>Данные!K773</f>
        <v>0</v>
      </c>
      <c r="L773" s="57">
        <f>Данные!L773</f>
        <v>0</v>
      </c>
      <c r="M773" s="73">
        <f t="shared" si="48"/>
        <v>0</v>
      </c>
      <c r="N773" s="74">
        <f t="shared" ca="1" si="49"/>
        <v>5.3000000000000007</v>
      </c>
      <c r="O773" s="74">
        <f t="shared" ca="1" si="50"/>
        <v>2.5</v>
      </c>
      <c r="P773" s="74">
        <f t="shared" ca="1" si="51"/>
        <v>2.5</v>
      </c>
      <c r="Q773" s="58">
        <f>Данные!Q773</f>
        <v>0</v>
      </c>
      <c r="R773" s="58">
        <f>Данные!R773</f>
        <v>6</v>
      </c>
      <c r="S773" s="58">
        <f>Данные!S773</f>
        <v>6</v>
      </c>
      <c r="T773" s="61">
        <f>Данные!T773</f>
        <v>0</v>
      </c>
      <c r="U773" s="57">
        <f>Данные!U773</f>
        <v>0</v>
      </c>
      <c r="V773" s="57">
        <f>Данные!V773</f>
        <v>34</v>
      </c>
      <c r="W773" s="57">
        <f ca="1">Данные!W773</f>
        <v>10</v>
      </c>
      <c r="X773" s="55" t="str">
        <f ca="1">Данные!X773</f>
        <v>1 группа</v>
      </c>
      <c r="Y773" s="55" t="str">
        <f ca="1">Данные!Y773</f>
        <v>1 подгруппа</v>
      </c>
      <c r="Z773" s="55">
        <f>Данные!Z773</f>
        <v>0</v>
      </c>
      <c r="AA773" s="55" t="str">
        <f>Данные!AA773</f>
        <v>осн</v>
      </c>
    </row>
    <row r="774" spans="1:27" ht="38.25" x14ac:dyDescent="0.25">
      <c r="A774" s="57">
        <f>Данные!A774</f>
        <v>6370</v>
      </c>
      <c r="B774" s="54">
        <f>Данные!B774</f>
        <v>2019</v>
      </c>
      <c r="C774" s="55" t="str">
        <f>Данные!C774</f>
        <v>компьютерных технологий и электронного обучения</v>
      </c>
      <c r="D774" s="55" t="str">
        <f>Данные!D774</f>
        <v>Государев Илья Борисович</v>
      </c>
      <c r="E774" s="55" t="str">
        <f>Данные!E774</f>
        <v>кандидат педагогических наук</v>
      </c>
      <c r="F774" s="55" t="str">
        <f>Данные!F774</f>
        <v>доцент</v>
      </c>
      <c r="G774" s="56">
        <f>Данные!G774</f>
        <v>1</v>
      </c>
      <c r="H774" s="50" t="str">
        <f>Данные!H774</f>
        <v>2 курс (м) 2018 год/пост</v>
      </c>
      <c r="I774" s="55" t="str">
        <f>Данные!I774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74" s="57">
        <f>Данные!J774</f>
        <v>0</v>
      </c>
      <c r="K774" s="57">
        <f>Данные!K774</f>
        <v>0</v>
      </c>
      <c r="L774" s="57">
        <f>Данные!L774</f>
        <v>0</v>
      </c>
      <c r="M774" s="73">
        <f t="shared" si="48"/>
        <v>0</v>
      </c>
      <c r="N774" s="74">
        <f t="shared" ca="1" si="49"/>
        <v>5.3000000000000007</v>
      </c>
      <c r="O774" s="74">
        <f t="shared" ca="1" si="50"/>
        <v>2.5</v>
      </c>
      <c r="P774" s="74">
        <f t="shared" ca="1" si="51"/>
        <v>2.5</v>
      </c>
      <c r="Q774" s="58">
        <f>Данные!Q774</f>
        <v>0</v>
      </c>
      <c r="R774" s="58">
        <f>Данные!R774</f>
        <v>0</v>
      </c>
      <c r="S774" s="58">
        <f>Данные!S774</f>
        <v>0</v>
      </c>
      <c r="T774" s="61">
        <f>Данные!T774</f>
        <v>0</v>
      </c>
      <c r="U774" s="57">
        <f>Данные!U774</f>
        <v>8</v>
      </c>
      <c r="V774" s="57">
        <f>Данные!V774</f>
        <v>0</v>
      </c>
      <c r="W774" s="57">
        <f ca="1">Данные!W774</f>
        <v>10</v>
      </c>
      <c r="X774" s="55" t="str">
        <f ca="1">Данные!X774</f>
        <v>1 группа</v>
      </c>
      <c r="Y774" s="55" t="str">
        <f ca="1">Данные!Y774</f>
        <v>1 подгруппа</v>
      </c>
      <c r="Z774" s="55">
        <f>Данные!Z774</f>
        <v>0</v>
      </c>
      <c r="AA774" s="55" t="str">
        <f>Данные!AA774</f>
        <v>осн</v>
      </c>
    </row>
    <row r="775" spans="1:27" ht="38.25" x14ac:dyDescent="0.25">
      <c r="A775" s="57">
        <f>Данные!A775</f>
        <v>6370</v>
      </c>
      <c r="B775" s="54">
        <f>Данные!B775</f>
        <v>2019</v>
      </c>
      <c r="C775" s="55" t="str">
        <f>Данные!C775</f>
        <v>компьютерных технологий и электронного обучения</v>
      </c>
      <c r="D775" s="55" t="str">
        <f>Данные!D775</f>
        <v>Государев Илья Борисович</v>
      </c>
      <c r="E775" s="55" t="str">
        <f>Данные!E775</f>
        <v>кандидат педагогических наук</v>
      </c>
      <c r="F775" s="55" t="str">
        <f>Данные!F775</f>
        <v>доцент</v>
      </c>
      <c r="G775" s="56">
        <f>Данные!G775</f>
        <v>1</v>
      </c>
      <c r="H775" s="50" t="str">
        <f>Данные!H775</f>
        <v>2 курс (м) 2018 год/пост</v>
      </c>
      <c r="I775" s="55" t="str">
        <f>Данные!I775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75" s="57">
        <f>Данные!J775</f>
        <v>0</v>
      </c>
      <c r="K775" s="57">
        <f>Данные!K775</f>
        <v>0</v>
      </c>
      <c r="L775" s="57">
        <f>Данные!L775</f>
        <v>0</v>
      </c>
      <c r="M775" s="73">
        <f t="shared" si="48"/>
        <v>0</v>
      </c>
      <c r="N775" s="74">
        <f t="shared" ca="1" si="49"/>
        <v>5.3000000000000007</v>
      </c>
      <c r="O775" s="74">
        <f t="shared" ca="1" si="50"/>
        <v>2.5</v>
      </c>
      <c r="P775" s="74">
        <f t="shared" ca="1" si="51"/>
        <v>2.5</v>
      </c>
      <c r="Q775" s="58">
        <f>Данные!Q775</f>
        <v>0</v>
      </c>
      <c r="R775" s="58">
        <f>Данные!R775</f>
        <v>0</v>
      </c>
      <c r="S775" s="58">
        <f>Данные!S775</f>
        <v>0</v>
      </c>
      <c r="T775" s="61">
        <f>Данные!T775</f>
        <v>0</v>
      </c>
      <c r="U775" s="57">
        <f>Данные!U775</f>
        <v>8</v>
      </c>
      <c r="V775" s="57">
        <f>Данные!V775</f>
        <v>0</v>
      </c>
      <c r="W775" s="57">
        <f ca="1">Данные!W775</f>
        <v>10</v>
      </c>
      <c r="X775" s="55" t="str">
        <f ca="1">Данные!X775</f>
        <v>1 группа</v>
      </c>
      <c r="Y775" s="55" t="str">
        <f ca="1">Данные!Y775</f>
        <v>1 подгруппа</v>
      </c>
      <c r="Z775" s="55">
        <f>Данные!Z775</f>
        <v>0</v>
      </c>
      <c r="AA775" s="55" t="str">
        <f>Данные!AA775</f>
        <v>доп</v>
      </c>
    </row>
    <row r="776" spans="1:27" ht="38.25" x14ac:dyDescent="0.25">
      <c r="A776" s="57">
        <f>Данные!A776</f>
        <v>6370</v>
      </c>
      <c r="B776" s="54">
        <f>Данные!B776</f>
        <v>2019</v>
      </c>
      <c r="C776" s="55" t="str">
        <f>Данные!C776</f>
        <v>компьютерных технологий и электронного обучения</v>
      </c>
      <c r="D776" s="55" t="str">
        <f>Данные!D776</f>
        <v>Государев Илья Борисович</v>
      </c>
      <c r="E776" s="55" t="str">
        <f>Данные!E776</f>
        <v>кандидат педагогических наук</v>
      </c>
      <c r="F776" s="55" t="str">
        <f>Данные!F776</f>
        <v>доцент</v>
      </c>
      <c r="G776" s="56">
        <f>Данные!G776</f>
        <v>1</v>
      </c>
      <c r="H776" s="50" t="str">
        <f>Данные!H776</f>
        <v>2 курс (м) 2018 год/пост</v>
      </c>
      <c r="I776" s="55" t="str">
        <f>Данные!I776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76" s="57">
        <f>Данные!J776</f>
        <v>0</v>
      </c>
      <c r="K776" s="57">
        <f>Данные!K776</f>
        <v>0</v>
      </c>
      <c r="L776" s="57">
        <f>Данные!L776</f>
        <v>0</v>
      </c>
      <c r="M776" s="73">
        <f t="shared" si="48"/>
        <v>0</v>
      </c>
      <c r="N776" s="74">
        <f t="shared" ca="1" si="49"/>
        <v>5.3000000000000007</v>
      </c>
      <c r="O776" s="74">
        <f t="shared" ca="1" si="50"/>
        <v>2.5</v>
      </c>
      <c r="P776" s="74">
        <f t="shared" ca="1" si="51"/>
        <v>2.5</v>
      </c>
      <c r="Q776" s="58">
        <f>Данные!Q776</f>
        <v>0</v>
      </c>
      <c r="R776" s="58">
        <f>Данные!R776</f>
        <v>0</v>
      </c>
      <c r="S776" s="58">
        <f>Данные!S776</f>
        <v>0</v>
      </c>
      <c r="T776" s="61">
        <f>Данные!T776</f>
        <v>0</v>
      </c>
      <c r="U776" s="57">
        <f>Данные!U776</f>
        <v>0</v>
      </c>
      <c r="V776" s="57">
        <f>Данные!V776</f>
        <v>0</v>
      </c>
      <c r="W776" s="57">
        <f ca="1">Данные!W776</f>
        <v>10</v>
      </c>
      <c r="X776" s="55" t="str">
        <f ca="1">Данные!X776</f>
        <v>1 группа</v>
      </c>
      <c r="Y776" s="55" t="str">
        <f ca="1">Данные!Y776</f>
        <v>1 подгруппа</v>
      </c>
      <c r="Z776" s="55">
        <f>Данные!Z776</f>
        <v>0</v>
      </c>
      <c r="AA776" s="55" t="str">
        <f>Данные!AA776</f>
        <v>осн</v>
      </c>
    </row>
    <row r="777" spans="1:27" ht="38.25" x14ac:dyDescent="0.25">
      <c r="A777" s="57">
        <f>Данные!A777</f>
        <v>6370</v>
      </c>
      <c r="B777" s="54">
        <f>Данные!B777</f>
        <v>2019</v>
      </c>
      <c r="C777" s="55" t="str">
        <f>Данные!C777</f>
        <v>компьютерных технологий и электронного обучения</v>
      </c>
      <c r="D777" s="55" t="str">
        <f>Данные!D777</f>
        <v>Государев Илья Борисович</v>
      </c>
      <c r="E777" s="55" t="str">
        <f>Данные!E777</f>
        <v>кандидат педагогических наук</v>
      </c>
      <c r="F777" s="55" t="str">
        <f>Данные!F777</f>
        <v>доцент</v>
      </c>
      <c r="G777" s="56">
        <f>Данные!G777</f>
        <v>1</v>
      </c>
      <c r="H777" s="50" t="str">
        <f>Данные!H777</f>
        <v>2 курс (м) 2018 год/пост</v>
      </c>
      <c r="I777" s="55" t="str">
        <f>Данные!I777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77" s="57">
        <f>Данные!J777</f>
        <v>0</v>
      </c>
      <c r="K777" s="57">
        <f>Данные!K777</f>
        <v>0</v>
      </c>
      <c r="L777" s="57">
        <f>Данные!L777</f>
        <v>0</v>
      </c>
      <c r="M777" s="73">
        <f t="shared" si="48"/>
        <v>0</v>
      </c>
      <c r="N777" s="74">
        <f t="shared" ca="1" si="49"/>
        <v>5.3000000000000007</v>
      </c>
      <c r="O777" s="74">
        <f t="shared" ca="1" si="50"/>
        <v>2.5</v>
      </c>
      <c r="P777" s="74">
        <f t="shared" ca="1" si="51"/>
        <v>2.5</v>
      </c>
      <c r="Q777" s="58">
        <f>Данные!Q777</f>
        <v>0</v>
      </c>
      <c r="R777" s="58">
        <f>Данные!R777</f>
        <v>0</v>
      </c>
      <c r="S777" s="58">
        <f>Данные!S777</f>
        <v>0</v>
      </c>
      <c r="T777" s="61">
        <f>Данные!T777</f>
        <v>0</v>
      </c>
      <c r="U777" s="57">
        <f>Данные!U777</f>
        <v>4</v>
      </c>
      <c r="V777" s="57">
        <f>Данные!V777</f>
        <v>0</v>
      </c>
      <c r="W777" s="57">
        <f ca="1">Данные!W777</f>
        <v>10</v>
      </c>
      <c r="X777" s="55" t="str">
        <f ca="1">Данные!X777</f>
        <v>1 группа</v>
      </c>
      <c r="Y777" s="55" t="str">
        <f ca="1">Данные!Y777</f>
        <v>1 подгруппа</v>
      </c>
      <c r="Z777" s="55">
        <f>Данные!Z777</f>
        <v>0</v>
      </c>
      <c r="AA777" s="55" t="str">
        <f>Данные!AA777</f>
        <v>осн</v>
      </c>
    </row>
    <row r="778" spans="1:27" ht="38.25" x14ac:dyDescent="0.25">
      <c r="A778" s="57">
        <f>Данные!A778</f>
        <v>6370</v>
      </c>
      <c r="B778" s="54">
        <f>Данные!B778</f>
        <v>2019</v>
      </c>
      <c r="C778" s="55" t="str">
        <f>Данные!C778</f>
        <v>компьютерных технологий и электронного обучения</v>
      </c>
      <c r="D778" s="55" t="str">
        <f>Данные!D778</f>
        <v>Кравченко НН</v>
      </c>
      <c r="E778" s="55" t="str">
        <f>Данные!E778</f>
        <v>кандидат педагогических наук</v>
      </c>
      <c r="F778" s="55" t="str">
        <f>Данные!F778</f>
        <v>профессор</v>
      </c>
      <c r="G778" s="56">
        <f>Данные!G778</f>
        <v>0.75</v>
      </c>
      <c r="H778" s="50" t="str">
        <f>Данные!H778</f>
        <v>2 курс (м) 2018 год/пост</v>
      </c>
      <c r="I778" s="55" t="str">
        <f>Данные!I778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778" s="57">
        <f>Данные!J778</f>
        <v>4</v>
      </c>
      <c r="K778" s="57">
        <f>Данные!K778</f>
        <v>14</v>
      </c>
      <c r="L778" s="57">
        <f>Данные!L778</f>
        <v>0</v>
      </c>
      <c r="M778" s="73">
        <f t="shared" si="48"/>
        <v>1.8</v>
      </c>
      <c r="N778" s="74">
        <f t="shared" ca="1" si="49"/>
        <v>5.3000000000000007</v>
      </c>
      <c r="O778" s="74">
        <f t="shared" ca="1" si="50"/>
        <v>2.5</v>
      </c>
      <c r="P778" s="74">
        <f t="shared" ca="1" si="51"/>
        <v>2.5</v>
      </c>
      <c r="Q778" s="58">
        <f>Данные!Q778</f>
        <v>0</v>
      </c>
      <c r="R778" s="58">
        <f>Данные!R778</f>
        <v>0</v>
      </c>
      <c r="S778" s="58">
        <f>Данные!S778</f>
        <v>0</v>
      </c>
      <c r="T778" s="61">
        <f>Данные!T778</f>
        <v>0</v>
      </c>
      <c r="U778" s="57">
        <f>Данные!U778</f>
        <v>0</v>
      </c>
      <c r="V778" s="57">
        <f>Данные!V778</f>
        <v>0</v>
      </c>
      <c r="W778" s="57">
        <f ca="1">Данные!W778</f>
        <v>10</v>
      </c>
      <c r="X778" s="55" t="str">
        <f ca="1">Данные!X778</f>
        <v>1 группа</v>
      </c>
      <c r="Y778" s="55" t="str">
        <f ca="1">Данные!Y778</f>
        <v>1 подгруппа</v>
      </c>
      <c r="Z778" s="55">
        <f>Данные!Z778</f>
        <v>0</v>
      </c>
      <c r="AA778" s="55" t="str">
        <f>Данные!AA778</f>
        <v>осн</v>
      </c>
    </row>
    <row r="779" spans="1:27" ht="38.25" x14ac:dyDescent="0.25">
      <c r="A779" s="57">
        <f>Данные!A779</f>
        <v>6370</v>
      </c>
      <c r="B779" s="54">
        <f>Данные!B779</f>
        <v>2019</v>
      </c>
      <c r="C779" s="55" t="str">
        <f>Данные!C779</f>
        <v>компьютерных технологий и электронного обучения</v>
      </c>
      <c r="D779" s="55" t="str">
        <f>Данные!D779</f>
        <v>Готская Ирина Борисовна</v>
      </c>
      <c r="E779" s="55" t="str">
        <f>Данные!E779</f>
        <v>доктор педагогических наук</v>
      </c>
      <c r="F779" s="55" t="str">
        <f>Данные!F779</f>
        <v>профессор</v>
      </c>
      <c r="G779" s="56">
        <f>Данные!G779</f>
        <v>0.75</v>
      </c>
      <c r="H779" s="50" t="str">
        <f>Данные!H779</f>
        <v>2 курс (м) 2018 год/пост</v>
      </c>
      <c r="I779" s="55" t="str">
        <f>Данные!I779</f>
        <v>Модуль "Теория и практика корпоративного электронного обучения". Менеджмент качества корпоративного электронного обучения</v>
      </c>
      <c r="J779" s="57">
        <f>Данные!J779</f>
        <v>0</v>
      </c>
      <c r="K779" s="57">
        <f>Данные!K779</f>
        <v>9</v>
      </c>
      <c r="L779" s="57">
        <f>Данные!L779</f>
        <v>0</v>
      </c>
      <c r="M779" s="73">
        <f t="shared" si="48"/>
        <v>0.9</v>
      </c>
      <c r="N779" s="74">
        <f t="shared" ca="1" si="49"/>
        <v>5.3000000000000007</v>
      </c>
      <c r="O779" s="74">
        <f t="shared" ca="1" si="50"/>
        <v>2.5</v>
      </c>
      <c r="P779" s="74">
        <f t="shared" ca="1" si="51"/>
        <v>2.5</v>
      </c>
      <c r="Q779" s="58">
        <f>Данные!Q779</f>
        <v>0</v>
      </c>
      <c r="R779" s="58">
        <f>Данные!R779</f>
        <v>0</v>
      </c>
      <c r="S779" s="58">
        <f>Данные!S779</f>
        <v>0</v>
      </c>
      <c r="T779" s="61">
        <f>Данные!T779</f>
        <v>0</v>
      </c>
      <c r="U779" s="57">
        <f>Данные!U779</f>
        <v>0</v>
      </c>
      <c r="V779" s="57">
        <f>Данные!V779</f>
        <v>0</v>
      </c>
      <c r="W779" s="57">
        <f ca="1">Данные!W779</f>
        <v>10</v>
      </c>
      <c r="X779" s="55" t="str">
        <f ca="1">Данные!X779</f>
        <v>1 группа</v>
      </c>
      <c r="Y779" s="55" t="str">
        <f ca="1">Данные!Y779</f>
        <v>1 подгруппа</v>
      </c>
      <c r="Z779" s="55">
        <f>Данные!Z779</f>
        <v>0</v>
      </c>
      <c r="AA779" s="55" t="str">
        <f>Данные!AA779</f>
        <v>осн</v>
      </c>
    </row>
    <row r="780" spans="1:27" ht="38.25" x14ac:dyDescent="0.25">
      <c r="A780" s="57">
        <f>Данные!A780</f>
        <v>6370</v>
      </c>
      <c r="B780" s="54">
        <f>Данные!B780</f>
        <v>2019</v>
      </c>
      <c r="C780" s="55" t="str">
        <f>Данные!C780</f>
        <v>компьютерных технологий и электронного обучения</v>
      </c>
      <c r="D780" s="55" t="str">
        <f>Данные!D780</f>
        <v>Абрамян Геннадий Владимирович</v>
      </c>
      <c r="E780" s="55" t="str">
        <f>Данные!E780</f>
        <v>доктор педагогических наук</v>
      </c>
      <c r="F780" s="55" t="str">
        <f>Данные!F780</f>
        <v>профессор</v>
      </c>
      <c r="G780" s="56">
        <f>Данные!G780</f>
        <v>0.75</v>
      </c>
      <c r="H780" s="50" t="str">
        <f>Данные!H780</f>
        <v>2 курс (м) 2018 год/пост</v>
      </c>
      <c r="I780" s="55" t="str">
        <f>Данные!I780</f>
        <v>Научно-исследовательская работа. Педагогическое образование. Магистерская программа "Корпоративное электронное обучение"</v>
      </c>
      <c r="J780" s="57">
        <f>Данные!J780</f>
        <v>0</v>
      </c>
      <c r="K780" s="57">
        <f>Данные!K780</f>
        <v>0</v>
      </c>
      <c r="L780" s="57">
        <f>Данные!L780</f>
        <v>0</v>
      </c>
      <c r="M780" s="73">
        <f t="shared" si="48"/>
        <v>0</v>
      </c>
      <c r="N780" s="74">
        <f t="shared" ca="1" si="49"/>
        <v>5.3000000000000007</v>
      </c>
      <c r="O780" s="74">
        <f t="shared" ca="1" si="50"/>
        <v>2.5</v>
      </c>
      <c r="P780" s="74">
        <f t="shared" ca="1" si="51"/>
        <v>2.5</v>
      </c>
      <c r="Q780" s="58">
        <f>Данные!Q780</f>
        <v>0</v>
      </c>
      <c r="R780" s="58">
        <f>Данные!R780</f>
        <v>0</v>
      </c>
      <c r="S780" s="58">
        <f>Данные!S780</f>
        <v>0</v>
      </c>
      <c r="T780" s="61">
        <f>Данные!T780</f>
        <v>0</v>
      </c>
      <c r="U780" s="57">
        <f>Данные!U780</f>
        <v>4</v>
      </c>
      <c r="V780" s="57">
        <f>Данные!V780</f>
        <v>0</v>
      </c>
      <c r="W780" s="57">
        <f ca="1">Данные!W780</f>
        <v>10</v>
      </c>
      <c r="X780" s="55" t="str">
        <f ca="1">Данные!X780</f>
        <v>1 группа</v>
      </c>
      <c r="Y780" s="55" t="str">
        <f ca="1">Данные!Y780</f>
        <v>1 подгруппа</v>
      </c>
      <c r="Z780" s="55">
        <f>Данные!Z780</f>
        <v>0</v>
      </c>
      <c r="AA780" s="55" t="str">
        <f>Данные!AA780</f>
        <v>осн</v>
      </c>
    </row>
    <row r="781" spans="1:27" ht="51" x14ac:dyDescent="0.25">
      <c r="A781" s="57">
        <f>Данные!A781</f>
        <v>6370</v>
      </c>
      <c r="B781" s="54">
        <f>Данные!B781</f>
        <v>2019</v>
      </c>
      <c r="C781" s="55" t="str">
        <f>Данные!C781</f>
        <v>компьютерных технологий и электронного обучения</v>
      </c>
      <c r="D781" s="55" t="str">
        <f>Данные!D781</f>
        <v>Готская Ирина Борисовна</v>
      </c>
      <c r="E781" s="55" t="str">
        <f>Данные!E781</f>
        <v>доктор педагогических наук</v>
      </c>
      <c r="F781" s="55" t="str">
        <f>Данные!F781</f>
        <v>профессор</v>
      </c>
      <c r="G781" s="56">
        <f>Данные!G781</f>
        <v>0.75</v>
      </c>
      <c r="H781" s="50" t="str">
        <f>Данные!H781</f>
        <v>2 курс (м) 2018 год/пост</v>
      </c>
      <c r="I781" s="55" t="str">
        <f>Данные!I781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81" s="57">
        <f>Данные!J781</f>
        <v>0</v>
      </c>
      <c r="K781" s="57">
        <f>Данные!K781</f>
        <v>0</v>
      </c>
      <c r="L781" s="57">
        <f>Данные!L781</f>
        <v>0</v>
      </c>
      <c r="M781" s="73">
        <f t="shared" si="48"/>
        <v>0</v>
      </c>
      <c r="N781" s="74">
        <f t="shared" ca="1" si="49"/>
        <v>5.3000000000000007</v>
      </c>
      <c r="O781" s="74">
        <f t="shared" ca="1" si="50"/>
        <v>2.5</v>
      </c>
      <c r="P781" s="74">
        <f t="shared" ca="1" si="51"/>
        <v>2.5</v>
      </c>
      <c r="Q781" s="58">
        <f>Данные!Q781</f>
        <v>0</v>
      </c>
      <c r="R781" s="58">
        <f>Данные!R781</f>
        <v>0</v>
      </c>
      <c r="S781" s="58">
        <f>Данные!S781</f>
        <v>0</v>
      </c>
      <c r="T781" s="61">
        <f>Данные!T781</f>
        <v>0</v>
      </c>
      <c r="U781" s="57">
        <f>Данные!U781</f>
        <v>0</v>
      </c>
      <c r="V781" s="57">
        <f>Данные!V781</f>
        <v>44</v>
      </c>
      <c r="W781" s="57">
        <f ca="1">Данные!W781</f>
        <v>10</v>
      </c>
      <c r="X781" s="55" t="str">
        <f ca="1">Данные!X781</f>
        <v>1 группа</v>
      </c>
      <c r="Y781" s="55" t="str">
        <f ca="1">Данные!Y781</f>
        <v>1 подгруппа</v>
      </c>
      <c r="Z781" s="55">
        <f>Данные!Z781</f>
        <v>0</v>
      </c>
      <c r="AA781" s="55" t="str">
        <f>Данные!AA781</f>
        <v>осн</v>
      </c>
    </row>
    <row r="782" spans="1:27" ht="38.25" x14ac:dyDescent="0.25">
      <c r="A782" s="57">
        <f>Данные!A782</f>
        <v>6370</v>
      </c>
      <c r="B782" s="54">
        <f>Данные!B782</f>
        <v>2019</v>
      </c>
      <c r="C782" s="55" t="str">
        <f>Данные!C782</f>
        <v>компьютерных технологий и электронного обучения</v>
      </c>
      <c r="D782" s="55" t="str">
        <f>Данные!D782</f>
        <v>Абрамян Геннадий Владимирович</v>
      </c>
      <c r="E782" s="55" t="str">
        <f>Данные!E782</f>
        <v>доктор педагогических наук</v>
      </c>
      <c r="F782" s="55" t="str">
        <f>Данные!F782</f>
        <v>профессор</v>
      </c>
      <c r="G782" s="56">
        <f>Данные!G782</f>
        <v>0.75</v>
      </c>
      <c r="H782" s="50" t="str">
        <f>Данные!H782</f>
        <v>2 курс (м) 2018 год/пост</v>
      </c>
      <c r="I782" s="55" t="str">
        <f>Данные!I782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82" s="57">
        <f>Данные!J782</f>
        <v>0</v>
      </c>
      <c r="K782" s="57">
        <f>Данные!K782</f>
        <v>0</v>
      </c>
      <c r="L782" s="57">
        <f>Данные!L782</f>
        <v>0</v>
      </c>
      <c r="M782" s="73">
        <f t="shared" si="48"/>
        <v>0</v>
      </c>
      <c r="N782" s="74">
        <f t="shared" ca="1" si="49"/>
        <v>5.3000000000000007</v>
      </c>
      <c r="O782" s="74">
        <f t="shared" ca="1" si="50"/>
        <v>2.5</v>
      </c>
      <c r="P782" s="74">
        <f t="shared" ca="1" si="51"/>
        <v>2.5</v>
      </c>
      <c r="Q782" s="58">
        <f>Данные!Q782</f>
        <v>0</v>
      </c>
      <c r="R782" s="58">
        <f>Данные!R782</f>
        <v>0</v>
      </c>
      <c r="S782" s="58">
        <f>Данные!S782</f>
        <v>0</v>
      </c>
      <c r="T782" s="61">
        <f>Данные!T782</f>
        <v>0</v>
      </c>
      <c r="U782" s="57">
        <f>Данные!U782</f>
        <v>4</v>
      </c>
      <c r="V782" s="57">
        <f>Данные!V782</f>
        <v>0</v>
      </c>
      <c r="W782" s="57">
        <f ca="1">Данные!W782</f>
        <v>10</v>
      </c>
      <c r="X782" s="55" t="str">
        <f ca="1">Данные!X782</f>
        <v>1 группа</v>
      </c>
      <c r="Y782" s="55" t="str">
        <f ca="1">Данные!Y782</f>
        <v>1 подгруппа</v>
      </c>
      <c r="Z782" s="55">
        <f>Данные!Z782</f>
        <v>0</v>
      </c>
      <c r="AA782" s="55" t="str">
        <f>Данные!AA782</f>
        <v>осн</v>
      </c>
    </row>
    <row r="783" spans="1:27" ht="38.25" x14ac:dyDescent="0.25">
      <c r="A783" s="57">
        <f>Данные!A783</f>
        <v>6370</v>
      </c>
      <c r="B783" s="54">
        <f>Данные!B783</f>
        <v>2019</v>
      </c>
      <c r="C783" s="55" t="str">
        <f>Данные!C783</f>
        <v>компьютерных технологий и электронного обучения</v>
      </c>
      <c r="D783" s="55" t="str">
        <f>Данные!D783</f>
        <v>Абрамян Геннадий Владимирович</v>
      </c>
      <c r="E783" s="55" t="str">
        <f>Данные!E783</f>
        <v>доктор педагогических наук</v>
      </c>
      <c r="F783" s="55" t="str">
        <f>Данные!F783</f>
        <v>профессор</v>
      </c>
      <c r="G783" s="56">
        <f>Данные!G783</f>
        <v>0.75</v>
      </c>
      <c r="H783" s="50" t="str">
        <f>Данные!H783</f>
        <v>2 курс (м) 2018 год/пост</v>
      </c>
      <c r="I783" s="55" t="str">
        <f>Данные!I783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83" s="57">
        <f>Данные!J783</f>
        <v>0</v>
      </c>
      <c r="K783" s="57">
        <f>Данные!K783</f>
        <v>0</v>
      </c>
      <c r="L783" s="57">
        <f>Данные!L783</f>
        <v>0</v>
      </c>
      <c r="M783" s="73">
        <f t="shared" si="48"/>
        <v>0</v>
      </c>
      <c r="N783" s="74">
        <f t="shared" ca="1" si="49"/>
        <v>5.3000000000000007</v>
      </c>
      <c r="O783" s="74">
        <f t="shared" ca="1" si="50"/>
        <v>2.5</v>
      </c>
      <c r="P783" s="74">
        <f t="shared" ca="1" si="51"/>
        <v>2.5</v>
      </c>
      <c r="Q783" s="58">
        <f>Данные!Q783</f>
        <v>0</v>
      </c>
      <c r="R783" s="58">
        <f>Данные!R783</f>
        <v>0</v>
      </c>
      <c r="S783" s="58">
        <f>Данные!S783</f>
        <v>0</v>
      </c>
      <c r="T783" s="61">
        <f>Данные!T783</f>
        <v>0</v>
      </c>
      <c r="U783" s="57">
        <f>Данные!U783</f>
        <v>4</v>
      </c>
      <c r="V783" s="57">
        <f>Данные!V783</f>
        <v>0</v>
      </c>
      <c r="W783" s="57">
        <f ca="1">Данные!W783</f>
        <v>10</v>
      </c>
      <c r="X783" s="55" t="str">
        <f ca="1">Данные!X783</f>
        <v>1 группа</v>
      </c>
      <c r="Y783" s="55" t="str">
        <f ca="1">Данные!Y783</f>
        <v>1 подгруппа</v>
      </c>
      <c r="Z783" s="55">
        <f>Данные!Z783</f>
        <v>0</v>
      </c>
      <c r="AA783" s="55" t="str">
        <f>Данные!AA783</f>
        <v>осн</v>
      </c>
    </row>
    <row r="784" spans="1:27" ht="38.25" x14ac:dyDescent="0.25">
      <c r="A784" s="57">
        <f>Данные!A784</f>
        <v>6370</v>
      </c>
      <c r="B784" s="54">
        <f>Данные!B784</f>
        <v>2019</v>
      </c>
      <c r="C784" s="55" t="str">
        <f>Данные!C784</f>
        <v>компьютерных технологий и электронного обучения</v>
      </c>
      <c r="D784" s="55" t="str">
        <f>Данные!D784</f>
        <v>Абрамян Геннадий Владимирович</v>
      </c>
      <c r="E784" s="55" t="str">
        <f>Данные!E784</f>
        <v>доктор педагогических наук</v>
      </c>
      <c r="F784" s="55" t="str">
        <f>Данные!F784</f>
        <v>профессор</v>
      </c>
      <c r="G784" s="56">
        <f>Данные!G784</f>
        <v>0.75</v>
      </c>
      <c r="H784" s="50" t="str">
        <f>Данные!H784</f>
        <v>2 курс (м) 2018 год/пост</v>
      </c>
      <c r="I784" s="55" t="str">
        <f>Данные!I784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84" s="57">
        <f>Данные!J784</f>
        <v>0</v>
      </c>
      <c r="K784" s="57">
        <f>Данные!K784</f>
        <v>0</v>
      </c>
      <c r="L784" s="57">
        <f>Данные!L784</f>
        <v>0</v>
      </c>
      <c r="M784" s="73">
        <f t="shared" si="48"/>
        <v>0</v>
      </c>
      <c r="N784" s="74">
        <f t="shared" ca="1" si="49"/>
        <v>5.3000000000000007</v>
      </c>
      <c r="O784" s="74">
        <f t="shared" ca="1" si="50"/>
        <v>2.5</v>
      </c>
      <c r="P784" s="74">
        <f t="shared" ca="1" si="51"/>
        <v>2.5</v>
      </c>
      <c r="Q784" s="58">
        <f>Данные!Q784</f>
        <v>0</v>
      </c>
      <c r="R784" s="58">
        <f>Данные!R784</f>
        <v>0</v>
      </c>
      <c r="S784" s="58">
        <f>Данные!S784</f>
        <v>0</v>
      </c>
      <c r="T784" s="61">
        <f>Данные!T784</f>
        <v>0</v>
      </c>
      <c r="U784" s="57">
        <f>Данные!U784</f>
        <v>2</v>
      </c>
      <c r="V784" s="57">
        <f>Данные!V784</f>
        <v>0</v>
      </c>
      <c r="W784" s="57">
        <f ca="1">Данные!W784</f>
        <v>10</v>
      </c>
      <c r="X784" s="55" t="str">
        <f ca="1">Данные!X784</f>
        <v>1 группа</v>
      </c>
      <c r="Y784" s="55" t="str">
        <f ca="1">Данные!Y784</f>
        <v>1 подгруппа</v>
      </c>
      <c r="Z784" s="55">
        <f>Данные!Z784</f>
        <v>0</v>
      </c>
      <c r="AA784" s="55" t="str">
        <f>Данные!AA784</f>
        <v>осн</v>
      </c>
    </row>
    <row r="785" spans="1:28" ht="38.25" x14ac:dyDescent="0.25">
      <c r="A785" s="57">
        <f>Данные!A785</f>
        <v>6370</v>
      </c>
      <c r="B785" s="54">
        <f>Данные!B785</f>
        <v>2019</v>
      </c>
      <c r="C785" s="55" t="str">
        <f>Данные!C785</f>
        <v>компьютерных технологий и электронного обучения</v>
      </c>
      <c r="D785" s="55" t="str">
        <f>Данные!D785</f>
        <v>Жуков Николай Николаевич</v>
      </c>
      <c r="E785" s="55" t="str">
        <f>Данные!E785</f>
        <v>нет</v>
      </c>
      <c r="F785" s="55" t="str">
        <f>Данные!F785</f>
        <v>ассистент</v>
      </c>
      <c r="G785" s="56">
        <f>Данные!G785</f>
        <v>1</v>
      </c>
      <c r="H785" s="50" t="str">
        <f>Данные!H785</f>
        <v>2 курс (м) 2018 год/пост</v>
      </c>
      <c r="I785" s="55" t="str">
        <f>Данные!I785</f>
        <v>Модуль "SMART-обучение". Дисциплины и курсы по выбору. Методология и технологии SMART-обучения</v>
      </c>
      <c r="J785" s="57">
        <f>Данные!J785</f>
        <v>0</v>
      </c>
      <c r="K785" s="57">
        <f>Данные!K785</f>
        <v>20</v>
      </c>
      <c r="L785" s="57">
        <f>Данные!L785</f>
        <v>0</v>
      </c>
      <c r="M785" s="73">
        <f t="shared" si="48"/>
        <v>2</v>
      </c>
      <c r="N785" s="74">
        <f t="shared" ca="1" si="49"/>
        <v>5.3000000000000007</v>
      </c>
      <c r="O785" s="74">
        <f t="shared" ca="1" si="50"/>
        <v>2.5</v>
      </c>
      <c r="P785" s="74">
        <f t="shared" ca="1" si="51"/>
        <v>2.5</v>
      </c>
      <c r="Q785" s="58">
        <f>Данные!Q785</f>
        <v>0</v>
      </c>
      <c r="R785" s="58">
        <f>Данные!R785</f>
        <v>0</v>
      </c>
      <c r="S785" s="58">
        <f>Данные!S785</f>
        <v>0</v>
      </c>
      <c r="T785" s="61">
        <f>Данные!T785</f>
        <v>0</v>
      </c>
      <c r="U785" s="57">
        <f>Данные!U785</f>
        <v>0</v>
      </c>
      <c r="V785" s="57">
        <f>Данные!V785</f>
        <v>0</v>
      </c>
      <c r="W785" s="57">
        <f ca="1">Данные!W785</f>
        <v>10</v>
      </c>
      <c r="X785" s="55" t="str">
        <f ca="1">Данные!X785</f>
        <v>1 группа</v>
      </c>
      <c r="Y785" s="55" t="str">
        <f ca="1">Данные!Y785</f>
        <v>1 подгруппа</v>
      </c>
      <c r="Z785" s="55">
        <f>Данные!Z785</f>
        <v>0</v>
      </c>
      <c r="AA785" s="55" t="str">
        <f>Данные!AA785</f>
        <v>осн</v>
      </c>
    </row>
    <row r="786" spans="1:28" ht="38.25" x14ac:dyDescent="0.25">
      <c r="A786" s="57">
        <f>Данные!A786</f>
        <v>6370</v>
      </c>
      <c r="B786" s="54">
        <f>Данные!B786</f>
        <v>2019</v>
      </c>
      <c r="C786" s="55" t="str">
        <f>Данные!C786</f>
        <v>компьютерных технологий и электронного обучения</v>
      </c>
      <c r="D786" s="55" t="str">
        <f>Данные!D786</f>
        <v>Жуков Николай Николаевич</v>
      </c>
      <c r="E786" s="55" t="str">
        <f>Данные!E786</f>
        <v>нет</v>
      </c>
      <c r="F786" s="55" t="str">
        <f>Данные!F786</f>
        <v>ассистент</v>
      </c>
      <c r="G786" s="56">
        <f>Данные!G786</f>
        <v>1</v>
      </c>
      <c r="H786" s="50" t="str">
        <f>Данные!H786</f>
        <v>2 курс (м) 2018 год/пост</v>
      </c>
      <c r="I786" s="55" t="str">
        <f>Данные!I786</f>
        <v>Модуль "Интеллектуальные информационные технологии в образовании". E-learning решения управления знаниями</v>
      </c>
      <c r="J786" s="57">
        <f>Данные!J786</f>
        <v>0</v>
      </c>
      <c r="K786" s="57">
        <f>Данные!K786</f>
        <v>9</v>
      </c>
      <c r="L786" s="57">
        <f>Данные!L786</f>
        <v>0</v>
      </c>
      <c r="M786" s="73">
        <f t="shared" si="48"/>
        <v>0.9</v>
      </c>
      <c r="N786" s="74">
        <f t="shared" ca="1" si="49"/>
        <v>5.3000000000000007</v>
      </c>
      <c r="O786" s="74">
        <f t="shared" ca="1" si="50"/>
        <v>2.5</v>
      </c>
      <c r="P786" s="74">
        <f t="shared" ca="1" si="51"/>
        <v>2.5</v>
      </c>
      <c r="Q786" s="58">
        <f>Данные!Q786</f>
        <v>0</v>
      </c>
      <c r="R786" s="58">
        <f>Данные!R786</f>
        <v>0</v>
      </c>
      <c r="S786" s="58">
        <f>Данные!S786</f>
        <v>0</v>
      </c>
      <c r="T786" s="61">
        <f>Данные!T786</f>
        <v>0</v>
      </c>
      <c r="U786" s="57">
        <f>Данные!U786</f>
        <v>0</v>
      </c>
      <c r="V786" s="57">
        <f>Данные!V786</f>
        <v>0</v>
      </c>
      <c r="W786" s="57">
        <f ca="1">Данные!W786</f>
        <v>10</v>
      </c>
      <c r="X786" s="55" t="str">
        <f ca="1">Данные!X786</f>
        <v>1 группа</v>
      </c>
      <c r="Y786" s="55" t="str">
        <f ca="1">Данные!Y786</f>
        <v>1 подгруппа</v>
      </c>
      <c r="Z786" s="55">
        <f>Данные!Z786</f>
        <v>0</v>
      </c>
      <c r="AA786" s="55" t="str">
        <f>Данные!AA786</f>
        <v>осн</v>
      </c>
    </row>
    <row r="787" spans="1:28" ht="38.25" x14ac:dyDescent="0.25">
      <c r="A787" s="57">
        <f>Данные!A787</f>
        <v>6370</v>
      </c>
      <c r="B787" s="54">
        <f>Данные!B787</f>
        <v>2019</v>
      </c>
      <c r="C787" s="55" t="str">
        <f>Данные!C787</f>
        <v>компьютерных технологий и электронного обучения</v>
      </c>
      <c r="D787" s="55" t="str">
        <f>Данные!D787</f>
        <v>Жуков Николай Николаевич</v>
      </c>
      <c r="E787" s="55" t="str">
        <f>Данные!E787</f>
        <v>нет</v>
      </c>
      <c r="F787" s="55" t="str">
        <f>Данные!F787</f>
        <v>ассистент</v>
      </c>
      <c r="G787" s="56">
        <f>Данные!G787</f>
        <v>1</v>
      </c>
      <c r="H787" s="50" t="str">
        <f>Данные!H787</f>
        <v>2 курс (м) 2018 год/пост</v>
      </c>
      <c r="I787" s="55" t="str">
        <f>Данные!I787</f>
        <v>Модуль "Интеллектуальные информационные технологии в образовании". Дистанционные образовательные технологии</v>
      </c>
      <c r="J787" s="57">
        <f>Данные!J787</f>
        <v>0</v>
      </c>
      <c r="K787" s="57">
        <f>Данные!K787</f>
        <v>14</v>
      </c>
      <c r="L787" s="57">
        <f>Данные!L787</f>
        <v>0</v>
      </c>
      <c r="M787" s="73">
        <f t="shared" si="48"/>
        <v>1.4000000000000001</v>
      </c>
      <c r="N787" s="74">
        <f t="shared" ca="1" si="49"/>
        <v>5.3000000000000007</v>
      </c>
      <c r="O787" s="74">
        <f t="shared" ca="1" si="50"/>
        <v>2.5</v>
      </c>
      <c r="P787" s="74">
        <f t="shared" ca="1" si="51"/>
        <v>2.5</v>
      </c>
      <c r="Q787" s="58">
        <f>Данные!Q787</f>
        <v>0</v>
      </c>
      <c r="R787" s="58">
        <f>Данные!R787</f>
        <v>0</v>
      </c>
      <c r="S787" s="58">
        <f>Данные!S787</f>
        <v>0</v>
      </c>
      <c r="T787" s="61">
        <f>Данные!T787</f>
        <v>0</v>
      </c>
      <c r="U787" s="57">
        <f>Данные!U787</f>
        <v>0</v>
      </c>
      <c r="V787" s="57">
        <f>Данные!V787</f>
        <v>0</v>
      </c>
      <c r="W787" s="57">
        <f ca="1">Данные!W787</f>
        <v>10</v>
      </c>
      <c r="X787" s="55" t="str">
        <f ca="1">Данные!X787</f>
        <v>1 группа</v>
      </c>
      <c r="Y787" s="55" t="str">
        <f ca="1">Данные!Y787</f>
        <v>1 подгруппа</v>
      </c>
      <c r="Z787" s="55">
        <f>Данные!Z787</f>
        <v>0</v>
      </c>
      <c r="AA787" s="55" t="str">
        <f>Данные!AA787</f>
        <v>осн</v>
      </c>
    </row>
    <row r="788" spans="1:28" ht="38.25" x14ac:dyDescent="0.25">
      <c r="A788" s="57">
        <f>Данные!A788</f>
        <v>6370</v>
      </c>
      <c r="B788" s="54">
        <f>Данные!B788</f>
        <v>2019</v>
      </c>
      <c r="C788" s="55" t="str">
        <f>Данные!C788</f>
        <v>компьютерных технологий и электронного обучения</v>
      </c>
      <c r="D788" s="55" t="str">
        <f>Данные!D788</f>
        <v>Николаева НВ</v>
      </c>
      <c r="E788" s="55" t="str">
        <f>Данные!E788</f>
        <v>кандидат психологических наук</v>
      </c>
      <c r="F788" s="55" t="str">
        <f>Данные!F788</f>
        <v>внешний</v>
      </c>
      <c r="G788" s="56">
        <f>Данные!G788</f>
        <v>1</v>
      </c>
      <c r="H788" s="50" t="str">
        <f>Данные!H788</f>
        <v>2 курс (м) 2018 год/пост</v>
      </c>
      <c r="I788" s="55" t="str">
        <f>Данные!I788</f>
        <v>Научно-исследовательская работа. Педагогическое образование. Магистерская программа "Корпоративное электронное обучение"</v>
      </c>
      <c r="J788" s="57">
        <f>Данные!J788</f>
        <v>0</v>
      </c>
      <c r="K788" s="57">
        <f>Данные!K788</f>
        <v>0</v>
      </c>
      <c r="L788" s="57">
        <f>Данные!L788</f>
        <v>0</v>
      </c>
      <c r="M788" s="73">
        <f t="shared" si="48"/>
        <v>0</v>
      </c>
      <c r="N788" s="74">
        <f t="shared" ca="1" si="49"/>
        <v>5.3000000000000007</v>
      </c>
      <c r="O788" s="74">
        <f t="shared" ca="1" si="50"/>
        <v>2.5</v>
      </c>
      <c r="P788" s="74">
        <f t="shared" ca="1" si="51"/>
        <v>2.5</v>
      </c>
      <c r="Q788" s="58">
        <f>Данные!Q788</f>
        <v>0</v>
      </c>
      <c r="R788" s="58">
        <f>Данные!R788</f>
        <v>0</v>
      </c>
      <c r="S788" s="58">
        <f>Данные!S788</f>
        <v>0</v>
      </c>
      <c r="T788" s="61">
        <f>Данные!T788</f>
        <v>0</v>
      </c>
      <c r="U788" s="57">
        <f>Данные!U788</f>
        <v>35</v>
      </c>
      <c r="V788" s="57">
        <f>Данные!V788</f>
        <v>0</v>
      </c>
      <c r="W788" s="57">
        <f ca="1">Данные!W788</f>
        <v>10</v>
      </c>
      <c r="X788" s="55" t="str">
        <f ca="1">Данные!X788</f>
        <v>1 группа</v>
      </c>
      <c r="Y788" s="55" t="str">
        <f ca="1">Данные!Y788</f>
        <v>1 подгруппа</v>
      </c>
      <c r="Z788" s="55">
        <f>Данные!Z788</f>
        <v>0</v>
      </c>
      <c r="AA788" s="55">
        <f>Данные!AA788</f>
        <v>0</v>
      </c>
    </row>
    <row r="789" spans="1:28" ht="38.25" x14ac:dyDescent="0.25">
      <c r="A789" s="57">
        <f>Данные!A789</f>
        <v>6370</v>
      </c>
      <c r="B789" s="54">
        <f>Данные!B789</f>
        <v>2019</v>
      </c>
      <c r="C789" s="55" t="str">
        <f>Данные!C789</f>
        <v>компьютерных технологий и электронного обучения</v>
      </c>
      <c r="D789" s="55" t="str">
        <f>Данные!D789</f>
        <v>Атаян Ануш Михайловна</v>
      </c>
      <c r="E789" s="55" t="str">
        <f>Данные!E789</f>
        <v>кандидат педагогических наук</v>
      </c>
      <c r="F789" s="55" t="str">
        <f>Данные!F789</f>
        <v>доцент</v>
      </c>
      <c r="G789" s="56">
        <f>Данные!G789</f>
        <v>0.75</v>
      </c>
      <c r="H789" s="50" t="str">
        <f>Данные!H789</f>
        <v>2 курс (м) 2018 год/пост</v>
      </c>
      <c r="I789" s="55" t="str">
        <f>Данные!I789</f>
        <v>Научно-исследовательская работа. Педагогическое образование. Магистерская программа "Корпоративное электронное обучение"</v>
      </c>
      <c r="J789" s="57">
        <f>Данные!J789</f>
        <v>0</v>
      </c>
      <c r="K789" s="57">
        <f>Данные!K789</f>
        <v>0</v>
      </c>
      <c r="L789" s="57">
        <f>Данные!L789</f>
        <v>0</v>
      </c>
      <c r="M789" s="73">
        <f t="shared" si="48"/>
        <v>0</v>
      </c>
      <c r="N789" s="74">
        <f t="shared" ca="1" si="49"/>
        <v>5.3000000000000007</v>
      </c>
      <c r="O789" s="74">
        <f t="shared" ca="1" si="50"/>
        <v>2.5</v>
      </c>
      <c r="P789" s="74">
        <f t="shared" ca="1" si="51"/>
        <v>2.5</v>
      </c>
      <c r="Q789" s="58">
        <f>Данные!Q789</f>
        <v>0</v>
      </c>
      <c r="R789" s="58">
        <f>Данные!R789</f>
        <v>0</v>
      </c>
      <c r="S789" s="58">
        <f>Данные!S789</f>
        <v>0</v>
      </c>
      <c r="T789" s="61">
        <f>Данные!T789</f>
        <v>0</v>
      </c>
      <c r="U789" s="57">
        <f>Данные!U789</f>
        <v>4</v>
      </c>
      <c r="V789" s="57">
        <f>Данные!V789</f>
        <v>0</v>
      </c>
      <c r="W789" s="57">
        <f ca="1">Данные!W789</f>
        <v>10</v>
      </c>
      <c r="X789" s="55" t="str">
        <f ca="1">Данные!X789</f>
        <v>1 группа</v>
      </c>
      <c r="Y789" s="55" t="str">
        <f ca="1">Данные!Y789</f>
        <v>1 подгруппа</v>
      </c>
      <c r="Z789" s="55">
        <f>Данные!Z789</f>
        <v>0</v>
      </c>
      <c r="AA789" s="55" t="str">
        <f>Данные!AA789</f>
        <v>осн</v>
      </c>
    </row>
    <row r="790" spans="1:28" ht="51" x14ac:dyDescent="0.25">
      <c r="A790" s="57">
        <f>Данные!A790</f>
        <v>6370</v>
      </c>
      <c r="B790" s="54">
        <f>Данные!B790</f>
        <v>2019</v>
      </c>
      <c r="C790" s="55" t="str">
        <f>Данные!C790</f>
        <v>компьютерных технологий и электронного обучения</v>
      </c>
      <c r="D790" s="55" t="str">
        <f>Данные!D790</f>
        <v>Карпова Наталья Александровна</v>
      </c>
      <c r="E790" s="55" t="str">
        <f>Данные!E790</f>
        <v>кандидат технических наук</v>
      </c>
      <c r="F790" s="55" t="str">
        <f>Данные!F790</f>
        <v>доцент</v>
      </c>
      <c r="G790" s="56">
        <f>Данные!G790</f>
        <v>0.75</v>
      </c>
      <c r="H790" s="50" t="str">
        <f>Данные!H790</f>
        <v>2 курс (м) 2018 год/пост</v>
      </c>
      <c r="I790" s="55" t="str">
        <f>Данные!I790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90" s="57">
        <f>Данные!J790</f>
        <v>0</v>
      </c>
      <c r="K790" s="57">
        <f>Данные!K790</f>
        <v>0</v>
      </c>
      <c r="L790" s="57">
        <f>Данные!L790</f>
        <v>0</v>
      </c>
      <c r="M790" s="73">
        <f t="shared" si="48"/>
        <v>0</v>
      </c>
      <c r="N790" s="74">
        <f t="shared" ca="1" si="49"/>
        <v>5.3000000000000007</v>
      </c>
      <c r="O790" s="74">
        <f t="shared" ca="1" si="50"/>
        <v>2.5</v>
      </c>
      <c r="P790" s="74">
        <f t="shared" ca="1" si="51"/>
        <v>2.5</v>
      </c>
      <c r="Q790" s="58">
        <f>Данные!Q790</f>
        <v>0</v>
      </c>
      <c r="R790" s="58">
        <f>Данные!R790</f>
        <v>0</v>
      </c>
      <c r="S790" s="58">
        <f>Данные!S790</f>
        <v>0</v>
      </c>
      <c r="T790" s="61">
        <f>Данные!T790</f>
        <v>0</v>
      </c>
      <c r="U790" s="57">
        <f>Данные!U790</f>
        <v>0</v>
      </c>
      <c r="V790" s="57">
        <f>Данные!V790</f>
        <v>44</v>
      </c>
      <c r="W790" s="57">
        <f ca="1">Данные!W790</f>
        <v>10</v>
      </c>
      <c r="X790" s="55" t="str">
        <f ca="1">Данные!X790</f>
        <v>1 группа</v>
      </c>
      <c r="Y790" s="55" t="str">
        <f ca="1">Данные!Y790</f>
        <v>1 подгруппа</v>
      </c>
      <c r="Z790" s="55">
        <f>Данные!Z790</f>
        <v>0</v>
      </c>
      <c r="AA790" s="55" t="str">
        <f>Данные!AA790</f>
        <v>осн</v>
      </c>
    </row>
    <row r="791" spans="1:28" ht="38.25" x14ac:dyDescent="0.25">
      <c r="A791" s="57">
        <f>Данные!A791</f>
        <v>6370</v>
      </c>
      <c r="B791" s="54">
        <f>Данные!B791</f>
        <v>2019</v>
      </c>
      <c r="C791" s="55" t="str">
        <f>Данные!C791</f>
        <v>компьютерных технологий и электронного обучения</v>
      </c>
      <c r="D791" s="55" t="str">
        <f>Данные!D791</f>
        <v>Атаян Ануш Михайловна</v>
      </c>
      <c r="E791" s="55" t="str">
        <f>Данные!E791</f>
        <v>кандидат педагогических наук</v>
      </c>
      <c r="F791" s="55" t="str">
        <f>Данные!F791</f>
        <v>доцент</v>
      </c>
      <c r="G791" s="56">
        <f>Данные!G791</f>
        <v>0.75</v>
      </c>
      <c r="H791" s="50" t="str">
        <f>Данные!H791</f>
        <v>2 курс (м) 2018 год/пост</v>
      </c>
      <c r="I791" s="55" t="str">
        <f>Данные!I791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91" s="57">
        <f>Данные!J791</f>
        <v>0</v>
      </c>
      <c r="K791" s="57">
        <f>Данные!K791</f>
        <v>0</v>
      </c>
      <c r="L791" s="57">
        <f>Данные!L791</f>
        <v>0</v>
      </c>
      <c r="M791" s="73">
        <f t="shared" si="48"/>
        <v>0</v>
      </c>
      <c r="N791" s="74">
        <f t="shared" ca="1" si="49"/>
        <v>5.3000000000000007</v>
      </c>
      <c r="O791" s="74">
        <f t="shared" ca="1" si="50"/>
        <v>2.5</v>
      </c>
      <c r="P791" s="74">
        <f t="shared" ca="1" si="51"/>
        <v>2.5</v>
      </c>
      <c r="Q791" s="58">
        <f>Данные!Q791</f>
        <v>0</v>
      </c>
      <c r="R791" s="58">
        <f>Данные!R791</f>
        <v>0</v>
      </c>
      <c r="S791" s="58">
        <f>Данные!S791</f>
        <v>0</v>
      </c>
      <c r="T791" s="61">
        <f>Данные!T791</f>
        <v>0</v>
      </c>
      <c r="U791" s="57">
        <f>Данные!U791</f>
        <v>4</v>
      </c>
      <c r="V791" s="57">
        <f>Данные!V791</f>
        <v>0</v>
      </c>
      <c r="W791" s="57">
        <f ca="1">Данные!W791</f>
        <v>10</v>
      </c>
      <c r="X791" s="55" t="str">
        <f ca="1">Данные!X791</f>
        <v>1 группа</v>
      </c>
      <c r="Y791" s="55" t="str">
        <f ca="1">Данные!Y791</f>
        <v>1 подгруппа</v>
      </c>
      <c r="Z791" s="55">
        <f>Данные!Z791</f>
        <v>0</v>
      </c>
      <c r="AA791" s="55" t="str">
        <f>Данные!AA791</f>
        <v>осн</v>
      </c>
    </row>
    <row r="792" spans="1:28" ht="38.25" x14ac:dyDescent="0.25">
      <c r="A792" s="57">
        <f>Данные!A792</f>
        <v>6370</v>
      </c>
      <c r="B792" s="54">
        <f>Данные!B792</f>
        <v>2019</v>
      </c>
      <c r="C792" s="55" t="str">
        <f>Данные!C792</f>
        <v>компьютерных технологий и электронного обучения</v>
      </c>
      <c r="D792" s="55" t="str">
        <f>Данные!D792</f>
        <v>Атаян Ануш Михайловна</v>
      </c>
      <c r="E792" s="55" t="str">
        <f>Данные!E792</f>
        <v>кандидат педагогических наук</v>
      </c>
      <c r="F792" s="55" t="str">
        <f>Данные!F792</f>
        <v>доцент</v>
      </c>
      <c r="G792" s="56">
        <f>Данные!G792</f>
        <v>0.75</v>
      </c>
      <c r="H792" s="50" t="str">
        <f>Данные!H792</f>
        <v>2 курс (м) 2018 год/пост</v>
      </c>
      <c r="I792" s="55" t="str">
        <f>Данные!I792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92" s="57">
        <f>Данные!J792</f>
        <v>0</v>
      </c>
      <c r="K792" s="57">
        <f>Данные!K792</f>
        <v>0</v>
      </c>
      <c r="L792" s="57">
        <f>Данные!L792</f>
        <v>0</v>
      </c>
      <c r="M792" s="73">
        <f t="shared" si="48"/>
        <v>0</v>
      </c>
      <c r="N792" s="74">
        <f t="shared" ca="1" si="49"/>
        <v>5.3000000000000007</v>
      </c>
      <c r="O792" s="74">
        <f t="shared" ca="1" si="50"/>
        <v>2.5</v>
      </c>
      <c r="P792" s="74">
        <f t="shared" ca="1" si="51"/>
        <v>2.5</v>
      </c>
      <c r="Q792" s="58">
        <f>Данные!Q792</f>
        <v>0</v>
      </c>
      <c r="R792" s="58">
        <f>Данные!R792</f>
        <v>0</v>
      </c>
      <c r="S792" s="58">
        <f>Данные!S792</f>
        <v>0</v>
      </c>
      <c r="T792" s="61">
        <f>Данные!T792</f>
        <v>0</v>
      </c>
      <c r="U792" s="57">
        <f>Данные!U792</f>
        <v>4</v>
      </c>
      <c r="V792" s="57">
        <f>Данные!V792</f>
        <v>0</v>
      </c>
      <c r="W792" s="57">
        <f ca="1">Данные!W792</f>
        <v>10</v>
      </c>
      <c r="X792" s="55" t="str">
        <f ca="1">Данные!X792</f>
        <v>1 группа</v>
      </c>
      <c r="Y792" s="55" t="str">
        <f ca="1">Данные!Y792</f>
        <v>1 подгруппа</v>
      </c>
      <c r="Z792" s="55">
        <f>Данные!Z792</f>
        <v>0</v>
      </c>
      <c r="AA792" s="55" t="str">
        <f>Данные!AA792</f>
        <v>доп</v>
      </c>
    </row>
    <row r="793" spans="1:28" ht="38.25" x14ac:dyDescent="0.25">
      <c r="A793" s="57">
        <f>Данные!A793</f>
        <v>6370</v>
      </c>
      <c r="B793" s="54">
        <f>Данные!B793</f>
        <v>2019</v>
      </c>
      <c r="C793" s="55" t="str">
        <f>Данные!C793</f>
        <v>компьютерных технологий и электронного обучения</v>
      </c>
      <c r="D793" s="55" t="str">
        <f>Данные!D793</f>
        <v>Атаян Ануш Михайловна</v>
      </c>
      <c r="E793" s="55" t="str">
        <f>Данные!E793</f>
        <v>кандидат педагогических наук</v>
      </c>
      <c r="F793" s="55" t="str">
        <f>Данные!F793</f>
        <v>доцент</v>
      </c>
      <c r="G793" s="56">
        <f>Данные!G793</f>
        <v>0.75</v>
      </c>
      <c r="H793" s="50" t="str">
        <f>Данные!H793</f>
        <v>2 курс (м) 2018 год/пост</v>
      </c>
      <c r="I793" s="55" t="str">
        <f>Данные!I793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93" s="57">
        <f>Данные!J793</f>
        <v>0</v>
      </c>
      <c r="K793" s="57">
        <f>Данные!K793</f>
        <v>0</v>
      </c>
      <c r="L793" s="57">
        <f>Данные!L793</f>
        <v>0</v>
      </c>
      <c r="M793" s="73">
        <f t="shared" si="48"/>
        <v>0</v>
      </c>
      <c r="N793" s="74">
        <f t="shared" ca="1" si="49"/>
        <v>5.3000000000000007</v>
      </c>
      <c r="O793" s="74">
        <f t="shared" ca="1" si="50"/>
        <v>2.5</v>
      </c>
      <c r="P793" s="74">
        <f t="shared" ca="1" si="51"/>
        <v>2.5</v>
      </c>
      <c r="Q793" s="58">
        <f>Данные!Q793</f>
        <v>0</v>
      </c>
      <c r="R793" s="58">
        <f>Данные!R793</f>
        <v>0</v>
      </c>
      <c r="S793" s="58">
        <f>Данные!S793</f>
        <v>0</v>
      </c>
      <c r="T793" s="61">
        <f>Данные!T793</f>
        <v>0</v>
      </c>
      <c r="U793" s="57">
        <f>Данные!U793</f>
        <v>2</v>
      </c>
      <c r="V793" s="57">
        <f>Данные!V793</f>
        <v>0</v>
      </c>
      <c r="W793" s="57">
        <f ca="1">Данные!W793</f>
        <v>10</v>
      </c>
      <c r="X793" s="55" t="str">
        <f ca="1">Данные!X793</f>
        <v>1 группа</v>
      </c>
      <c r="Y793" s="55" t="str">
        <f ca="1">Данные!Y793</f>
        <v>1 подгруппа</v>
      </c>
      <c r="Z793" s="55">
        <f>Данные!Z793</f>
        <v>0</v>
      </c>
      <c r="AA793" s="55" t="str">
        <f>Данные!AA793</f>
        <v>осн</v>
      </c>
    </row>
    <row r="794" spans="1:28" ht="38.25" x14ac:dyDescent="0.25">
      <c r="A794" s="57">
        <f>Данные!A794</f>
        <v>6370</v>
      </c>
      <c r="B794" s="54">
        <f>Данные!B794</f>
        <v>2019</v>
      </c>
      <c r="C794" s="55" t="str">
        <f>Данные!C794</f>
        <v>компьютерных технологий и электронного обучения</v>
      </c>
      <c r="D794" s="55" t="str">
        <f>Данные!D794</f>
        <v>Акимов СС</v>
      </c>
      <c r="E794" s="55" t="str">
        <f>Данные!E794</f>
        <v>кандидат педагогических наук</v>
      </c>
      <c r="F794" s="55" t="str">
        <f>Данные!F794</f>
        <v>доцент</v>
      </c>
      <c r="G794" s="56">
        <f>Данные!G794</f>
        <v>1</v>
      </c>
      <c r="H794" s="50" t="str">
        <f>Данные!H794</f>
        <v>2 курс (м) 2018 год/пост</v>
      </c>
      <c r="I794" s="55" t="str">
        <f>Данные!I794</f>
        <v>Модуль "IT-решения и инструменты в образовании". Дисциплины и курсы по выбору. Прикладные информационные технологии</v>
      </c>
      <c r="J794" s="57">
        <f>Данные!J794</f>
        <v>4</v>
      </c>
      <c r="K794" s="57">
        <f>Данные!K794</f>
        <v>14</v>
      </c>
      <c r="L794" s="57">
        <f>Данные!L794</f>
        <v>0</v>
      </c>
      <c r="M794" s="73">
        <f t="shared" si="48"/>
        <v>1.8</v>
      </c>
      <c r="N794" s="74">
        <f t="shared" ca="1" si="49"/>
        <v>5.3000000000000007</v>
      </c>
      <c r="O794" s="74">
        <f t="shared" ca="1" si="50"/>
        <v>2.5</v>
      </c>
      <c r="P794" s="74">
        <f t="shared" ca="1" si="51"/>
        <v>2.5</v>
      </c>
      <c r="Q794" s="58">
        <f>Данные!Q794</f>
        <v>0</v>
      </c>
      <c r="R794" s="58">
        <f>Данные!R794</f>
        <v>0</v>
      </c>
      <c r="S794" s="58">
        <f>Данные!S794</f>
        <v>0</v>
      </c>
      <c r="T794" s="61">
        <f>Данные!T794</f>
        <v>0</v>
      </c>
      <c r="U794" s="57">
        <f>Данные!U794</f>
        <v>0</v>
      </c>
      <c r="V794" s="57">
        <f>Данные!V794</f>
        <v>0</v>
      </c>
      <c r="W794" s="57">
        <f ca="1">Данные!W794</f>
        <v>10</v>
      </c>
      <c r="X794" s="55" t="str">
        <f ca="1">Данные!X794</f>
        <v>1 группа</v>
      </c>
      <c r="Y794" s="55" t="str">
        <f ca="1">Данные!Y794</f>
        <v>1 подгруппа</v>
      </c>
      <c r="Z794" s="55">
        <f>Данные!Z794</f>
        <v>0</v>
      </c>
      <c r="AA794" s="55" t="str">
        <f>Данные!AA794</f>
        <v>осн</v>
      </c>
    </row>
    <row r="795" spans="1:28" ht="38.25" x14ac:dyDescent="0.25">
      <c r="A795" s="57">
        <f>Данные!A795</f>
        <v>5791</v>
      </c>
      <c r="B795" s="34">
        <f>Данные!B795</f>
        <v>2020</v>
      </c>
      <c r="C795" s="55" t="str">
        <f>Данные!C795</f>
        <v>современных европейских языков</v>
      </c>
      <c r="D795" s="55" t="str">
        <f>Данные!D795</f>
        <v>Кудрявцева Наталья Фаддеевна</v>
      </c>
      <c r="E795" s="55" t="str">
        <f>Данные!E795</f>
        <v>кандидат социологических наук</v>
      </c>
      <c r="F795" s="55" t="str">
        <f>Данные!F795</f>
        <v>доцент</v>
      </c>
      <c r="G795" s="56">
        <f>Данные!G795</f>
        <v>1</v>
      </c>
      <c r="H795" s="63" t="str">
        <f>Данные!H795</f>
        <v>4 курс 2017 год/пост</v>
      </c>
      <c r="I795" s="55" t="str">
        <f>Данные!I795</f>
        <v>Модуль "Основы профессионального общения на иностранном языке". Профессионально-ориентированная письменная коммуникация</v>
      </c>
      <c r="J795" s="57">
        <f>Данные!J795</f>
        <v>0</v>
      </c>
      <c r="K795" s="57">
        <f>Данные!K795</f>
        <v>0</v>
      </c>
      <c r="L795" s="57">
        <f>Данные!L795</f>
        <v>72</v>
      </c>
      <c r="M795" s="73">
        <f t="shared" si="48"/>
        <v>7.2</v>
      </c>
      <c r="N795" s="74">
        <f t="shared" ca="1" si="49"/>
        <v>11.57</v>
      </c>
      <c r="O795" s="74">
        <f t="shared" ca="1" si="50"/>
        <v>7.25</v>
      </c>
      <c r="P795" s="74">
        <f t="shared" ca="1" si="51"/>
        <v>7.25</v>
      </c>
      <c r="Q795" s="60">
        <f>Данные!Q795</f>
        <v>0</v>
      </c>
      <c r="R795" s="60">
        <f>Данные!R795</f>
        <v>0</v>
      </c>
      <c r="S795" s="58">
        <f>Данные!S795</f>
        <v>0</v>
      </c>
      <c r="T795" s="66">
        <f>Данные!T795</f>
        <v>0</v>
      </c>
      <c r="U795" s="57">
        <f>Данные!U795</f>
        <v>0</v>
      </c>
      <c r="V795" s="57">
        <f>Данные!V795</f>
        <v>0</v>
      </c>
      <c r="W795" s="57">
        <f ca="1">Данные!W795</f>
        <v>29</v>
      </c>
      <c r="X795" s="55" t="str">
        <f ca="1">Данные!X795</f>
        <v>1 группа</v>
      </c>
      <c r="Y795" s="55" t="str">
        <f ca="1">Данные!Y795</f>
        <v>2 подгруппы</v>
      </c>
      <c r="Z795" s="55">
        <f>Данные!Z795</f>
        <v>0</v>
      </c>
      <c r="AA795" s="55">
        <f>Данные!AA795</f>
        <v>0</v>
      </c>
    </row>
    <row r="796" spans="1:28" s="6" customFormat="1" ht="38.25" x14ac:dyDescent="0.25">
      <c r="A796" s="57">
        <f>Данные!A796</f>
        <v>6368</v>
      </c>
      <c r="B796" s="54">
        <f>Данные!B796</f>
        <v>2019</v>
      </c>
      <c r="C796" s="55" t="str">
        <f>Данные!C796</f>
        <v>компьютерных технологий и электронного обучения</v>
      </c>
      <c r="D796" s="55" t="str">
        <f>Данные!D796</f>
        <v>Абрамян Геннадий Владимирович</v>
      </c>
      <c r="E796" s="55" t="str">
        <f>Данные!E796</f>
        <v>доктор педагогических наук</v>
      </c>
      <c r="F796" s="55" t="str">
        <f>Данные!F796</f>
        <v>профессор</v>
      </c>
      <c r="G796" s="56">
        <f>Данные!G796</f>
        <v>1</v>
      </c>
      <c r="H796" s="57" t="str">
        <f>Данные!H796</f>
        <v>2 курс (б) 2018 год/пост</v>
      </c>
      <c r="I796" s="55" t="str">
        <f>Данные!I796</f>
        <v>Модуль "Системное и прикладное программное обеспечение". Операционные системы</v>
      </c>
      <c r="J796" s="57">
        <f>Данные!J796</f>
        <v>18</v>
      </c>
      <c r="K796" s="57">
        <f>Данные!K796</f>
        <v>0</v>
      </c>
      <c r="L796" s="57">
        <f>Данные!L796</f>
        <v>108</v>
      </c>
      <c r="M796" s="73">
        <f t="shared" si="48"/>
        <v>12.600000000000001</v>
      </c>
      <c r="N796" s="74">
        <f t="shared" ca="1" si="49"/>
        <v>14.870000000000001</v>
      </c>
      <c r="O796" s="74">
        <f t="shared" ca="1" si="50"/>
        <v>9.75</v>
      </c>
      <c r="P796" s="74">
        <f t="shared" ca="1" si="51"/>
        <v>9.75</v>
      </c>
      <c r="Q796" s="58">
        <f>Данные!Q796</f>
        <v>0</v>
      </c>
      <c r="R796" s="58">
        <f>Данные!R796</f>
        <v>0</v>
      </c>
      <c r="S796" s="58">
        <f>Данные!S796</f>
        <v>0</v>
      </c>
      <c r="T796" s="66">
        <f>Данные!T796</f>
        <v>0</v>
      </c>
      <c r="U796" s="57">
        <f>Данные!U796</f>
        <v>0</v>
      </c>
      <c r="V796" s="57">
        <f>Данные!V796</f>
        <v>0</v>
      </c>
      <c r="W796" s="57">
        <f ca="1">Данные!W796</f>
        <v>39</v>
      </c>
      <c r="X796" s="55" t="str">
        <f ca="1">Данные!X796</f>
        <v>2 группы</v>
      </c>
      <c r="Y796" s="55" t="str">
        <f ca="1">Данные!Y796</f>
        <v>3 подгруппы</v>
      </c>
      <c r="Z796" s="55">
        <f>Данные!Z796</f>
        <v>0</v>
      </c>
      <c r="AA796" s="55" t="str">
        <f>Данные!AA796</f>
        <v>осн</v>
      </c>
      <c r="AB796"/>
    </row>
    <row r="797" spans="1:28" s="6" customFormat="1" ht="38.25" x14ac:dyDescent="0.25">
      <c r="A797" s="57">
        <f>Данные!A797</f>
        <v>6368</v>
      </c>
      <c r="B797" s="54">
        <f>Данные!B797</f>
        <v>2019</v>
      </c>
      <c r="C797" s="55" t="str">
        <f>Данные!C797</f>
        <v>компьютерных технологий и электронного обучения</v>
      </c>
      <c r="D797" s="55" t="str">
        <f>Данные!D797</f>
        <v>Авксентьева Елена Юрьевна</v>
      </c>
      <c r="E797" s="55" t="str">
        <f>Данные!E797</f>
        <v>кандидат педагогических наук</v>
      </c>
      <c r="F797" s="55" t="str">
        <f>Данные!F797</f>
        <v>доцент</v>
      </c>
      <c r="G797" s="56">
        <f>Данные!G797</f>
        <v>1</v>
      </c>
      <c r="H797" s="57" t="str">
        <f>Данные!H797</f>
        <v>2 курс (б) 2018 год/пост</v>
      </c>
      <c r="I797" s="55" t="str">
        <f>Данные!I797</f>
        <v>Модуль "Системное и прикладное программное обеспечение". Программирование</v>
      </c>
      <c r="J797" s="57">
        <f>Данные!J797</f>
        <v>18</v>
      </c>
      <c r="K797" s="57">
        <f>Данные!K797</f>
        <v>0</v>
      </c>
      <c r="L797" s="57">
        <f>Данные!L797</f>
        <v>0</v>
      </c>
      <c r="M797" s="73">
        <f t="shared" si="48"/>
        <v>1.8</v>
      </c>
      <c r="N797" s="74">
        <f t="shared" ca="1" si="49"/>
        <v>14.870000000000001</v>
      </c>
      <c r="O797" s="74">
        <f t="shared" ca="1" si="50"/>
        <v>9.75</v>
      </c>
      <c r="P797" s="74">
        <f t="shared" ca="1" si="51"/>
        <v>9.75</v>
      </c>
      <c r="Q797" s="58">
        <f>Данные!Q797</f>
        <v>0</v>
      </c>
      <c r="R797" s="58">
        <f>Данные!R797</f>
        <v>0</v>
      </c>
      <c r="S797" s="58">
        <f>Данные!S797</f>
        <v>0</v>
      </c>
      <c r="T797" s="66">
        <f>Данные!T797</f>
        <v>0</v>
      </c>
      <c r="U797" s="57">
        <f>Данные!U797</f>
        <v>0</v>
      </c>
      <c r="V797" s="57">
        <f>Данные!V797</f>
        <v>0</v>
      </c>
      <c r="W797" s="57">
        <f ca="1">Данные!W797</f>
        <v>39</v>
      </c>
      <c r="X797" s="55" t="str">
        <f ca="1">Данные!X797</f>
        <v>2 группы</v>
      </c>
      <c r="Y797" s="55" t="str">
        <f ca="1">Данные!Y797</f>
        <v>3 подгруппы</v>
      </c>
      <c r="Z797" s="55">
        <f>Данные!Z797</f>
        <v>0</v>
      </c>
      <c r="AA797" s="55" t="str">
        <f>Данные!AA797</f>
        <v>доп</v>
      </c>
      <c r="AB797"/>
    </row>
    <row r="798" spans="1:28" s="6" customFormat="1" ht="38.25" x14ac:dyDescent="0.25">
      <c r="A798" s="57">
        <f>Данные!A798</f>
        <v>6368</v>
      </c>
      <c r="B798" s="54">
        <f>Данные!B798</f>
        <v>2019</v>
      </c>
      <c r="C798" s="55" t="str">
        <f>Данные!C798</f>
        <v>компьютерных технологий и электронного обучения</v>
      </c>
      <c r="D798" s="55" t="str">
        <f>Данные!D798</f>
        <v>Авксентьева Елена Юрьевна</v>
      </c>
      <c r="E798" s="55" t="str">
        <f>Данные!E798</f>
        <v>кандидат педагогических наук</v>
      </c>
      <c r="F798" s="55" t="str">
        <f>Данные!F798</f>
        <v>доцент</v>
      </c>
      <c r="G798" s="56">
        <f>Данные!G798</f>
        <v>1</v>
      </c>
      <c r="H798" s="57" t="str">
        <f>Данные!H798</f>
        <v>2 курс (б) 2018 год/пост</v>
      </c>
      <c r="I798" s="55" t="str">
        <f>Данные!I798</f>
        <v>Модуль "Технологии и методы вычислений". Информационные технологии в решении задач оптимизации</v>
      </c>
      <c r="J798" s="57">
        <f>Данные!J798</f>
        <v>0</v>
      </c>
      <c r="K798" s="57">
        <f>Данные!K798</f>
        <v>0</v>
      </c>
      <c r="L798" s="57">
        <f>Данные!L798</f>
        <v>36</v>
      </c>
      <c r="M798" s="73">
        <f t="shared" si="48"/>
        <v>3.6</v>
      </c>
      <c r="N798" s="74">
        <f t="shared" ca="1" si="49"/>
        <v>14.870000000000001</v>
      </c>
      <c r="O798" s="74">
        <f t="shared" ca="1" si="50"/>
        <v>9.75</v>
      </c>
      <c r="P798" s="74">
        <f t="shared" ca="1" si="51"/>
        <v>9.75</v>
      </c>
      <c r="Q798" s="58">
        <f>Данные!Q798</f>
        <v>0</v>
      </c>
      <c r="R798" s="58">
        <f>Данные!R798</f>
        <v>0</v>
      </c>
      <c r="S798" s="58">
        <f>Данные!S798</f>
        <v>0</v>
      </c>
      <c r="T798" s="66">
        <f>Данные!T798</f>
        <v>0</v>
      </c>
      <c r="U798" s="57">
        <f>Данные!U798</f>
        <v>0</v>
      </c>
      <c r="V798" s="57">
        <f>Данные!V798</f>
        <v>0</v>
      </c>
      <c r="W798" s="57">
        <f ca="1">Данные!W798</f>
        <v>39</v>
      </c>
      <c r="X798" s="55" t="str">
        <f ca="1">Данные!X798</f>
        <v>2 группы</v>
      </c>
      <c r="Y798" s="55" t="str">
        <f ca="1">Данные!Y798</f>
        <v>3 подгруппы</v>
      </c>
      <c r="Z798" s="55">
        <f>Данные!Z798</f>
        <v>0</v>
      </c>
      <c r="AA798" s="55" t="str">
        <f>Данные!AA798</f>
        <v>доп</v>
      </c>
      <c r="AB798"/>
    </row>
    <row r="799" spans="1:28" s="6" customFormat="1" ht="38.25" x14ac:dyDescent="0.25">
      <c r="A799" s="57">
        <f>Данные!A799</f>
        <v>6368</v>
      </c>
      <c r="B799" s="54">
        <f>Данные!B799</f>
        <v>2019</v>
      </c>
      <c r="C799" s="55" t="str">
        <f>Данные!C799</f>
        <v>компьютерных технологий и электронного обучения</v>
      </c>
      <c r="D799" s="55" t="str">
        <f>Данные!D799</f>
        <v>Авксентьева Елена Юрьевна</v>
      </c>
      <c r="E799" s="55" t="str">
        <f>Данные!E799</f>
        <v>кандидат педагогических наук</v>
      </c>
      <c r="F799" s="55" t="str">
        <f>Данные!F799</f>
        <v>доцент</v>
      </c>
      <c r="G799" s="56">
        <f>Данные!G799</f>
        <v>1</v>
      </c>
      <c r="H799" s="57" t="str">
        <f>Данные!H799</f>
        <v>2 курс (б) 2018 год/пост</v>
      </c>
      <c r="I799" s="55" t="str">
        <f>Данные!I799</f>
        <v>Модуль "Технологии и методы вычислений". Информационные технологии в решении задач оптимизации</v>
      </c>
      <c r="J799" s="57">
        <f>Данные!J799</f>
        <v>18</v>
      </c>
      <c r="K799" s="57">
        <f>Данные!K799</f>
        <v>0</v>
      </c>
      <c r="L799" s="57">
        <f>Данные!L799</f>
        <v>72</v>
      </c>
      <c r="M799" s="73">
        <f t="shared" si="48"/>
        <v>9</v>
      </c>
      <c r="N799" s="74">
        <f t="shared" ca="1" si="49"/>
        <v>14.870000000000001</v>
      </c>
      <c r="O799" s="74">
        <f t="shared" ca="1" si="50"/>
        <v>9.75</v>
      </c>
      <c r="P799" s="74">
        <f t="shared" ca="1" si="51"/>
        <v>9.75</v>
      </c>
      <c r="Q799" s="58">
        <f>Данные!Q799</f>
        <v>0</v>
      </c>
      <c r="R799" s="58">
        <f>Данные!R799</f>
        <v>0</v>
      </c>
      <c r="S799" s="58">
        <f>Данные!S799</f>
        <v>0</v>
      </c>
      <c r="T799" s="66">
        <f>Данные!T799</f>
        <v>0</v>
      </c>
      <c r="U799" s="57">
        <f>Данные!U799</f>
        <v>0</v>
      </c>
      <c r="V799" s="57">
        <f>Данные!V799</f>
        <v>0</v>
      </c>
      <c r="W799" s="57">
        <f ca="1">Данные!W799</f>
        <v>39</v>
      </c>
      <c r="X799" s="55" t="str">
        <f ca="1">Данные!X799</f>
        <v>2 группы</v>
      </c>
      <c r="Y799" s="55" t="str">
        <f ca="1">Данные!Y799</f>
        <v>3 подгруппы</v>
      </c>
      <c r="Z799" s="55">
        <f>Данные!Z799</f>
        <v>0</v>
      </c>
      <c r="AA799" s="55" t="str">
        <f>Данные!AA799</f>
        <v>осн</v>
      </c>
      <c r="AB799"/>
    </row>
    <row r="800" spans="1:28" s="6" customFormat="1" ht="38.25" x14ac:dyDescent="0.25">
      <c r="A800" s="57">
        <f>Данные!A800</f>
        <v>6368</v>
      </c>
      <c r="B800" s="54">
        <f>Данные!B800</f>
        <v>2019</v>
      </c>
      <c r="C800" s="55" t="str">
        <f>Данные!C800</f>
        <v>компьютерных технологий и электронного обучения</v>
      </c>
      <c r="D800" s="55" t="str">
        <f>Данные!D800</f>
        <v>Атаян Ануш Михайловна</v>
      </c>
      <c r="E800" s="55" t="str">
        <f>Данные!E800</f>
        <v>кандидат педагогических наук</v>
      </c>
      <c r="F800" s="55" t="str">
        <f>Данные!F800</f>
        <v>доцент</v>
      </c>
      <c r="G800" s="56">
        <f>Данные!G800</f>
        <v>1</v>
      </c>
      <c r="H800" s="57" t="str">
        <f>Данные!H800</f>
        <v>2 курс (б) 2018 год/пост</v>
      </c>
      <c r="I800" s="55" t="str">
        <f>Данные!I800</f>
        <v>Модуль "Информационные технологии в управлении в IT-компании". Дисциплины и курсы по выбору. Основы бизнес-информатики</v>
      </c>
      <c r="J800" s="57">
        <f>Данные!J800</f>
        <v>18</v>
      </c>
      <c r="K800" s="57">
        <f>Данные!K800</f>
        <v>0</v>
      </c>
      <c r="L800" s="57">
        <f>Данные!L800</f>
        <v>54</v>
      </c>
      <c r="M800" s="73">
        <f t="shared" si="48"/>
        <v>7.2</v>
      </c>
      <c r="N800" s="74">
        <f t="shared" ca="1" si="49"/>
        <v>14.870000000000001</v>
      </c>
      <c r="O800" s="74">
        <f t="shared" ca="1" si="50"/>
        <v>9.75</v>
      </c>
      <c r="P800" s="74">
        <f t="shared" ca="1" si="51"/>
        <v>9.75</v>
      </c>
      <c r="Q800" s="58">
        <f>Данные!Q800</f>
        <v>0</v>
      </c>
      <c r="R800" s="58">
        <f>Данные!R800</f>
        <v>0</v>
      </c>
      <c r="S800" s="58">
        <f>Данные!S800</f>
        <v>0</v>
      </c>
      <c r="T800" s="66">
        <f>Данные!T800</f>
        <v>0</v>
      </c>
      <c r="U800" s="57">
        <f>Данные!U800</f>
        <v>0</v>
      </c>
      <c r="V800" s="57">
        <f>Данные!V800</f>
        <v>0</v>
      </c>
      <c r="W800" s="57">
        <f ca="1">Данные!W800</f>
        <v>39</v>
      </c>
      <c r="X800" s="55" t="str">
        <f ca="1">Данные!X800</f>
        <v>2 группы</v>
      </c>
      <c r="Y800" s="55" t="str">
        <f ca="1">Данные!Y800</f>
        <v>3 подгруппы</v>
      </c>
      <c r="Z800" s="55">
        <f>Данные!Z800</f>
        <v>0</v>
      </c>
      <c r="AA800" s="55" t="str">
        <f>Данные!AA800</f>
        <v>осн</v>
      </c>
      <c r="AB800"/>
    </row>
    <row r="801" spans="1:28" s="6" customFormat="1" ht="38.25" x14ac:dyDescent="0.25">
      <c r="A801" s="57">
        <f>Данные!A801</f>
        <v>6368</v>
      </c>
      <c r="B801" s="54">
        <f>Данные!B801</f>
        <v>2019</v>
      </c>
      <c r="C801" s="55" t="str">
        <f>Данные!C801</f>
        <v>компьютерных технологий и электронного обучения</v>
      </c>
      <c r="D801" s="55" t="str">
        <f>Данные!D801</f>
        <v>Воробьев Владимир Иванович</v>
      </c>
      <c r="E801" s="55" t="str">
        <f>Данные!E801</f>
        <v>доктор технических наук</v>
      </c>
      <c r="F801" s="55" t="str">
        <f>Данные!F801</f>
        <v>профессор</v>
      </c>
      <c r="G801" s="56">
        <f>Данные!G801</f>
        <v>1</v>
      </c>
      <c r="H801" s="57" t="str">
        <f>Данные!H801</f>
        <v>2 курс (б) 2018 год/пост</v>
      </c>
      <c r="I801" s="55" t="str">
        <f>Данные!I801</f>
        <v>Модуль "Технологии и методы вычислений". Технологии компьютерного моделирования</v>
      </c>
      <c r="J801" s="57">
        <f>Данные!J801</f>
        <v>4</v>
      </c>
      <c r="K801" s="57">
        <f>Данные!K801</f>
        <v>0</v>
      </c>
      <c r="L801" s="57">
        <f>Данные!L801</f>
        <v>0</v>
      </c>
      <c r="M801" s="73">
        <f t="shared" si="48"/>
        <v>0.4</v>
      </c>
      <c r="N801" s="74">
        <f t="shared" ca="1" si="49"/>
        <v>14.870000000000001</v>
      </c>
      <c r="O801" s="74">
        <f t="shared" ca="1" si="50"/>
        <v>9.75</v>
      </c>
      <c r="P801" s="74">
        <f t="shared" ca="1" si="51"/>
        <v>9.75</v>
      </c>
      <c r="Q801" s="58">
        <f>Данные!Q801</f>
        <v>0</v>
      </c>
      <c r="R801" s="58">
        <f>Данные!R801</f>
        <v>0</v>
      </c>
      <c r="S801" s="58">
        <f>Данные!S801</f>
        <v>0</v>
      </c>
      <c r="T801" s="66">
        <f>Данные!T801</f>
        <v>0</v>
      </c>
      <c r="U801" s="57">
        <f>Данные!U801</f>
        <v>0</v>
      </c>
      <c r="V801" s="57">
        <f>Данные!V801</f>
        <v>0</v>
      </c>
      <c r="W801" s="57">
        <f ca="1">Данные!W801</f>
        <v>39</v>
      </c>
      <c r="X801" s="55" t="str">
        <f ca="1">Данные!X801</f>
        <v>2 группы</v>
      </c>
      <c r="Y801" s="55" t="str">
        <f ca="1">Данные!Y801</f>
        <v>3 подгруппы</v>
      </c>
      <c r="Z801" s="55">
        <f>Данные!Z801</f>
        <v>0</v>
      </c>
      <c r="AA801" s="55" t="str">
        <f>Данные!AA801</f>
        <v>доп</v>
      </c>
      <c r="AB801"/>
    </row>
    <row r="802" spans="1:28" s="6" customFormat="1" ht="38.25" x14ac:dyDescent="0.25">
      <c r="A802" s="57">
        <f>Данные!A802</f>
        <v>6368</v>
      </c>
      <c r="B802" s="54">
        <f>Данные!B802</f>
        <v>2019</v>
      </c>
      <c r="C802" s="55" t="str">
        <f>Данные!C802</f>
        <v>компьютерных технологий и электронного обучения</v>
      </c>
      <c r="D802" s="55" t="str">
        <f>Данные!D802</f>
        <v>Воробьев Владимир Иванович</v>
      </c>
      <c r="E802" s="55" t="str">
        <f>Данные!E802</f>
        <v>доктор технических наук</v>
      </c>
      <c r="F802" s="55" t="str">
        <f>Данные!F802</f>
        <v>профессор</v>
      </c>
      <c r="G802" s="56">
        <f>Данные!G802</f>
        <v>1</v>
      </c>
      <c r="H802" s="57" t="str">
        <f>Данные!H802</f>
        <v>2 курс (б) 2018 год/пост</v>
      </c>
      <c r="I802" s="55" t="str">
        <f>Данные!I802</f>
        <v>Модуль "Технологии и методы вычислений". Вычислительная математика</v>
      </c>
      <c r="J802" s="57">
        <f>Данные!J802</f>
        <v>4</v>
      </c>
      <c r="K802" s="57">
        <f>Данные!K802</f>
        <v>0</v>
      </c>
      <c r="L802" s="57">
        <f>Данные!L802</f>
        <v>0</v>
      </c>
      <c r="M802" s="73">
        <f t="shared" si="48"/>
        <v>0.4</v>
      </c>
      <c r="N802" s="74">
        <f t="shared" ca="1" si="49"/>
        <v>14.870000000000001</v>
      </c>
      <c r="O802" s="74">
        <f t="shared" ca="1" si="50"/>
        <v>9.75</v>
      </c>
      <c r="P802" s="74">
        <f t="shared" ca="1" si="51"/>
        <v>9.75</v>
      </c>
      <c r="Q802" s="58">
        <f>Данные!Q802</f>
        <v>0</v>
      </c>
      <c r="R802" s="58">
        <f>Данные!R802</f>
        <v>0</v>
      </c>
      <c r="S802" s="58">
        <f>Данные!S802</f>
        <v>0</v>
      </c>
      <c r="T802" s="66">
        <f>Данные!T802</f>
        <v>0</v>
      </c>
      <c r="U802" s="57">
        <f>Данные!U802</f>
        <v>0</v>
      </c>
      <c r="V802" s="57">
        <f>Данные!V802</f>
        <v>0</v>
      </c>
      <c r="W802" s="57">
        <f ca="1">Данные!W802</f>
        <v>39</v>
      </c>
      <c r="X802" s="55" t="str">
        <f ca="1">Данные!X802</f>
        <v>2 группы</v>
      </c>
      <c r="Y802" s="55" t="str">
        <f ca="1">Данные!Y802</f>
        <v>3 подгруппы</v>
      </c>
      <c r="Z802" s="55">
        <f>Данные!Z802</f>
        <v>0</v>
      </c>
      <c r="AA802" s="55" t="str">
        <f>Данные!AA802</f>
        <v>доп</v>
      </c>
      <c r="AB802"/>
    </row>
    <row r="803" spans="1:28" s="6" customFormat="1" ht="38.25" x14ac:dyDescent="0.25">
      <c r="A803" s="57">
        <f>Данные!A803</f>
        <v>6368</v>
      </c>
      <c r="B803" s="54">
        <f>Данные!B803</f>
        <v>2019</v>
      </c>
      <c r="C803" s="55" t="str">
        <f>Данные!C803</f>
        <v>компьютерных технологий и электронного обучения</v>
      </c>
      <c r="D803" s="55" t="str">
        <f>Данные!D803</f>
        <v>Власов Дмитрий Викторович</v>
      </c>
      <c r="E803" s="55" t="str">
        <f>Данные!E803</f>
        <v>нет</v>
      </c>
      <c r="F803" s="55" t="str">
        <f>Данные!F803</f>
        <v>эксперт-программист</v>
      </c>
      <c r="G803" s="56">
        <f>Данные!G803</f>
        <v>1</v>
      </c>
      <c r="H803" s="57" t="str">
        <f>Данные!H803</f>
        <v>2 курс (б) 2018 год/пост</v>
      </c>
      <c r="I803" s="55" t="str">
        <f>Данные!I803</f>
        <v>Модуль "Естественно-математический". Математические основы компьютерной графики</v>
      </c>
      <c r="J803" s="57">
        <f>Данные!J803</f>
        <v>0</v>
      </c>
      <c r="K803" s="57">
        <f>Данные!K803</f>
        <v>0</v>
      </c>
      <c r="L803" s="57">
        <f>Данные!L803</f>
        <v>10</v>
      </c>
      <c r="M803" s="73">
        <f t="shared" si="48"/>
        <v>1</v>
      </c>
      <c r="N803" s="74">
        <f t="shared" ca="1" si="49"/>
        <v>14.870000000000001</v>
      </c>
      <c r="O803" s="74">
        <f t="shared" ca="1" si="50"/>
        <v>9.75</v>
      </c>
      <c r="P803" s="74">
        <f t="shared" ca="1" si="51"/>
        <v>9.75</v>
      </c>
      <c r="Q803" s="58">
        <f>Данные!Q803</f>
        <v>0</v>
      </c>
      <c r="R803" s="58">
        <f>Данные!R803</f>
        <v>0</v>
      </c>
      <c r="S803" s="58">
        <f>Данные!S803</f>
        <v>0</v>
      </c>
      <c r="T803" s="66">
        <f>Данные!T803</f>
        <v>0</v>
      </c>
      <c r="U803" s="57">
        <f>Данные!U803</f>
        <v>0</v>
      </c>
      <c r="V803" s="57">
        <f>Данные!V803</f>
        <v>0</v>
      </c>
      <c r="W803" s="57">
        <f ca="1">Данные!W803</f>
        <v>39</v>
      </c>
      <c r="X803" s="55" t="str">
        <f ca="1">Данные!X803</f>
        <v>2 группы</v>
      </c>
      <c r="Y803" s="55" t="str">
        <f ca="1">Данные!Y803</f>
        <v>3 подгруппы</v>
      </c>
      <c r="Z803" s="55">
        <f>Данные!Z803</f>
        <v>0</v>
      </c>
      <c r="AA803" s="55" t="str">
        <f>Данные!AA803</f>
        <v>доп</v>
      </c>
      <c r="AB803"/>
    </row>
    <row r="804" spans="1:28" s="6" customFormat="1" ht="38.25" x14ac:dyDescent="0.25">
      <c r="A804" s="57">
        <f>Данные!A804</f>
        <v>6368</v>
      </c>
      <c r="B804" s="54">
        <f>Данные!B804</f>
        <v>2019</v>
      </c>
      <c r="C804" s="55" t="str">
        <f>Данные!C804</f>
        <v>компьютерных технологий и электронного обучения</v>
      </c>
      <c r="D804" s="55" t="str">
        <f>Данные!D804</f>
        <v>Власова Елена Зотиковна</v>
      </c>
      <c r="E804" s="55" t="str">
        <f>Данные!E804</f>
        <v>доктор педагогических наук</v>
      </c>
      <c r="F804" s="55" t="str">
        <f>Данные!F804</f>
        <v>заведующий кафедрой</v>
      </c>
      <c r="G804" s="56">
        <f>Данные!G804</f>
        <v>1</v>
      </c>
      <c r="H804" s="57" t="str">
        <f>Данные!H804</f>
        <v>2 курс (б) 2018 год/пост</v>
      </c>
      <c r="I804" s="55" t="str">
        <f>Данные!I804</f>
        <v>Модуль "Естественно-математический". Математические основы компьютерной графики</v>
      </c>
      <c r="J804" s="57">
        <f>Данные!J804</f>
        <v>8</v>
      </c>
      <c r="K804" s="57">
        <f>Данные!K804</f>
        <v>0</v>
      </c>
      <c r="L804" s="57">
        <f>Данные!L804</f>
        <v>0</v>
      </c>
      <c r="M804" s="73">
        <f t="shared" si="48"/>
        <v>0.8</v>
      </c>
      <c r="N804" s="74">
        <f t="shared" ca="1" si="49"/>
        <v>14.870000000000001</v>
      </c>
      <c r="O804" s="74">
        <f t="shared" ca="1" si="50"/>
        <v>9.75</v>
      </c>
      <c r="P804" s="74">
        <f t="shared" ca="1" si="51"/>
        <v>9.75</v>
      </c>
      <c r="Q804" s="58">
        <f>Данные!Q804</f>
        <v>0</v>
      </c>
      <c r="R804" s="58">
        <f>Данные!R804</f>
        <v>0</v>
      </c>
      <c r="S804" s="58">
        <f>Данные!S804</f>
        <v>0</v>
      </c>
      <c r="T804" s="66">
        <f>Данные!T804</f>
        <v>0</v>
      </c>
      <c r="U804" s="57">
        <f>Данные!U804</f>
        <v>0</v>
      </c>
      <c r="V804" s="57">
        <f>Данные!V804</f>
        <v>0</v>
      </c>
      <c r="W804" s="57">
        <f ca="1">Данные!W804</f>
        <v>39</v>
      </c>
      <c r="X804" s="55" t="str">
        <f ca="1">Данные!X804</f>
        <v>2 группы</v>
      </c>
      <c r="Y804" s="55" t="str">
        <f ca="1">Данные!Y804</f>
        <v>3 подгруппы</v>
      </c>
      <c r="Z804" s="55">
        <f>Данные!Z804</f>
        <v>0</v>
      </c>
      <c r="AA804" s="55" t="str">
        <f>Данные!AA804</f>
        <v>осн</v>
      </c>
      <c r="AB804"/>
    </row>
    <row r="805" spans="1:28" s="6" customFormat="1" ht="38.25" x14ac:dyDescent="0.25">
      <c r="A805" s="57">
        <f>Данные!A805</f>
        <v>6368</v>
      </c>
      <c r="B805" s="54">
        <f>Данные!B805</f>
        <v>2019</v>
      </c>
      <c r="C805" s="55" t="str">
        <f>Данные!C805</f>
        <v>компьютерных технологий и электронного обучения</v>
      </c>
      <c r="D805" s="55" t="str">
        <f>Данные!D805</f>
        <v>Власова Елена Зотиковна</v>
      </c>
      <c r="E805" s="55" t="str">
        <f>Данные!E805</f>
        <v>доктор педагогических наук</v>
      </c>
      <c r="F805" s="55" t="str">
        <f>Данные!F805</f>
        <v>заведующий кафедрой</v>
      </c>
      <c r="G805" s="56">
        <f>Данные!G805</f>
        <v>1</v>
      </c>
      <c r="H805" s="57" t="str">
        <f>Данные!H805</f>
        <v>2 курс (б) 2018 год/пост</v>
      </c>
      <c r="I805" s="55" t="str">
        <f>Данные!I805</f>
        <v>Модуль "Технологии и методы вычислений". Анализ данных</v>
      </c>
      <c r="J805" s="57">
        <f>Данные!J805</f>
        <v>18</v>
      </c>
      <c r="K805" s="57">
        <f>Данные!K805</f>
        <v>0</v>
      </c>
      <c r="L805" s="57">
        <f>Данные!L805</f>
        <v>0</v>
      </c>
      <c r="M805" s="73">
        <f t="shared" si="48"/>
        <v>1.8</v>
      </c>
      <c r="N805" s="74">
        <f t="shared" ca="1" si="49"/>
        <v>14.870000000000001</v>
      </c>
      <c r="O805" s="74">
        <f t="shared" ca="1" si="50"/>
        <v>9.75</v>
      </c>
      <c r="P805" s="74">
        <f t="shared" ca="1" si="51"/>
        <v>9.75</v>
      </c>
      <c r="Q805" s="58">
        <f>Данные!Q805</f>
        <v>0</v>
      </c>
      <c r="R805" s="58">
        <f>Данные!R805</f>
        <v>0</v>
      </c>
      <c r="S805" s="58">
        <f>Данные!S805</f>
        <v>0</v>
      </c>
      <c r="T805" s="66">
        <f>Данные!T805</f>
        <v>0</v>
      </c>
      <c r="U805" s="57">
        <f>Данные!U805</f>
        <v>0</v>
      </c>
      <c r="V805" s="57">
        <f>Данные!V805</f>
        <v>0</v>
      </c>
      <c r="W805" s="57">
        <f ca="1">Данные!W805</f>
        <v>39</v>
      </c>
      <c r="X805" s="55" t="str">
        <f ca="1">Данные!X805</f>
        <v>2 группы</v>
      </c>
      <c r="Y805" s="55" t="str">
        <f ca="1">Данные!Y805</f>
        <v>3 подгруппы</v>
      </c>
      <c r="Z805" s="55">
        <f>Данные!Z805</f>
        <v>0</v>
      </c>
      <c r="AA805" s="55" t="str">
        <f>Данные!AA805</f>
        <v>осн</v>
      </c>
      <c r="AB805"/>
    </row>
    <row r="806" spans="1:28" s="6" customFormat="1" ht="38.25" x14ac:dyDescent="0.25">
      <c r="A806" s="57">
        <f>Данные!A806</f>
        <v>6368</v>
      </c>
      <c r="B806" s="54">
        <f>Данные!B806</f>
        <v>2019</v>
      </c>
      <c r="C806" s="55" t="str">
        <f>Данные!C806</f>
        <v>компьютерных технологий и электронного обучения</v>
      </c>
      <c r="D806" s="55" t="str">
        <f>Данные!D806</f>
        <v>Власова Елена Зотиковна</v>
      </c>
      <c r="E806" s="55" t="str">
        <f>Данные!E806</f>
        <v>доктор педагогических наук</v>
      </c>
      <c r="F806" s="55" t="str">
        <f>Данные!F806</f>
        <v>заведующий кафедрой</v>
      </c>
      <c r="G806" s="56">
        <f>Данные!G806</f>
        <v>1</v>
      </c>
      <c r="H806" s="57" t="str">
        <f>Данные!H806</f>
        <v>2 курс (б) 2018 год/пост</v>
      </c>
      <c r="I806" s="55" t="str">
        <f>Данные!I806</f>
        <v>Модуль "Технологии и методы вычислений". Вычислительная математика</v>
      </c>
      <c r="J806" s="57">
        <f>Данные!J806</f>
        <v>14</v>
      </c>
      <c r="K806" s="57">
        <f>Данные!K806</f>
        <v>0</v>
      </c>
      <c r="L806" s="57">
        <f>Данные!L806</f>
        <v>36</v>
      </c>
      <c r="M806" s="73">
        <f t="shared" si="48"/>
        <v>5</v>
      </c>
      <c r="N806" s="74">
        <f t="shared" ca="1" si="49"/>
        <v>14.870000000000001</v>
      </c>
      <c r="O806" s="74">
        <f t="shared" ca="1" si="50"/>
        <v>9.75</v>
      </c>
      <c r="P806" s="74">
        <f t="shared" ca="1" si="51"/>
        <v>9.75</v>
      </c>
      <c r="Q806" s="58">
        <f>Данные!Q806</f>
        <v>0</v>
      </c>
      <c r="R806" s="58">
        <f>Данные!R806</f>
        <v>0</v>
      </c>
      <c r="S806" s="58">
        <f>Данные!S806</f>
        <v>0</v>
      </c>
      <c r="T806" s="66">
        <f>Данные!T806</f>
        <v>0</v>
      </c>
      <c r="U806" s="57">
        <f>Данные!U806</f>
        <v>0</v>
      </c>
      <c r="V806" s="57">
        <f>Данные!V806</f>
        <v>0</v>
      </c>
      <c r="W806" s="57">
        <f ca="1">Данные!W806</f>
        <v>39</v>
      </c>
      <c r="X806" s="55" t="str">
        <f ca="1">Данные!X806</f>
        <v>2 группы</v>
      </c>
      <c r="Y806" s="55" t="str">
        <f ca="1">Данные!Y806</f>
        <v>3 подгруппы</v>
      </c>
      <c r="Z806" s="55">
        <f>Данные!Z806</f>
        <v>0</v>
      </c>
      <c r="AA806" s="55" t="str">
        <f>Данные!AA806</f>
        <v>осн</v>
      </c>
      <c r="AB806"/>
    </row>
    <row r="807" spans="1:28" s="6" customFormat="1" ht="38.25" x14ac:dyDescent="0.25">
      <c r="A807" s="57">
        <f>Данные!A807</f>
        <v>6368</v>
      </c>
      <c r="B807" s="54">
        <f>Данные!B807</f>
        <v>2019</v>
      </c>
      <c r="C807" s="55" t="str">
        <f>Данные!C807</f>
        <v>компьютерных технологий и электронного обучения</v>
      </c>
      <c r="D807" s="55" t="str">
        <f>Данные!D807</f>
        <v>Власова Елена Зотиковна</v>
      </c>
      <c r="E807" s="55" t="str">
        <f>Данные!E807</f>
        <v>доктор педагогических наук</v>
      </c>
      <c r="F807" s="55" t="str">
        <f>Данные!F807</f>
        <v>заведующий кафедрой</v>
      </c>
      <c r="G807" s="56">
        <f>Данные!G807</f>
        <v>1</v>
      </c>
      <c r="H807" s="57" t="str">
        <f>Данные!H807</f>
        <v>2 курс (б) 2018 год/пост</v>
      </c>
      <c r="I807" s="55" t="str">
        <f>Данные!I807</f>
        <v>Модуль "Технологии и методы вычислений". Технологии компьютерного моделирования</v>
      </c>
      <c r="J807" s="57">
        <f>Данные!J807</f>
        <v>0</v>
      </c>
      <c r="K807" s="57">
        <f>Данные!K807</f>
        <v>0</v>
      </c>
      <c r="L807" s="57">
        <f>Данные!L807</f>
        <v>81</v>
      </c>
      <c r="M807" s="73">
        <f t="shared" si="48"/>
        <v>8.1</v>
      </c>
      <c r="N807" s="74">
        <f t="shared" ca="1" si="49"/>
        <v>14.870000000000001</v>
      </c>
      <c r="O807" s="74">
        <f t="shared" ca="1" si="50"/>
        <v>9.75</v>
      </c>
      <c r="P807" s="74">
        <f t="shared" ca="1" si="51"/>
        <v>9.75</v>
      </c>
      <c r="Q807" s="58">
        <f>Данные!Q807</f>
        <v>38</v>
      </c>
      <c r="R807" s="58">
        <f>Данные!R807</f>
        <v>0</v>
      </c>
      <c r="S807" s="58">
        <f>Данные!S807</f>
        <v>0</v>
      </c>
      <c r="T807" s="66">
        <f>Данные!T807</f>
        <v>0</v>
      </c>
      <c r="U807" s="57">
        <f>Данные!U807</f>
        <v>0</v>
      </c>
      <c r="V807" s="57">
        <f>Данные!V807</f>
        <v>0</v>
      </c>
      <c r="W807" s="57">
        <f ca="1">Данные!W807</f>
        <v>39</v>
      </c>
      <c r="X807" s="55" t="str">
        <f ca="1">Данные!X807</f>
        <v>2 группы</v>
      </c>
      <c r="Y807" s="55" t="str">
        <f ca="1">Данные!Y807</f>
        <v>3 подгруппы</v>
      </c>
      <c r="Z807" s="55">
        <f>Данные!Z807</f>
        <v>0</v>
      </c>
      <c r="AA807" s="55" t="str">
        <f>Данные!AA807</f>
        <v>осн</v>
      </c>
      <c r="AB807"/>
    </row>
    <row r="808" spans="1:28" s="6" customFormat="1" ht="38.25" x14ac:dyDescent="0.25">
      <c r="A808" s="57">
        <f>Данные!A808</f>
        <v>6368</v>
      </c>
      <c r="B808" s="54">
        <f>Данные!B808</f>
        <v>2019</v>
      </c>
      <c r="C808" s="55" t="str">
        <f>Данные!C808</f>
        <v>компьютерных технологий и электронного обучения</v>
      </c>
      <c r="D808" s="55" t="str">
        <f>Данные!D808</f>
        <v>Власова Елена Зотиковна</v>
      </c>
      <c r="E808" s="55" t="str">
        <f>Данные!E808</f>
        <v>доктор педагогических наук</v>
      </c>
      <c r="F808" s="55" t="str">
        <f>Данные!F808</f>
        <v>заведующий кафедрой</v>
      </c>
      <c r="G808" s="56">
        <f>Данные!G808</f>
        <v>1</v>
      </c>
      <c r="H808" s="57" t="str">
        <f>Данные!H808</f>
        <v>2 курс (б) 2018 год/пост</v>
      </c>
      <c r="I808" s="55" t="str">
        <f>Данные!I808</f>
        <v>Модуль "Технологии и методы вычислений". Технологии компьютерного моделирования</v>
      </c>
      <c r="J808" s="57">
        <f>Данные!J808</f>
        <v>14</v>
      </c>
      <c r="K808" s="57">
        <f>Данные!K808</f>
        <v>0</v>
      </c>
      <c r="L808" s="57">
        <f>Данные!L808</f>
        <v>0</v>
      </c>
      <c r="M808" s="73">
        <f t="shared" si="48"/>
        <v>1.4000000000000001</v>
      </c>
      <c r="N808" s="74">
        <f t="shared" ca="1" si="49"/>
        <v>14.870000000000001</v>
      </c>
      <c r="O808" s="74">
        <f t="shared" ca="1" si="50"/>
        <v>9.75</v>
      </c>
      <c r="P808" s="74">
        <f t="shared" ca="1" si="51"/>
        <v>9.75</v>
      </c>
      <c r="Q808" s="58">
        <f>Данные!Q808</f>
        <v>0</v>
      </c>
      <c r="R808" s="58">
        <f>Данные!R808</f>
        <v>0</v>
      </c>
      <c r="S808" s="58">
        <f>Данные!S808</f>
        <v>0</v>
      </c>
      <c r="T808" s="66">
        <f>Данные!T808</f>
        <v>0</v>
      </c>
      <c r="U808" s="57">
        <f>Данные!U808</f>
        <v>0</v>
      </c>
      <c r="V808" s="57">
        <f>Данные!V808</f>
        <v>0</v>
      </c>
      <c r="W808" s="57">
        <f ca="1">Данные!W808</f>
        <v>39</v>
      </c>
      <c r="X808" s="55" t="str">
        <f ca="1">Данные!X808</f>
        <v>2 группы</v>
      </c>
      <c r="Y808" s="55" t="str">
        <f ca="1">Данные!Y808</f>
        <v>3 подгруппы</v>
      </c>
      <c r="Z808" s="55">
        <f>Данные!Z808</f>
        <v>0</v>
      </c>
      <c r="AA808" s="55" t="str">
        <f>Данные!AA808</f>
        <v>доп</v>
      </c>
      <c r="AB808"/>
    </row>
    <row r="809" spans="1:28" s="6" customFormat="1" ht="38.25" x14ac:dyDescent="0.25">
      <c r="A809" s="57">
        <f>Данные!A809</f>
        <v>6368</v>
      </c>
      <c r="B809" s="54">
        <f>Данные!B809</f>
        <v>2019</v>
      </c>
      <c r="C809" s="55" t="str">
        <f>Данные!C809</f>
        <v>компьютерных технологий и электронного обучения</v>
      </c>
      <c r="D809" s="55" t="str">
        <f>Данные!D809</f>
        <v>Гончарова Светлана Викторовна</v>
      </c>
      <c r="E809" s="55" t="str">
        <f>Данные!E809</f>
        <v>кандидат педагогических наук</v>
      </c>
      <c r="F809" s="55" t="str">
        <f>Данные!F809</f>
        <v>доцент</v>
      </c>
      <c r="G809" s="56">
        <f>Данные!G809</f>
        <v>1</v>
      </c>
      <c r="H809" s="57" t="str">
        <f>Данные!H809</f>
        <v>2 курс (б) 2018 год/пост</v>
      </c>
      <c r="I809" s="55" t="str">
        <f>Данные!I809</f>
        <v>Модуль "Системное и прикладное программное обеспечение". Программирование</v>
      </c>
      <c r="J809" s="57">
        <f>Данные!J809</f>
        <v>18</v>
      </c>
      <c r="K809" s="57">
        <f>Данные!K809</f>
        <v>0</v>
      </c>
      <c r="L809" s="57">
        <f>Данные!L809</f>
        <v>0</v>
      </c>
      <c r="M809" s="73">
        <f t="shared" si="48"/>
        <v>1.8</v>
      </c>
      <c r="N809" s="74">
        <f t="shared" ca="1" si="49"/>
        <v>14.870000000000001</v>
      </c>
      <c r="O809" s="74">
        <f t="shared" ca="1" si="50"/>
        <v>9.75</v>
      </c>
      <c r="P809" s="74">
        <f t="shared" ca="1" si="51"/>
        <v>9.75</v>
      </c>
      <c r="Q809" s="58">
        <f>Данные!Q809</f>
        <v>0</v>
      </c>
      <c r="R809" s="58">
        <f>Данные!R809</f>
        <v>0</v>
      </c>
      <c r="S809" s="58">
        <f>Данные!S809</f>
        <v>0</v>
      </c>
      <c r="T809" s="66">
        <f>Данные!T809</f>
        <v>0</v>
      </c>
      <c r="U809" s="57">
        <f>Данные!U809</f>
        <v>0</v>
      </c>
      <c r="V809" s="57">
        <f>Данные!V809</f>
        <v>0</v>
      </c>
      <c r="W809" s="57">
        <f ca="1">Данные!W809</f>
        <v>39</v>
      </c>
      <c r="X809" s="55" t="str">
        <f ca="1">Данные!X809</f>
        <v>2 группы</v>
      </c>
      <c r="Y809" s="55" t="str">
        <f ca="1">Данные!Y809</f>
        <v>3 подгруппы</v>
      </c>
      <c r="Z809" s="55">
        <f>Данные!Z809</f>
        <v>0</v>
      </c>
      <c r="AA809" s="55" t="str">
        <f>Данные!AA809</f>
        <v>осн</v>
      </c>
      <c r="AB809"/>
    </row>
    <row r="810" spans="1:28" s="6" customFormat="1" ht="38.25" x14ac:dyDescent="0.25">
      <c r="A810" s="57">
        <f>Данные!A810</f>
        <v>6368</v>
      </c>
      <c r="B810" s="54">
        <f>Данные!B810</f>
        <v>2019</v>
      </c>
      <c r="C810" s="55" t="str">
        <f>Данные!C810</f>
        <v>компьютерных технологий и электронного обучения</v>
      </c>
      <c r="D810" s="55" t="str">
        <f>Данные!D810</f>
        <v>Гончарова Светлана Викторовна</v>
      </c>
      <c r="E810" s="55" t="str">
        <f>Данные!E810</f>
        <v>кандидат педагогических наук</v>
      </c>
      <c r="F810" s="55" t="str">
        <f>Данные!F810</f>
        <v>доцент</v>
      </c>
      <c r="G810" s="56">
        <f>Данные!G810</f>
        <v>1</v>
      </c>
      <c r="H810" s="57" t="str">
        <f>Данные!H810</f>
        <v>2 курс (б) 2018 год/пост</v>
      </c>
      <c r="I810" s="55" t="str">
        <f>Данные!I810</f>
        <v>Модуль "Технологии и методы вычислений". Анализ данных</v>
      </c>
      <c r="J810" s="57">
        <f>Данные!J810</f>
        <v>0</v>
      </c>
      <c r="K810" s="57">
        <f>Данные!K810</f>
        <v>0</v>
      </c>
      <c r="L810" s="57">
        <f>Данные!L810</f>
        <v>36</v>
      </c>
      <c r="M810" s="73">
        <f t="shared" si="48"/>
        <v>3.6</v>
      </c>
      <c r="N810" s="74">
        <f t="shared" ca="1" si="49"/>
        <v>14.870000000000001</v>
      </c>
      <c r="O810" s="74">
        <f t="shared" ca="1" si="50"/>
        <v>9.75</v>
      </c>
      <c r="P810" s="74">
        <f t="shared" ca="1" si="51"/>
        <v>9.75</v>
      </c>
      <c r="Q810" s="58">
        <f>Данные!Q810</f>
        <v>0</v>
      </c>
      <c r="R810" s="58">
        <f>Данные!R810</f>
        <v>0</v>
      </c>
      <c r="S810" s="58">
        <f>Данные!S810</f>
        <v>0</v>
      </c>
      <c r="T810" s="66">
        <f>Данные!T810</f>
        <v>0</v>
      </c>
      <c r="U810" s="57">
        <f>Данные!U810</f>
        <v>0</v>
      </c>
      <c r="V810" s="57">
        <f>Данные!V810</f>
        <v>0</v>
      </c>
      <c r="W810" s="57">
        <f ca="1">Данные!W810</f>
        <v>39</v>
      </c>
      <c r="X810" s="55" t="str">
        <f ca="1">Данные!X810</f>
        <v>2 группы</v>
      </c>
      <c r="Y810" s="55" t="str">
        <f ca="1">Данные!Y810</f>
        <v>3 подгруппы</v>
      </c>
      <c r="Z810" s="55">
        <f>Данные!Z810</f>
        <v>0</v>
      </c>
      <c r="AA810" s="55" t="str">
        <f>Данные!AA810</f>
        <v>доп</v>
      </c>
      <c r="AB810"/>
    </row>
    <row r="811" spans="1:28" s="6" customFormat="1" ht="38.25" x14ac:dyDescent="0.25">
      <c r="A811" s="57">
        <f>Данные!A811</f>
        <v>6368</v>
      </c>
      <c r="B811" s="54">
        <f>Данные!B811</f>
        <v>2019</v>
      </c>
      <c r="C811" s="55" t="str">
        <f>Данные!C811</f>
        <v>компьютерных технологий и электронного обучения</v>
      </c>
      <c r="D811" s="55" t="str">
        <f>Данные!D811</f>
        <v>Гончарова Светлана Викторовна</v>
      </c>
      <c r="E811" s="55" t="str">
        <f>Данные!E811</f>
        <v>кандидат педагогических наук</v>
      </c>
      <c r="F811" s="55" t="str">
        <f>Данные!F811</f>
        <v>доцент</v>
      </c>
      <c r="G811" s="56">
        <f>Данные!G811</f>
        <v>1</v>
      </c>
      <c r="H811" s="57" t="str">
        <f>Данные!H811</f>
        <v>2 курс (б) 2018 год/пост</v>
      </c>
      <c r="I811" s="55" t="str">
        <f>Данные!I811</f>
        <v>Модуль "Технологии и методы вычислений". Анализ данных</v>
      </c>
      <c r="J811" s="57">
        <f>Данные!J811</f>
        <v>0</v>
      </c>
      <c r="K811" s="57">
        <f>Данные!K811</f>
        <v>0</v>
      </c>
      <c r="L811" s="57">
        <f>Данные!L811</f>
        <v>72</v>
      </c>
      <c r="M811" s="73">
        <f t="shared" si="48"/>
        <v>7.2</v>
      </c>
      <c r="N811" s="74">
        <f t="shared" ca="1" si="49"/>
        <v>14.870000000000001</v>
      </c>
      <c r="O811" s="74">
        <f t="shared" ca="1" si="50"/>
        <v>9.75</v>
      </c>
      <c r="P811" s="74">
        <f t="shared" ca="1" si="51"/>
        <v>9.75</v>
      </c>
      <c r="Q811" s="58">
        <f>Данные!Q811</f>
        <v>0</v>
      </c>
      <c r="R811" s="58">
        <f>Данные!R811</f>
        <v>0</v>
      </c>
      <c r="S811" s="58">
        <f>Данные!S811</f>
        <v>0</v>
      </c>
      <c r="T811" s="66">
        <f>Данные!T811</f>
        <v>0</v>
      </c>
      <c r="U811" s="57">
        <f>Данные!U811</f>
        <v>0</v>
      </c>
      <c r="V811" s="57">
        <f>Данные!V811</f>
        <v>0</v>
      </c>
      <c r="W811" s="57">
        <f ca="1">Данные!W811</f>
        <v>39</v>
      </c>
      <c r="X811" s="55" t="str">
        <f ca="1">Данные!X811</f>
        <v>2 группы</v>
      </c>
      <c r="Y811" s="55" t="str">
        <f ca="1">Данные!Y811</f>
        <v>3 подгруппы</v>
      </c>
      <c r="Z811" s="55">
        <f>Данные!Z811</f>
        <v>0</v>
      </c>
      <c r="AA811" s="55" t="str">
        <f>Данные!AA811</f>
        <v>осн</v>
      </c>
      <c r="AB811"/>
    </row>
    <row r="812" spans="1:28" s="6" customFormat="1" ht="38.25" x14ac:dyDescent="0.25">
      <c r="A812" s="57">
        <f>Данные!A812</f>
        <v>6368</v>
      </c>
      <c r="B812" s="54">
        <f>Данные!B812</f>
        <v>2019</v>
      </c>
      <c r="C812" s="55" t="str">
        <f>Данные!C812</f>
        <v>компьютерных технологий и электронного обучения</v>
      </c>
      <c r="D812" s="55" t="str">
        <f>Данные!D812</f>
        <v>Гончарова Светлана Викторовна</v>
      </c>
      <c r="E812" s="55" t="str">
        <f>Данные!E812</f>
        <v>кандидат педагогических наук</v>
      </c>
      <c r="F812" s="55" t="str">
        <f>Данные!F812</f>
        <v>доцент</v>
      </c>
      <c r="G812" s="56">
        <f>Данные!G812</f>
        <v>1</v>
      </c>
      <c r="H812" s="57" t="str">
        <f>Данные!H812</f>
        <v>2 курс (б) 2018 год/пост</v>
      </c>
      <c r="I812" s="55" t="str">
        <f>Данные!I812</f>
        <v>Модуль "Технологии и методы вычислений". Вычислительная математика</v>
      </c>
      <c r="J812" s="57">
        <f>Данные!J812</f>
        <v>0</v>
      </c>
      <c r="K812" s="57">
        <f>Данные!K812</f>
        <v>0</v>
      </c>
      <c r="L812" s="57">
        <f>Данные!L812</f>
        <v>72</v>
      </c>
      <c r="M812" s="73">
        <f t="shared" si="48"/>
        <v>7.2</v>
      </c>
      <c r="N812" s="74">
        <f t="shared" ca="1" si="49"/>
        <v>14.870000000000001</v>
      </c>
      <c r="O812" s="74">
        <f t="shared" ca="1" si="50"/>
        <v>9.75</v>
      </c>
      <c r="P812" s="74">
        <f t="shared" ca="1" si="51"/>
        <v>9.75</v>
      </c>
      <c r="Q812" s="58">
        <f>Данные!Q812</f>
        <v>0</v>
      </c>
      <c r="R812" s="58">
        <f>Данные!R812</f>
        <v>0</v>
      </c>
      <c r="S812" s="58">
        <f>Данные!S812</f>
        <v>0</v>
      </c>
      <c r="T812" s="66">
        <f>Данные!T812</f>
        <v>0</v>
      </c>
      <c r="U812" s="57">
        <f>Данные!U812</f>
        <v>0</v>
      </c>
      <c r="V812" s="57">
        <f>Данные!V812</f>
        <v>0</v>
      </c>
      <c r="W812" s="57">
        <f ca="1">Данные!W812</f>
        <v>39</v>
      </c>
      <c r="X812" s="55" t="str">
        <f ca="1">Данные!X812</f>
        <v>2 группы</v>
      </c>
      <c r="Y812" s="55" t="str">
        <f ca="1">Данные!Y812</f>
        <v>3 подгруппы</v>
      </c>
      <c r="Z812" s="55">
        <f>Данные!Z812</f>
        <v>0</v>
      </c>
      <c r="AA812" s="55" t="str">
        <f>Данные!AA812</f>
        <v>осн</v>
      </c>
      <c r="AB812"/>
    </row>
    <row r="813" spans="1:28" s="6" customFormat="1" ht="38.25" x14ac:dyDescent="0.25">
      <c r="A813" s="57">
        <f>Данные!A813</f>
        <v>6368</v>
      </c>
      <c r="B813" s="54">
        <f>Данные!B813</f>
        <v>2019</v>
      </c>
      <c r="C813" s="55" t="str">
        <f>Данные!C813</f>
        <v>компьютерных технологий и электронного обучения</v>
      </c>
      <c r="D813" s="55" t="str">
        <f>Данные!D813</f>
        <v>Гончарова Светлана Викторовна</v>
      </c>
      <c r="E813" s="55" t="str">
        <f>Данные!E813</f>
        <v>кандидат педагогических наук</v>
      </c>
      <c r="F813" s="55" t="str">
        <f>Данные!F813</f>
        <v>доцент</v>
      </c>
      <c r="G813" s="56">
        <f>Данные!G813</f>
        <v>1</v>
      </c>
      <c r="H813" s="57" t="str">
        <f>Данные!H813</f>
        <v>2 курс (б) 2018 год/пост</v>
      </c>
      <c r="I813" s="55" t="str">
        <f>Данные!I813</f>
        <v>Модуль "Технологии и методы вычислений". Технологии компьютерного моделирования</v>
      </c>
      <c r="J813" s="57">
        <f>Данные!J813</f>
        <v>0</v>
      </c>
      <c r="K813" s="57">
        <f>Данные!K813</f>
        <v>0</v>
      </c>
      <c r="L813" s="57">
        <f>Данные!L813</f>
        <v>27</v>
      </c>
      <c r="M813" s="73">
        <f t="shared" si="48"/>
        <v>2.7</v>
      </c>
      <c r="N813" s="74">
        <f t="shared" ca="1" si="49"/>
        <v>14.870000000000001</v>
      </c>
      <c r="O813" s="74">
        <f t="shared" ca="1" si="50"/>
        <v>9.75</v>
      </c>
      <c r="P813" s="74">
        <f t="shared" ca="1" si="51"/>
        <v>9.75</v>
      </c>
      <c r="Q813" s="58">
        <f>Данные!Q813</f>
        <v>0</v>
      </c>
      <c r="R813" s="58">
        <f>Данные!R813</f>
        <v>0</v>
      </c>
      <c r="S813" s="58">
        <f>Данные!S813</f>
        <v>0</v>
      </c>
      <c r="T813" s="66">
        <f>Данные!T813</f>
        <v>0</v>
      </c>
      <c r="U813" s="57">
        <f>Данные!U813</f>
        <v>0</v>
      </c>
      <c r="V813" s="57">
        <f>Данные!V813</f>
        <v>0</v>
      </c>
      <c r="W813" s="57">
        <f ca="1">Данные!W813</f>
        <v>39</v>
      </c>
      <c r="X813" s="55" t="str">
        <f ca="1">Данные!X813</f>
        <v>2 группы</v>
      </c>
      <c r="Y813" s="55" t="str">
        <f ca="1">Данные!Y813</f>
        <v>3 подгруппы</v>
      </c>
      <c r="Z813" s="55">
        <f>Данные!Z813</f>
        <v>0</v>
      </c>
      <c r="AA813" s="55" t="str">
        <f>Данные!AA813</f>
        <v>доп</v>
      </c>
      <c r="AB813"/>
    </row>
    <row r="814" spans="1:28" s="6" customFormat="1" ht="38.25" x14ac:dyDescent="0.25">
      <c r="A814" s="57">
        <f>Данные!A814</f>
        <v>6368</v>
      </c>
      <c r="B814" s="54">
        <f>Данные!B814</f>
        <v>2019</v>
      </c>
      <c r="C814" s="55" t="str">
        <f>Данные!C814</f>
        <v>компьютерных технологий и электронного обучения</v>
      </c>
      <c r="D814" s="55" t="str">
        <f>Данные!D814</f>
        <v>Гончарова Светлана Викторовна</v>
      </c>
      <c r="E814" s="55" t="str">
        <f>Данные!E814</f>
        <v>кандидат педагогических наук</v>
      </c>
      <c r="F814" s="55" t="str">
        <f>Данные!F814</f>
        <v>доцент</v>
      </c>
      <c r="G814" s="56">
        <f>Данные!G814</f>
        <v>1</v>
      </c>
      <c r="H814" s="57" t="str">
        <f>Данные!H814</f>
        <v>2 курс (б) 2018 год/пост</v>
      </c>
      <c r="I814" s="55" t="str">
        <f>Данные!I814</f>
        <v>Модуль "Технологии и методы вычислений". Технологии компьютерного моделирования</v>
      </c>
      <c r="J814" s="57">
        <f>Данные!J814</f>
        <v>0</v>
      </c>
      <c r="K814" s="57">
        <f>Данные!K814</f>
        <v>0</v>
      </c>
      <c r="L814" s="57">
        <f>Данные!L814</f>
        <v>54</v>
      </c>
      <c r="M814" s="73">
        <f t="shared" si="48"/>
        <v>5.4</v>
      </c>
      <c r="N814" s="74">
        <f t="shared" ca="1" si="49"/>
        <v>14.870000000000001</v>
      </c>
      <c r="O814" s="74">
        <f t="shared" ca="1" si="50"/>
        <v>9.75</v>
      </c>
      <c r="P814" s="74">
        <f t="shared" ca="1" si="51"/>
        <v>9.75</v>
      </c>
      <c r="Q814" s="58">
        <f>Данные!Q814</f>
        <v>40</v>
      </c>
      <c r="R814" s="58">
        <f>Данные!R814</f>
        <v>0</v>
      </c>
      <c r="S814" s="58">
        <f>Данные!S814</f>
        <v>0</v>
      </c>
      <c r="T814" s="66">
        <f>Данные!T814</f>
        <v>0</v>
      </c>
      <c r="U814" s="57">
        <f>Данные!U814</f>
        <v>0</v>
      </c>
      <c r="V814" s="57">
        <f>Данные!V814</f>
        <v>0</v>
      </c>
      <c r="W814" s="57">
        <f ca="1">Данные!W814</f>
        <v>39</v>
      </c>
      <c r="X814" s="55" t="str">
        <f ca="1">Данные!X814</f>
        <v>2 группы</v>
      </c>
      <c r="Y814" s="55" t="str">
        <f ca="1">Данные!Y814</f>
        <v>3 подгруппы</v>
      </c>
      <c r="Z814" s="55">
        <f>Данные!Z814</f>
        <v>0</v>
      </c>
      <c r="AA814" s="55" t="str">
        <f>Данные!AA814</f>
        <v>осн</v>
      </c>
      <c r="AB814"/>
    </row>
    <row r="815" spans="1:28" s="6" customFormat="1" ht="38.25" x14ac:dyDescent="0.25">
      <c r="A815" s="57">
        <f>Данные!A815</f>
        <v>6368</v>
      </c>
      <c r="B815" s="54">
        <f>Данные!B815</f>
        <v>2019</v>
      </c>
      <c r="C815" s="55" t="str">
        <f>Данные!C815</f>
        <v>компьютерных технологий и электронного обучения</v>
      </c>
      <c r="D815" s="55" t="str">
        <f>Данные!D815</f>
        <v>Государев Илья Борисович</v>
      </c>
      <c r="E815" s="55" t="str">
        <f>Данные!E815</f>
        <v>кандидат педагогических наук</v>
      </c>
      <c r="F815" s="55" t="str">
        <f>Данные!F815</f>
        <v>доцент</v>
      </c>
      <c r="G815" s="56">
        <f>Данные!G815</f>
        <v>1</v>
      </c>
      <c r="H815" s="57" t="str">
        <f>Данные!H815</f>
        <v>2 курс (б) 2018 год/пост</v>
      </c>
      <c r="I815" s="55" t="str">
        <f>Данные!I815</f>
        <v>Модуль "Проектирование и разработка веб-решений ".</v>
      </c>
      <c r="J815" s="57">
        <f>Данные!J815</f>
        <v>0</v>
      </c>
      <c r="K815" s="57">
        <f>Данные!K815</f>
        <v>0</v>
      </c>
      <c r="L815" s="57">
        <f>Данные!L815</f>
        <v>0</v>
      </c>
      <c r="M815" s="73">
        <f t="shared" si="48"/>
        <v>0</v>
      </c>
      <c r="N815" s="74">
        <f t="shared" ca="1" si="49"/>
        <v>14.870000000000001</v>
      </c>
      <c r="O815" s="74">
        <f t="shared" ca="1" si="50"/>
        <v>9.75</v>
      </c>
      <c r="P815" s="74">
        <f t="shared" ca="1" si="51"/>
        <v>9.75</v>
      </c>
      <c r="Q815" s="58">
        <f>Данные!Q815</f>
        <v>0</v>
      </c>
      <c r="R815" s="58">
        <f>Данные!R815</f>
        <v>0</v>
      </c>
      <c r="S815" s="58">
        <f>Данные!S815</f>
        <v>0</v>
      </c>
      <c r="T815" s="66">
        <f>Данные!T815</f>
        <v>0</v>
      </c>
      <c r="U815" s="57">
        <f>Данные!U815</f>
        <v>0</v>
      </c>
      <c r="V815" s="57">
        <f>Данные!V815</f>
        <v>0</v>
      </c>
      <c r="W815" s="57">
        <f ca="1">Данные!W815</f>
        <v>39</v>
      </c>
      <c r="X815" s="55" t="str">
        <f ca="1">Данные!X815</f>
        <v>2 группы</v>
      </c>
      <c r="Y815" s="55" t="str">
        <f ca="1">Данные!Y815</f>
        <v>3 подгруппы</v>
      </c>
      <c r="Z815" s="55">
        <f>Данные!Z815</f>
        <v>0</v>
      </c>
      <c r="AA815" s="55" t="str">
        <f>Данные!AA815</f>
        <v>осн</v>
      </c>
      <c r="AB815"/>
    </row>
    <row r="816" spans="1:28" s="6" customFormat="1" ht="38.25" x14ac:dyDescent="0.25">
      <c r="A816" s="57">
        <f>Данные!A816</f>
        <v>6368</v>
      </c>
      <c r="B816" s="54">
        <f>Данные!B816</f>
        <v>2019</v>
      </c>
      <c r="C816" s="55" t="str">
        <f>Данные!C816</f>
        <v>компьютерных технологий и электронного обучения</v>
      </c>
      <c r="D816" s="55" t="str">
        <f>Данные!D816</f>
        <v>Государев Илья Борисович</v>
      </c>
      <c r="E816" s="55" t="str">
        <f>Данные!E816</f>
        <v>кандидат педагогических наук</v>
      </c>
      <c r="F816" s="55" t="str">
        <f>Данные!F816</f>
        <v>доцент</v>
      </c>
      <c r="G816" s="56">
        <f>Данные!G816</f>
        <v>1</v>
      </c>
      <c r="H816" s="57" t="str">
        <f>Данные!H816</f>
        <v>2 курс (б) 2018 год/пост</v>
      </c>
      <c r="I816" s="55" t="str">
        <f>Данные!I816</f>
        <v>Модуль "Проектирование и разработка веб-решений ". Веб-проектирование и веб-языки</v>
      </c>
      <c r="J816" s="57">
        <f>Данные!J816</f>
        <v>18</v>
      </c>
      <c r="K816" s="57">
        <f>Данные!K816</f>
        <v>36</v>
      </c>
      <c r="L816" s="57">
        <f>Данные!L816</f>
        <v>108</v>
      </c>
      <c r="M816" s="73">
        <f t="shared" si="48"/>
        <v>16.2</v>
      </c>
      <c r="N816" s="74">
        <f t="shared" ca="1" si="49"/>
        <v>14.870000000000001</v>
      </c>
      <c r="O816" s="74">
        <f t="shared" ca="1" si="50"/>
        <v>9.75</v>
      </c>
      <c r="P816" s="74">
        <f t="shared" ca="1" si="51"/>
        <v>9.75</v>
      </c>
      <c r="Q816" s="58">
        <f>Данные!Q816</f>
        <v>0</v>
      </c>
      <c r="R816" s="58">
        <f>Данные!R816</f>
        <v>0</v>
      </c>
      <c r="S816" s="58">
        <f>Данные!S816</f>
        <v>0</v>
      </c>
      <c r="T816" s="66">
        <f>Данные!T816</f>
        <v>0</v>
      </c>
      <c r="U816" s="57">
        <f>Данные!U816</f>
        <v>0</v>
      </c>
      <c r="V816" s="57">
        <f>Данные!V816</f>
        <v>0</v>
      </c>
      <c r="W816" s="57">
        <f ca="1">Данные!W816</f>
        <v>39</v>
      </c>
      <c r="X816" s="55" t="str">
        <f ca="1">Данные!X816</f>
        <v>2 группы</v>
      </c>
      <c r="Y816" s="55" t="str">
        <f ca="1">Данные!Y816</f>
        <v>3 подгруппы</v>
      </c>
      <c r="Z816" s="55">
        <f>Данные!Z816</f>
        <v>0</v>
      </c>
      <c r="AA816" s="55" t="str">
        <f>Данные!AA816</f>
        <v>осн</v>
      </c>
      <c r="AB816"/>
    </row>
    <row r="817" spans="1:57" s="6" customFormat="1" ht="38.25" x14ac:dyDescent="0.25">
      <c r="A817" s="57">
        <f>Данные!A817</f>
        <v>6368</v>
      </c>
      <c r="B817" s="54">
        <f>Данные!B817</f>
        <v>2019</v>
      </c>
      <c r="C817" s="55" t="str">
        <f>Данные!C817</f>
        <v>компьютерных технологий и электронного обучения</v>
      </c>
      <c r="D817" s="55" t="str">
        <f>Данные!D817</f>
        <v>Государев Илья Борисович</v>
      </c>
      <c r="E817" s="55" t="str">
        <f>Данные!E817</f>
        <v>кандидат педагогических наук</v>
      </c>
      <c r="F817" s="55" t="str">
        <f>Данные!F817</f>
        <v>доцент</v>
      </c>
      <c r="G817" s="56">
        <f>Данные!G817</f>
        <v>1</v>
      </c>
      <c r="H817" s="57" t="str">
        <f>Данные!H817</f>
        <v>2 курс (б) 2018 год/пост</v>
      </c>
      <c r="I817" s="55" t="str">
        <f>Данные!I817</f>
        <v>Модуль "Проектирование и разработка веб-решений ". Дисциплины и курсы по выбору. Разработка интерфейсов обогощенных веб-приложений</v>
      </c>
      <c r="J817" s="57">
        <f>Данные!J817</f>
        <v>0</v>
      </c>
      <c r="K817" s="57">
        <f>Данные!K817</f>
        <v>0</v>
      </c>
      <c r="L817" s="57">
        <f>Данные!L817</f>
        <v>108</v>
      </c>
      <c r="M817" s="73">
        <f t="shared" si="48"/>
        <v>10.8</v>
      </c>
      <c r="N817" s="74">
        <f t="shared" ca="1" si="49"/>
        <v>14.870000000000001</v>
      </c>
      <c r="O817" s="74">
        <f t="shared" ca="1" si="50"/>
        <v>9.75</v>
      </c>
      <c r="P817" s="74">
        <f t="shared" ca="1" si="51"/>
        <v>9.75</v>
      </c>
      <c r="Q817" s="58">
        <f>Данные!Q817</f>
        <v>0</v>
      </c>
      <c r="R817" s="58">
        <f>Данные!R817</f>
        <v>0</v>
      </c>
      <c r="S817" s="58">
        <f>Данные!S817</f>
        <v>0</v>
      </c>
      <c r="T817" s="66">
        <f>Данные!T817</f>
        <v>0</v>
      </c>
      <c r="U817" s="57">
        <f>Данные!U817</f>
        <v>0</v>
      </c>
      <c r="V817" s="57">
        <f>Данные!V817</f>
        <v>0</v>
      </c>
      <c r="W817" s="57">
        <f ca="1">Данные!W817</f>
        <v>39</v>
      </c>
      <c r="X817" s="55" t="str">
        <f ca="1">Данные!X817</f>
        <v>2 группы</v>
      </c>
      <c r="Y817" s="55" t="str">
        <f ca="1">Данные!Y817</f>
        <v>3 подгруппы</v>
      </c>
      <c r="Z817" s="55">
        <f>Данные!Z817</f>
        <v>0</v>
      </c>
      <c r="AA817" s="55" t="str">
        <f>Данные!AA817</f>
        <v>осн</v>
      </c>
      <c r="AB817"/>
    </row>
    <row r="818" spans="1:57" s="6" customFormat="1" ht="38.25" x14ac:dyDescent="0.25">
      <c r="A818" s="57">
        <f>Данные!A818</f>
        <v>6368</v>
      </c>
      <c r="B818" s="54">
        <f>Данные!B818</f>
        <v>2019</v>
      </c>
      <c r="C818" s="55" t="str">
        <f>Данные!C818</f>
        <v>компьютерных технологий и электронного обучения</v>
      </c>
      <c r="D818" s="55" t="str">
        <f>Данные!D818</f>
        <v>Государев Илья Борисович</v>
      </c>
      <c r="E818" s="55" t="str">
        <f>Данные!E818</f>
        <v>кандидат педагогических наук</v>
      </c>
      <c r="F818" s="55" t="str">
        <f>Данные!F818</f>
        <v>доцент</v>
      </c>
      <c r="G818" s="56">
        <f>Данные!G818</f>
        <v>1</v>
      </c>
      <c r="H818" s="57" t="str">
        <f>Данные!H818</f>
        <v>2 курс (б) 2018 год/пост</v>
      </c>
      <c r="I818" s="55" t="str">
        <f>Данные!I818</f>
        <v>Модуль "Проектирование и разработка веб-решений ". Компьютерный практикум</v>
      </c>
      <c r="J818" s="57">
        <f>Данные!J818</f>
        <v>0</v>
      </c>
      <c r="K818" s="57">
        <f>Данные!K818</f>
        <v>0</v>
      </c>
      <c r="L818" s="57">
        <f>Данные!L818</f>
        <v>108</v>
      </c>
      <c r="M818" s="73">
        <f t="shared" si="48"/>
        <v>10.8</v>
      </c>
      <c r="N818" s="74">
        <f t="shared" ca="1" si="49"/>
        <v>14.870000000000001</v>
      </c>
      <c r="O818" s="74">
        <f t="shared" ca="1" si="50"/>
        <v>9.75</v>
      </c>
      <c r="P818" s="74">
        <f t="shared" ca="1" si="51"/>
        <v>9.75</v>
      </c>
      <c r="Q818" s="58">
        <f>Данные!Q818</f>
        <v>0</v>
      </c>
      <c r="R818" s="58">
        <f>Данные!R818</f>
        <v>0</v>
      </c>
      <c r="S818" s="58">
        <f>Данные!S818</f>
        <v>0</v>
      </c>
      <c r="T818" s="66">
        <f>Данные!T818</f>
        <v>0</v>
      </c>
      <c r="U818" s="57">
        <f>Данные!U818</f>
        <v>0</v>
      </c>
      <c r="V818" s="57">
        <f>Данные!V818</f>
        <v>0</v>
      </c>
      <c r="W818" s="57">
        <f ca="1">Данные!W818</f>
        <v>39</v>
      </c>
      <c r="X818" s="55" t="str">
        <f ca="1">Данные!X818</f>
        <v>2 группы</v>
      </c>
      <c r="Y818" s="55" t="str">
        <f ca="1">Данные!Y818</f>
        <v>3 подгруппы</v>
      </c>
      <c r="Z818" s="55">
        <f>Данные!Z818</f>
        <v>0</v>
      </c>
      <c r="AA818" s="55" t="str">
        <f>Данные!AA818</f>
        <v>осн</v>
      </c>
      <c r="AB818"/>
    </row>
    <row r="819" spans="1:57" s="6" customFormat="1" ht="38.25" x14ac:dyDescent="0.25">
      <c r="A819" s="57">
        <f>Данные!A819</f>
        <v>6368</v>
      </c>
      <c r="B819" s="54">
        <f>Данные!B819</f>
        <v>2019</v>
      </c>
      <c r="C819" s="55" t="str">
        <f>Данные!C819</f>
        <v>компьютерных технологий и электронного обучения</v>
      </c>
      <c r="D819" s="55" t="str">
        <f>Данные!D819</f>
        <v>Жуков Николай Николаевич</v>
      </c>
      <c r="E819" s="55" t="str">
        <f>Данные!E819</f>
        <v>нет</v>
      </c>
      <c r="F819" s="55" t="str">
        <f>Данные!F819</f>
        <v>ассистент</v>
      </c>
      <c r="G819" s="56">
        <f>Данные!G819</f>
        <v>1</v>
      </c>
      <c r="H819" s="57" t="str">
        <f>Данные!H819</f>
        <v>2 курс (б) 2018 год/пост</v>
      </c>
      <c r="I819" s="55" t="str">
        <f>Данные!I819</f>
        <v>Модуль "Системное и прикладное программное обеспечение". Программирование</v>
      </c>
      <c r="J819" s="57">
        <f>Данные!J819</f>
        <v>0</v>
      </c>
      <c r="K819" s="57">
        <f>Данные!K819</f>
        <v>0</v>
      </c>
      <c r="L819" s="57">
        <f>Данные!L819</f>
        <v>216</v>
      </c>
      <c r="M819" s="73">
        <f t="shared" si="48"/>
        <v>21.6</v>
      </c>
      <c r="N819" s="74">
        <f t="shared" ca="1" si="49"/>
        <v>14.870000000000001</v>
      </c>
      <c r="O819" s="74">
        <f t="shared" ca="1" si="50"/>
        <v>9.75</v>
      </c>
      <c r="P819" s="74">
        <f t="shared" ca="1" si="51"/>
        <v>9.75</v>
      </c>
      <c r="Q819" s="58">
        <f>Данные!Q819</f>
        <v>0</v>
      </c>
      <c r="R819" s="58">
        <f>Данные!R819</f>
        <v>0</v>
      </c>
      <c r="S819" s="58">
        <f>Данные!S819</f>
        <v>0</v>
      </c>
      <c r="T819" s="66">
        <f>Данные!T819</f>
        <v>0</v>
      </c>
      <c r="U819" s="57">
        <f>Данные!U819</f>
        <v>0</v>
      </c>
      <c r="V819" s="57">
        <f>Данные!V819</f>
        <v>0</v>
      </c>
      <c r="W819" s="57">
        <f ca="1">Данные!W819</f>
        <v>39</v>
      </c>
      <c r="X819" s="55" t="str">
        <f ca="1">Данные!X819</f>
        <v>2 группы</v>
      </c>
      <c r="Y819" s="55" t="str">
        <f ca="1">Данные!Y819</f>
        <v>3 подгруппы</v>
      </c>
      <c r="Z819" s="55">
        <f>Данные!Z819</f>
        <v>0</v>
      </c>
      <c r="AA819" s="55" t="str">
        <f>Данные!AA819</f>
        <v>осн</v>
      </c>
      <c r="AB819"/>
    </row>
    <row r="820" spans="1:57" s="6" customFormat="1" ht="38.25" x14ac:dyDescent="0.25">
      <c r="A820" s="57">
        <f>Данные!A820</f>
        <v>6368</v>
      </c>
      <c r="B820" s="54">
        <f>Данные!B820</f>
        <v>2019</v>
      </c>
      <c r="C820" s="55" t="str">
        <f>Данные!C820</f>
        <v>компьютерных технологий и электронного обучения</v>
      </c>
      <c r="D820" s="55" t="str">
        <f>Данные!D820</f>
        <v>Ильина Татьяна Сергеевна</v>
      </c>
      <c r="E820" s="55" t="str">
        <f>Данные!E820</f>
        <v>нет</v>
      </c>
      <c r="F820" s="55" t="str">
        <f>Данные!F820</f>
        <v>старший преподаватель</v>
      </c>
      <c r="G820" s="56">
        <f>Данные!G820</f>
        <v>1</v>
      </c>
      <c r="H820" s="57" t="str">
        <f>Данные!H820</f>
        <v>2 курс (б) 2018 год/пост</v>
      </c>
      <c r="I820" s="55" t="str">
        <f>Данные!I820</f>
        <v>Модуль "Естественно-математический". Математика</v>
      </c>
      <c r="J820" s="57">
        <f>Данные!J820</f>
        <v>0</v>
      </c>
      <c r="K820" s="57">
        <f>Данные!K820</f>
        <v>72</v>
      </c>
      <c r="L820" s="57">
        <f>Данные!L820</f>
        <v>0</v>
      </c>
      <c r="M820" s="73">
        <f t="shared" si="48"/>
        <v>7.2</v>
      </c>
      <c r="N820" s="74">
        <f t="shared" ca="1" si="49"/>
        <v>14.870000000000001</v>
      </c>
      <c r="O820" s="74">
        <f t="shared" ca="1" si="50"/>
        <v>9.75</v>
      </c>
      <c r="P820" s="74">
        <f t="shared" ca="1" si="51"/>
        <v>9.75</v>
      </c>
      <c r="Q820" s="58">
        <f>Данные!Q820</f>
        <v>0</v>
      </c>
      <c r="R820" s="58">
        <f>Данные!R820</f>
        <v>0</v>
      </c>
      <c r="S820" s="58">
        <f>Данные!S820</f>
        <v>0</v>
      </c>
      <c r="T820" s="66">
        <f>Данные!T820</f>
        <v>0</v>
      </c>
      <c r="U820" s="57">
        <f>Данные!U820</f>
        <v>0</v>
      </c>
      <c r="V820" s="57">
        <f>Данные!V820</f>
        <v>0</v>
      </c>
      <c r="W820" s="57">
        <f ca="1">Данные!W820</f>
        <v>39</v>
      </c>
      <c r="X820" s="55" t="str">
        <f ca="1">Данные!X820</f>
        <v>2 группы</v>
      </c>
      <c r="Y820" s="55" t="str">
        <f ca="1">Данные!Y820</f>
        <v>3 подгруппы</v>
      </c>
      <c r="Z820" s="55">
        <f>Данные!Z820</f>
        <v>0</v>
      </c>
      <c r="AA820" s="55" t="str">
        <f>Данные!AA820</f>
        <v>осн</v>
      </c>
      <c r="AB820"/>
    </row>
    <row r="821" spans="1:57" s="6" customFormat="1" ht="38.25" x14ac:dyDescent="0.25">
      <c r="A821" s="57">
        <f>Данные!A821</f>
        <v>6368</v>
      </c>
      <c r="B821" s="54">
        <f>Данные!B821</f>
        <v>2019</v>
      </c>
      <c r="C821" s="55" t="str">
        <f>Данные!C821</f>
        <v>компьютерных технологий и электронного обучения</v>
      </c>
      <c r="D821" s="55" t="str">
        <f>Данные!D821</f>
        <v>Ильина Татьяна Сергеевна</v>
      </c>
      <c r="E821" s="55" t="str">
        <f>Данные!E821</f>
        <v>нет</v>
      </c>
      <c r="F821" s="55" t="str">
        <f>Данные!F821</f>
        <v>старший преподаватель</v>
      </c>
      <c r="G821" s="56">
        <f>Данные!G821</f>
        <v>1</v>
      </c>
      <c r="H821" s="57" t="str">
        <f>Данные!H821</f>
        <v>2 курс (б) 2018 год/пост</v>
      </c>
      <c r="I821" s="55" t="str">
        <f>Данные!I821</f>
        <v>Модуль "Естественно-математический". Математика</v>
      </c>
      <c r="J821" s="57">
        <f>Данные!J821</f>
        <v>36</v>
      </c>
      <c r="K821" s="57">
        <f>Данные!K821</f>
        <v>36</v>
      </c>
      <c r="L821" s="57">
        <f>Данные!L821</f>
        <v>0</v>
      </c>
      <c r="M821" s="73">
        <f t="shared" si="48"/>
        <v>7.2</v>
      </c>
      <c r="N821" s="74">
        <f t="shared" ca="1" si="49"/>
        <v>14.870000000000001</v>
      </c>
      <c r="O821" s="74">
        <f t="shared" ca="1" si="50"/>
        <v>9.75</v>
      </c>
      <c r="P821" s="74">
        <f t="shared" ca="1" si="51"/>
        <v>9.75</v>
      </c>
      <c r="Q821" s="58">
        <f>Данные!Q821</f>
        <v>0</v>
      </c>
      <c r="R821" s="58">
        <f>Данные!R821</f>
        <v>0</v>
      </c>
      <c r="S821" s="58">
        <f>Данные!S821</f>
        <v>0</v>
      </c>
      <c r="T821" s="66">
        <f>Данные!T821</f>
        <v>0</v>
      </c>
      <c r="U821" s="57">
        <f>Данные!U821</f>
        <v>0</v>
      </c>
      <c r="V821" s="57">
        <f>Данные!V821</f>
        <v>0</v>
      </c>
      <c r="W821" s="57">
        <f ca="1">Данные!W821</f>
        <v>39</v>
      </c>
      <c r="X821" s="55" t="str">
        <f ca="1">Данные!X821</f>
        <v>2 группы</v>
      </c>
      <c r="Y821" s="55" t="str">
        <f ca="1">Данные!Y821</f>
        <v>3 подгруппы</v>
      </c>
      <c r="Z821" s="55">
        <f>Данные!Z821</f>
        <v>0</v>
      </c>
      <c r="AA821" s="55" t="str">
        <f>Данные!AA821</f>
        <v>доп</v>
      </c>
      <c r="AB821"/>
    </row>
    <row r="822" spans="1:57" s="6" customFormat="1" ht="38.25" x14ac:dyDescent="0.25">
      <c r="A822" s="57">
        <f>Данные!A822</f>
        <v>6368</v>
      </c>
      <c r="B822" s="54">
        <f>Данные!B822</f>
        <v>2019</v>
      </c>
      <c r="C822" s="55" t="str">
        <f>Данные!C822</f>
        <v>компьютерных технологий и электронного обучения</v>
      </c>
      <c r="D822" s="55" t="str">
        <f>Данные!D822</f>
        <v>Ильина Татьяна Сергеевна</v>
      </c>
      <c r="E822" s="55" t="str">
        <f>Данные!E822</f>
        <v>нет</v>
      </c>
      <c r="F822" s="55" t="str">
        <f>Данные!F822</f>
        <v>старший преподаватель</v>
      </c>
      <c r="G822" s="56">
        <f>Данные!G822</f>
        <v>1</v>
      </c>
      <c r="H822" s="57" t="str">
        <f>Данные!H822</f>
        <v>2 курс (б) 2018 год/пост</v>
      </c>
      <c r="I822" s="55" t="str">
        <f>Данные!I822</f>
        <v>Модуль "Информационные технологии в математике и физике". Дисциплины и курсы по выбору. Основы компьютерной алгебры</v>
      </c>
      <c r="J822" s="57">
        <f>Данные!J822</f>
        <v>0</v>
      </c>
      <c r="K822" s="57">
        <f>Данные!K822</f>
        <v>0</v>
      </c>
      <c r="L822" s="57">
        <f>Данные!L822</f>
        <v>54</v>
      </c>
      <c r="M822" s="73">
        <f t="shared" si="48"/>
        <v>5.4</v>
      </c>
      <c r="N822" s="74">
        <f t="shared" ca="1" si="49"/>
        <v>14.870000000000001</v>
      </c>
      <c r="O822" s="74">
        <f t="shared" ca="1" si="50"/>
        <v>9.75</v>
      </c>
      <c r="P822" s="74">
        <f t="shared" ca="1" si="51"/>
        <v>9.75</v>
      </c>
      <c r="Q822" s="58">
        <f>Данные!Q822</f>
        <v>0</v>
      </c>
      <c r="R822" s="58">
        <f>Данные!R822</f>
        <v>0</v>
      </c>
      <c r="S822" s="58">
        <f>Данные!S822</f>
        <v>0</v>
      </c>
      <c r="T822" s="66">
        <f>Данные!T822</f>
        <v>0</v>
      </c>
      <c r="U822" s="57">
        <f>Данные!U822</f>
        <v>0</v>
      </c>
      <c r="V822" s="57">
        <f>Данные!V822</f>
        <v>0</v>
      </c>
      <c r="W822" s="57">
        <f ca="1">Данные!W822</f>
        <v>39</v>
      </c>
      <c r="X822" s="55" t="str">
        <f ca="1">Данные!X822</f>
        <v>2 группы</v>
      </c>
      <c r="Y822" s="55" t="str">
        <f ca="1">Данные!Y822</f>
        <v>3 подгруппы</v>
      </c>
      <c r="Z822" s="55">
        <f>Данные!Z822</f>
        <v>0</v>
      </c>
      <c r="AA822" s="55" t="str">
        <f>Данные!AA822</f>
        <v>осн</v>
      </c>
      <c r="AB822"/>
    </row>
    <row r="823" spans="1:57" s="6" customFormat="1" ht="38.25" x14ac:dyDescent="0.25">
      <c r="A823" s="57">
        <f>Данные!A823</f>
        <v>6368</v>
      </c>
      <c r="B823" s="54">
        <f>Данные!B823</f>
        <v>2019</v>
      </c>
      <c r="C823" s="55" t="str">
        <f>Данные!C823</f>
        <v>компьютерных технологий и электронного обучения</v>
      </c>
      <c r="D823" s="55" t="str">
        <f>Данные!D823</f>
        <v>Шалденкова Анна Владимировна</v>
      </c>
      <c r="E823" s="55" t="str">
        <f>Данные!E823</f>
        <v>кандидат физ.-мат. наук</v>
      </c>
      <c r="F823" s="55" t="str">
        <f>Данные!F823</f>
        <v>доцент</v>
      </c>
      <c r="G823" s="56">
        <f>Данные!G823</f>
        <v>1</v>
      </c>
      <c r="H823" s="57" t="str">
        <f>Данные!H823</f>
        <v>2 курс (б) 2018 год/пост</v>
      </c>
      <c r="I823" s="55" t="str">
        <f>Данные!I823</f>
        <v>Модуль "Естественно-математический". Математические основы компьютерной графики</v>
      </c>
      <c r="J823" s="57">
        <f>Данные!J823</f>
        <v>0</v>
      </c>
      <c r="K823" s="57">
        <f>Данные!K823</f>
        <v>0</v>
      </c>
      <c r="L823" s="57">
        <f>Данные!L823</f>
        <v>20</v>
      </c>
      <c r="M823" s="73">
        <f t="shared" si="48"/>
        <v>2</v>
      </c>
      <c r="N823" s="74">
        <f t="shared" ca="1" si="49"/>
        <v>14.870000000000001</v>
      </c>
      <c r="O823" s="74">
        <f t="shared" ca="1" si="50"/>
        <v>9.75</v>
      </c>
      <c r="P823" s="74">
        <f t="shared" ca="1" si="51"/>
        <v>9.75</v>
      </c>
      <c r="Q823" s="58">
        <f>Данные!Q823</f>
        <v>0</v>
      </c>
      <c r="R823" s="58">
        <f>Данные!R823</f>
        <v>0</v>
      </c>
      <c r="S823" s="58">
        <f>Данные!S823</f>
        <v>0</v>
      </c>
      <c r="T823" s="66">
        <f>Данные!T823</f>
        <v>0</v>
      </c>
      <c r="U823" s="57">
        <f>Данные!U823</f>
        <v>0</v>
      </c>
      <c r="V823" s="57">
        <f>Данные!V823</f>
        <v>0</v>
      </c>
      <c r="W823" s="57">
        <f ca="1">Данные!W823</f>
        <v>39</v>
      </c>
      <c r="X823" s="55" t="str">
        <f ca="1">Данные!X823</f>
        <v>2 группы</v>
      </c>
      <c r="Y823" s="55" t="str">
        <f ca="1">Данные!Y823</f>
        <v>3 подгруппы</v>
      </c>
      <c r="Z823" s="55">
        <f>Данные!Z823</f>
        <v>0</v>
      </c>
      <c r="AA823" s="55" t="str">
        <f>Данные!AA823</f>
        <v>осн</v>
      </c>
      <c r="AB823"/>
    </row>
    <row r="824" spans="1:57" s="6" customFormat="1" ht="38.25" x14ac:dyDescent="0.25">
      <c r="A824" s="57">
        <f>Данные!A824</f>
        <v>6368</v>
      </c>
      <c r="B824" s="54">
        <f>Данные!B824</f>
        <v>2019</v>
      </c>
      <c r="C824" s="55" t="str">
        <f>Данные!C824</f>
        <v>компьютерных технологий и электронного обучения</v>
      </c>
      <c r="D824" s="55" t="str">
        <f>Данные!D824</f>
        <v>Шалденкова Анна Владимировна</v>
      </c>
      <c r="E824" s="55" t="str">
        <f>Данные!E824</f>
        <v>кандидат физ.-мат. наук</v>
      </c>
      <c r="F824" s="55" t="str">
        <f>Данные!F824</f>
        <v>доцент</v>
      </c>
      <c r="G824" s="56">
        <f>Данные!G824</f>
        <v>1</v>
      </c>
      <c r="H824" s="57" t="str">
        <f>Данные!H824</f>
        <v>2 курс (б) 2018 год/пост</v>
      </c>
      <c r="I824" s="55" t="str">
        <f>Данные!I824</f>
        <v>Модуль "Системное и прикладное программное обеспечение". Базы данных</v>
      </c>
      <c r="J824" s="57">
        <f>Данные!J824</f>
        <v>36</v>
      </c>
      <c r="K824" s="57">
        <f>Данные!K824</f>
        <v>0</v>
      </c>
      <c r="L824" s="57">
        <f>Данные!L824</f>
        <v>108</v>
      </c>
      <c r="M824" s="73">
        <f t="shared" si="48"/>
        <v>14.4</v>
      </c>
      <c r="N824" s="74">
        <f t="shared" ca="1" si="49"/>
        <v>14.870000000000001</v>
      </c>
      <c r="O824" s="74">
        <f t="shared" ca="1" si="50"/>
        <v>9.75</v>
      </c>
      <c r="P824" s="74">
        <f t="shared" ca="1" si="51"/>
        <v>9.75</v>
      </c>
      <c r="Q824" s="58">
        <f>Данные!Q824</f>
        <v>0</v>
      </c>
      <c r="R824" s="58">
        <f>Данные!R824</f>
        <v>0</v>
      </c>
      <c r="S824" s="58">
        <f>Данные!S824</f>
        <v>0</v>
      </c>
      <c r="T824" s="66">
        <f>Данные!T824</f>
        <v>0</v>
      </c>
      <c r="U824" s="57">
        <f>Данные!U824</f>
        <v>0</v>
      </c>
      <c r="V824" s="57">
        <f>Данные!V824</f>
        <v>0</v>
      </c>
      <c r="W824" s="57">
        <f ca="1">Данные!W824</f>
        <v>39</v>
      </c>
      <c r="X824" s="55" t="str">
        <f ca="1">Данные!X824</f>
        <v>2 группы</v>
      </c>
      <c r="Y824" s="55" t="str">
        <f ca="1">Данные!Y824</f>
        <v>3 подгруппы</v>
      </c>
      <c r="Z824" s="55">
        <f>Данные!Z824</f>
        <v>0</v>
      </c>
      <c r="AA824" s="55" t="str">
        <f>Данные!AA824</f>
        <v>осн</v>
      </c>
      <c r="AB824"/>
    </row>
    <row r="825" spans="1:57" ht="51" x14ac:dyDescent="0.25">
      <c r="A825" s="57">
        <f>Данные!A825</f>
        <v>6368</v>
      </c>
      <c r="B825" s="54">
        <f>Данные!B825</f>
        <v>2019</v>
      </c>
      <c r="C825" s="55" t="str">
        <f>Данные!C825</f>
        <v>современных европейских языков</v>
      </c>
      <c r="D825" s="55" t="str">
        <f>Данные!D825</f>
        <v>Кузнецова Надежда Леонидовна</v>
      </c>
      <c r="E825" s="55" t="str">
        <f>Данные!E825</f>
        <v>нет</v>
      </c>
      <c r="F825" s="55" t="str">
        <f>Данные!F825</f>
        <v>старший преподаватель</v>
      </c>
      <c r="G825" s="56">
        <f>Данные!G825</f>
        <v>0.75</v>
      </c>
      <c r="H825" s="57" t="str">
        <f>Данные!H825</f>
        <v>2 курс (б) 2018 год/пост</v>
      </c>
      <c r="I825" s="55" t="str">
        <f>Данные!I825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825" s="57">
        <f>Данные!J825</f>
        <v>0</v>
      </c>
      <c r="K825" s="57">
        <f>Данные!K825</f>
        <v>0</v>
      </c>
      <c r="L825" s="57">
        <f>Данные!L825</f>
        <v>36</v>
      </c>
      <c r="M825" s="73">
        <f t="shared" si="48"/>
        <v>3.6</v>
      </c>
      <c r="N825" s="74">
        <f t="shared" ca="1" si="49"/>
        <v>14.870000000000001</v>
      </c>
      <c r="O825" s="74">
        <f t="shared" ca="1" si="50"/>
        <v>9.75</v>
      </c>
      <c r="P825" s="74">
        <f t="shared" ca="1" si="51"/>
        <v>9.75</v>
      </c>
      <c r="Q825" s="60">
        <f>Данные!Q825</f>
        <v>0</v>
      </c>
      <c r="R825" s="60">
        <f>Данные!R825</f>
        <v>0</v>
      </c>
      <c r="S825" s="58">
        <f>Данные!S825</f>
        <v>0</v>
      </c>
      <c r="T825" s="66">
        <f>Данные!T825</f>
        <v>0</v>
      </c>
      <c r="U825" s="57">
        <f>Данные!U825</f>
        <v>0</v>
      </c>
      <c r="V825" s="57">
        <f>Данные!V825</f>
        <v>0</v>
      </c>
      <c r="W825" s="57">
        <f ca="1">Данные!W825</f>
        <v>39</v>
      </c>
      <c r="X825" s="55" t="str">
        <f ca="1">Данные!X825</f>
        <v>2 группы</v>
      </c>
      <c r="Y825" s="55" t="str">
        <f ca="1">Данные!Y825</f>
        <v>3 подгруппы</v>
      </c>
      <c r="Z825" s="55">
        <f>Данные!Z825</f>
        <v>0</v>
      </c>
      <c r="AA825" s="55" t="str">
        <f>Данные!AA825</f>
        <v>осн</v>
      </c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</row>
    <row r="826" spans="1:57" ht="51" x14ac:dyDescent="0.25">
      <c r="A826" s="57">
        <f>Данные!A826</f>
        <v>6368</v>
      </c>
      <c r="B826" s="54">
        <f>Данные!B826</f>
        <v>2019</v>
      </c>
      <c r="C826" s="55" t="str">
        <f>Данные!C826</f>
        <v>современных европейских языков</v>
      </c>
      <c r="D826" s="55" t="str">
        <f>Данные!D826</f>
        <v>Кузнецова Надежда Леонидовна</v>
      </c>
      <c r="E826" s="55" t="str">
        <f>Данные!E826</f>
        <v>нет</v>
      </c>
      <c r="F826" s="55" t="str">
        <f>Данные!F826</f>
        <v>старший преподаватель</v>
      </c>
      <c r="G826" s="56">
        <f>Данные!G826</f>
        <v>0.75</v>
      </c>
      <c r="H826" s="57" t="str">
        <f>Данные!H826</f>
        <v>2 курс (б) 2018 год/пост</v>
      </c>
      <c r="I826" s="55" t="str">
        <f>Данные!I826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826" s="57">
        <f>Данные!J826</f>
        <v>0</v>
      </c>
      <c r="K826" s="57">
        <f>Данные!K826</f>
        <v>0</v>
      </c>
      <c r="L826" s="57">
        <f>Данные!L826</f>
        <v>0</v>
      </c>
      <c r="M826" s="73">
        <f t="shared" si="48"/>
        <v>0</v>
      </c>
      <c r="N826" s="74">
        <f t="shared" ca="1" si="49"/>
        <v>14.870000000000001</v>
      </c>
      <c r="O826" s="74">
        <f t="shared" ca="1" si="50"/>
        <v>9.75</v>
      </c>
      <c r="P826" s="74">
        <f t="shared" ca="1" si="51"/>
        <v>9.75</v>
      </c>
      <c r="Q826" s="60">
        <f>Данные!Q826</f>
        <v>0</v>
      </c>
      <c r="R826" s="60">
        <f>Данные!R826</f>
        <v>0</v>
      </c>
      <c r="S826" s="58">
        <f>Данные!S826</f>
        <v>0</v>
      </c>
      <c r="T826" s="66">
        <f>Данные!T826</f>
        <v>0</v>
      </c>
      <c r="U826" s="57">
        <f>Данные!U826</f>
        <v>0</v>
      </c>
      <c r="V826" s="57">
        <f>Данные!V826</f>
        <v>0</v>
      </c>
      <c r="W826" s="57">
        <f ca="1">Данные!W826</f>
        <v>39</v>
      </c>
      <c r="X826" s="55" t="str">
        <f ca="1">Данные!X826</f>
        <v>2 группы</v>
      </c>
      <c r="Y826" s="55" t="str">
        <f ca="1">Данные!Y826</f>
        <v>3 подгруппы</v>
      </c>
      <c r="Z826" s="55">
        <f>Данные!Z826</f>
        <v>0</v>
      </c>
      <c r="AA826" s="55" t="str">
        <f>Данные!AA826</f>
        <v>осн</v>
      </c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</row>
    <row r="827" spans="1:57" ht="38.25" x14ac:dyDescent="0.25">
      <c r="A827" s="57">
        <f>Данные!A827</f>
        <v>6368</v>
      </c>
      <c r="B827" s="54">
        <f>Данные!B827</f>
        <v>2019</v>
      </c>
      <c r="C827" s="55" t="str">
        <f>Данные!C827</f>
        <v>современных европейских языков</v>
      </c>
      <c r="D827" s="55" t="str">
        <f>Данные!D827</f>
        <v>Порязь Надежда Вадимовна</v>
      </c>
      <c r="E827" s="55" t="str">
        <f>Данные!E827</f>
        <v>нет</v>
      </c>
      <c r="F827" s="55" t="str">
        <f>Данные!F827</f>
        <v>старший преподаватель</v>
      </c>
      <c r="G827" s="56">
        <f>Данные!G827</f>
        <v>0.5</v>
      </c>
      <c r="H827" s="57" t="str">
        <f>Данные!H827</f>
        <v>2 курс (б) 2018 год/пост</v>
      </c>
      <c r="I827" s="55" t="str">
        <f>Данные!I827</f>
        <v>Модуль "Коммуникативный". Деловое общение</v>
      </c>
      <c r="J827" s="57">
        <f>Данные!J827</f>
        <v>18</v>
      </c>
      <c r="K827" s="57">
        <f>Данные!K827</f>
        <v>36</v>
      </c>
      <c r="L827" s="57">
        <f>Данные!L827</f>
        <v>0</v>
      </c>
      <c r="M827" s="73">
        <f t="shared" si="48"/>
        <v>5.4</v>
      </c>
      <c r="N827" s="74">
        <f t="shared" ca="1" si="49"/>
        <v>14.870000000000001</v>
      </c>
      <c r="O827" s="74">
        <f t="shared" ca="1" si="50"/>
        <v>9.75</v>
      </c>
      <c r="P827" s="74">
        <f t="shared" ca="1" si="51"/>
        <v>9.75</v>
      </c>
      <c r="Q827" s="60">
        <f>Данные!Q827</f>
        <v>0</v>
      </c>
      <c r="R827" s="60">
        <f>Данные!R827</f>
        <v>0</v>
      </c>
      <c r="S827" s="58">
        <f>Данные!S827</f>
        <v>0</v>
      </c>
      <c r="T827" s="66">
        <f>Данные!T827</f>
        <v>0</v>
      </c>
      <c r="U827" s="57">
        <f>Данные!U827</f>
        <v>0</v>
      </c>
      <c r="V827" s="57">
        <f>Данные!V827</f>
        <v>0</v>
      </c>
      <c r="W827" s="57">
        <f ca="1">Данные!W827</f>
        <v>39</v>
      </c>
      <c r="X827" s="55" t="str">
        <f ca="1">Данные!X827</f>
        <v>2 группы</v>
      </c>
      <c r="Y827" s="55" t="str">
        <f ca="1">Данные!Y827</f>
        <v>3 подгруппы</v>
      </c>
      <c r="Z827" s="55">
        <f>Данные!Z827</f>
        <v>0</v>
      </c>
      <c r="AA827" s="55" t="str">
        <f>Данные!AA827</f>
        <v>осн</v>
      </c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</row>
    <row r="828" spans="1:57" ht="51" x14ac:dyDescent="0.25">
      <c r="A828" s="57">
        <f>Данные!A828</f>
        <v>6368</v>
      </c>
      <c r="B828" s="54">
        <f>Данные!B828</f>
        <v>2019</v>
      </c>
      <c r="C828" s="55" t="str">
        <f>Данные!C828</f>
        <v>современных европейских языков</v>
      </c>
      <c r="D828" s="55" t="str">
        <f>Данные!D828</f>
        <v>Хахалина Марина Сергеевна</v>
      </c>
      <c r="E828" s="55" t="str">
        <f>Данные!E828</f>
        <v>кандидат химических наук</v>
      </c>
      <c r="F828" s="55" t="str">
        <f>Данные!F828</f>
        <v>старший преподаватель</v>
      </c>
      <c r="G828" s="56">
        <f>Данные!G828</f>
        <v>1</v>
      </c>
      <c r="H828" s="57" t="str">
        <f>Данные!H828</f>
        <v>2 курс (б) 2018 год/пост</v>
      </c>
      <c r="I828" s="55" t="str">
        <f>Данные!I828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828" s="57">
        <f>Данные!J828</f>
        <v>0</v>
      </c>
      <c r="K828" s="57">
        <f>Данные!K828</f>
        <v>0</v>
      </c>
      <c r="L828" s="57">
        <f>Данные!L828</f>
        <v>72</v>
      </c>
      <c r="M828" s="73">
        <f t="shared" si="48"/>
        <v>7.2</v>
      </c>
      <c r="N828" s="74">
        <f t="shared" ca="1" si="49"/>
        <v>14.870000000000001</v>
      </c>
      <c r="O828" s="74">
        <f t="shared" ca="1" si="50"/>
        <v>9.75</v>
      </c>
      <c r="P828" s="74">
        <f t="shared" ca="1" si="51"/>
        <v>9.75</v>
      </c>
      <c r="Q828" s="60">
        <f>Данные!Q828</f>
        <v>0</v>
      </c>
      <c r="R828" s="60">
        <f>Данные!R828</f>
        <v>0</v>
      </c>
      <c r="S828" s="58">
        <f>Данные!S828</f>
        <v>0</v>
      </c>
      <c r="T828" s="66">
        <f>Данные!T828</f>
        <v>0</v>
      </c>
      <c r="U828" s="57">
        <f>Данные!U828</f>
        <v>0</v>
      </c>
      <c r="V828" s="57">
        <f>Данные!V828</f>
        <v>0</v>
      </c>
      <c r="W828" s="57">
        <f ca="1">Данные!W828</f>
        <v>39</v>
      </c>
      <c r="X828" s="55" t="str">
        <f ca="1">Данные!X828</f>
        <v>2 группы</v>
      </c>
      <c r="Y828" s="55" t="str">
        <f ca="1">Данные!Y828</f>
        <v>3 подгруппы</v>
      </c>
      <c r="Z828" s="55">
        <f>Данные!Z828</f>
        <v>0</v>
      </c>
      <c r="AA828" s="55" t="str">
        <f>Данные!AA828</f>
        <v>осн</v>
      </c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</row>
    <row r="829" spans="1:57" ht="51" x14ac:dyDescent="0.25">
      <c r="A829" s="57">
        <f>Данные!A829</f>
        <v>6368</v>
      </c>
      <c r="B829" s="54">
        <f>Данные!B829</f>
        <v>2019</v>
      </c>
      <c r="C829" s="55" t="str">
        <f>Данные!C829</f>
        <v>современных европейских языков</v>
      </c>
      <c r="D829" s="55" t="str">
        <f>Данные!D829</f>
        <v>Хахалина Марина Сергеевна</v>
      </c>
      <c r="E829" s="55" t="str">
        <f>Данные!E829</f>
        <v>кандидат химических наук</v>
      </c>
      <c r="F829" s="55" t="str">
        <f>Данные!F829</f>
        <v>старший преподаватель</v>
      </c>
      <c r="G829" s="56">
        <f>Данные!G829</f>
        <v>1</v>
      </c>
      <c r="H829" s="57" t="str">
        <f>Данные!H829</f>
        <v>2 курс (б) 2018 год/пост</v>
      </c>
      <c r="I829" s="55" t="str">
        <f>Данные!I829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829" s="57">
        <f>Данные!J829</f>
        <v>0</v>
      </c>
      <c r="K829" s="57">
        <f>Данные!K829</f>
        <v>0</v>
      </c>
      <c r="L829" s="57">
        <f>Данные!L829</f>
        <v>54</v>
      </c>
      <c r="M829" s="73">
        <f t="shared" si="48"/>
        <v>5.4</v>
      </c>
      <c r="N829" s="74">
        <f t="shared" ca="1" si="49"/>
        <v>14.870000000000001</v>
      </c>
      <c r="O829" s="74">
        <f t="shared" ca="1" si="50"/>
        <v>9.75</v>
      </c>
      <c r="P829" s="74">
        <f t="shared" ca="1" si="51"/>
        <v>9.75</v>
      </c>
      <c r="Q829" s="60">
        <f>Данные!Q829</f>
        <v>0</v>
      </c>
      <c r="R829" s="60">
        <f>Данные!R829</f>
        <v>0</v>
      </c>
      <c r="S829" s="58">
        <f>Данные!S829</f>
        <v>0</v>
      </c>
      <c r="T829" s="66">
        <f>Данные!T829</f>
        <v>0</v>
      </c>
      <c r="U829" s="57">
        <f>Данные!U829</f>
        <v>0</v>
      </c>
      <c r="V829" s="57">
        <f>Данные!V829</f>
        <v>0</v>
      </c>
      <c r="W829" s="57">
        <f ca="1">Данные!W829</f>
        <v>39</v>
      </c>
      <c r="X829" s="55" t="str">
        <f ca="1">Данные!X829</f>
        <v>2 группы</v>
      </c>
      <c r="Y829" s="55" t="str">
        <f ca="1">Данные!Y829</f>
        <v>3 подгруппы</v>
      </c>
      <c r="Z829" s="55">
        <f>Данные!Z829</f>
        <v>0</v>
      </c>
      <c r="AA829" s="55" t="str">
        <f>Данные!AA829</f>
        <v>осн</v>
      </c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</row>
    <row r="830" spans="1:57" ht="38.25" x14ac:dyDescent="0.25">
      <c r="A830" s="57">
        <f>Данные!A830</f>
        <v>6368</v>
      </c>
      <c r="B830" s="54">
        <f>Данные!B830</f>
        <v>2019</v>
      </c>
      <c r="C830" s="55" t="str">
        <f>Данные!C830</f>
        <v>физической электроники</v>
      </c>
      <c r="D830" s="55" t="str">
        <f>Данные!D830</f>
        <v>Лужков Александр Альбертович</v>
      </c>
      <c r="E830" s="55" t="str">
        <f>Данные!E830</f>
        <v>кандидат физ.-мат. наук</v>
      </c>
      <c r="F830" s="55" t="str">
        <f>Данные!F830</f>
        <v>доцент</v>
      </c>
      <c r="G830" s="56">
        <f>Данные!G830</f>
        <v>1</v>
      </c>
      <c r="H830" s="57" t="str">
        <f>Данные!H830</f>
        <v>2 курс (б) 2018 год/пост</v>
      </c>
      <c r="I830" s="55" t="str">
        <f>Данные!I830</f>
        <v>Модуль "Естественно-математический". Физика</v>
      </c>
      <c r="J830" s="57">
        <f>Данные!J830</f>
        <v>0</v>
      </c>
      <c r="K830" s="57">
        <f>Данные!K830</f>
        <v>0</v>
      </c>
      <c r="L830" s="57">
        <f>Данные!L830</f>
        <v>144</v>
      </c>
      <c r="M830" s="73">
        <f t="shared" si="48"/>
        <v>14.4</v>
      </c>
      <c r="N830" s="74">
        <f t="shared" ca="1" si="49"/>
        <v>14.870000000000001</v>
      </c>
      <c r="O830" s="74">
        <f t="shared" ca="1" si="50"/>
        <v>9.75</v>
      </c>
      <c r="P830" s="74">
        <f t="shared" ca="1" si="51"/>
        <v>9.75</v>
      </c>
      <c r="Q830" s="60">
        <f>Данные!Q830</f>
        <v>0</v>
      </c>
      <c r="R830" s="60">
        <f>Данные!R830</f>
        <v>0</v>
      </c>
      <c r="S830" s="58">
        <f>Данные!S830</f>
        <v>0</v>
      </c>
      <c r="T830" s="66">
        <f>Данные!T830</f>
        <v>0</v>
      </c>
      <c r="U830" s="57">
        <f>Данные!U830</f>
        <v>0</v>
      </c>
      <c r="V830" s="57">
        <f>Данные!V830</f>
        <v>0</v>
      </c>
      <c r="W830" s="57">
        <f ca="1">Данные!W830</f>
        <v>39</v>
      </c>
      <c r="X830" s="55" t="str">
        <f ca="1">Данные!X830</f>
        <v>2 группы</v>
      </c>
      <c r="Y830" s="55" t="str">
        <f ca="1">Данные!Y830</f>
        <v>3 подгруппы</v>
      </c>
      <c r="Z830" s="55">
        <f>Данные!Z830</f>
        <v>0</v>
      </c>
      <c r="AA830" s="55" t="str">
        <f>Данные!AA830</f>
        <v>осн</v>
      </c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</row>
    <row r="831" spans="1:57" ht="38.25" x14ac:dyDescent="0.25">
      <c r="A831" s="57">
        <f>Данные!A831</f>
        <v>6368</v>
      </c>
      <c r="B831" s="54">
        <f>Данные!B831</f>
        <v>2019</v>
      </c>
      <c r="C831" s="55" t="str">
        <f>Данные!C831</f>
        <v>физической электроники</v>
      </c>
      <c r="D831" s="55" t="str">
        <f>Данные!D831</f>
        <v>Серегин Павел Павлович</v>
      </c>
      <c r="E831" s="55" t="str">
        <f>Данные!E831</f>
        <v>доктор физ.-мат. наук</v>
      </c>
      <c r="F831" s="55" t="str">
        <f>Данные!F831</f>
        <v>профессор</v>
      </c>
      <c r="G831" s="56">
        <f>Данные!G831</f>
        <v>1</v>
      </c>
      <c r="H831" s="57" t="str">
        <f>Данные!H831</f>
        <v>2 курс (б) 2018 год/пост</v>
      </c>
      <c r="I831" s="55" t="str">
        <f>Данные!I831</f>
        <v>Модуль "Естественно-математический". Физика</v>
      </c>
      <c r="J831" s="57">
        <f>Данные!J831</f>
        <v>18</v>
      </c>
      <c r="K831" s="57">
        <f>Данные!K831</f>
        <v>0</v>
      </c>
      <c r="L831" s="57">
        <f>Данные!L831</f>
        <v>0</v>
      </c>
      <c r="M831" s="73">
        <f t="shared" si="48"/>
        <v>1.8</v>
      </c>
      <c r="N831" s="74">
        <f t="shared" ca="1" si="49"/>
        <v>14.870000000000001</v>
      </c>
      <c r="O831" s="74">
        <f t="shared" ca="1" si="50"/>
        <v>9.75</v>
      </c>
      <c r="P831" s="74">
        <f t="shared" ca="1" si="51"/>
        <v>9.75</v>
      </c>
      <c r="Q831" s="60">
        <f>Данные!Q831</f>
        <v>0</v>
      </c>
      <c r="R831" s="60">
        <f>Данные!R831</f>
        <v>0</v>
      </c>
      <c r="S831" s="58">
        <f>Данные!S831</f>
        <v>0</v>
      </c>
      <c r="T831" s="66">
        <f>Данные!T831</f>
        <v>0</v>
      </c>
      <c r="U831" s="57">
        <f>Данные!U831</f>
        <v>0</v>
      </c>
      <c r="V831" s="57">
        <f>Данные!V831</f>
        <v>0</v>
      </c>
      <c r="W831" s="57">
        <f ca="1">Данные!W831</f>
        <v>39</v>
      </c>
      <c r="X831" s="55" t="str">
        <f ca="1">Данные!X831</f>
        <v>2 группы</v>
      </c>
      <c r="Y831" s="55" t="str">
        <f ca="1">Данные!Y831</f>
        <v>3 подгруппы</v>
      </c>
      <c r="Z831" s="55">
        <f>Данные!Z831</f>
        <v>0</v>
      </c>
      <c r="AA831" s="55" t="str">
        <f>Данные!AA831</f>
        <v>осн</v>
      </c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</row>
    <row r="832" spans="1:57" ht="38.25" x14ac:dyDescent="0.25">
      <c r="A832" s="57">
        <f>Данные!A832</f>
        <v>6368</v>
      </c>
      <c r="B832" s="54">
        <f>Данные!B832</f>
        <v>2021</v>
      </c>
      <c r="C832" s="55" t="str">
        <f>Данные!C832</f>
        <v>компьютерных технологий и электронного обучения</v>
      </c>
      <c r="D832" s="62" t="str">
        <f>Данные!D832</f>
        <v>Атаян Ануш Михайловна</v>
      </c>
      <c r="E832" s="55" t="str">
        <f>Данные!E832</f>
        <v>кандидат педагогических наук</v>
      </c>
      <c r="F832" s="55" t="str">
        <f>Данные!F832</f>
        <v>доцент</v>
      </c>
      <c r="G832" s="56">
        <f>Данные!G832</f>
        <v>1</v>
      </c>
      <c r="H832" s="63" t="str">
        <f>Данные!H832</f>
        <v>4 курс 2018 год/пост</v>
      </c>
      <c r="I832" s="62" t="str">
        <f>Данные!I832</f>
        <v>Модуль "Информационные технологии в управлении IT-компании". IT-рекрутмент</v>
      </c>
      <c r="J832" s="63">
        <f>Данные!J832</f>
        <v>18</v>
      </c>
      <c r="K832" s="63">
        <f>Данные!K832</f>
        <v>0</v>
      </c>
      <c r="L832" s="63">
        <f>Данные!L832</f>
        <v>54</v>
      </c>
      <c r="M832" s="73">
        <f t="shared" si="48"/>
        <v>7.2</v>
      </c>
      <c r="N832" s="74">
        <f t="shared" ca="1" si="49"/>
        <v>14.870000000000001</v>
      </c>
      <c r="O832" s="74">
        <f t="shared" ca="1" si="50"/>
        <v>9.75</v>
      </c>
      <c r="P832" s="74">
        <f t="shared" ca="1" si="51"/>
        <v>9.75</v>
      </c>
      <c r="Q832" s="58">
        <f>Данные!Q832</f>
        <v>0</v>
      </c>
      <c r="R832" s="58">
        <f>Данные!R832</f>
        <v>0</v>
      </c>
      <c r="S832" s="58">
        <f>Данные!S832</f>
        <v>0</v>
      </c>
      <c r="T832" s="53">
        <f>Данные!T832</f>
        <v>0</v>
      </c>
      <c r="U832" s="63">
        <f>Данные!U832</f>
        <v>0</v>
      </c>
      <c r="V832" s="63">
        <f>Данные!V832</f>
        <v>0</v>
      </c>
      <c r="W832" s="63">
        <f ca="1">Данные!W832</f>
        <v>39</v>
      </c>
      <c r="X832" s="55" t="str">
        <f ca="1">Данные!X832</f>
        <v>2 группы</v>
      </c>
      <c r="Y832" s="55" t="str">
        <f ca="1">Данные!Y832</f>
        <v>3 подгруппы</v>
      </c>
      <c r="Z832" s="63">
        <f>Данные!Z832</f>
        <v>0</v>
      </c>
      <c r="AA832" s="63">
        <f>Данные!AA832</f>
        <v>0</v>
      </c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</row>
    <row r="833" spans="1:57" ht="38.25" x14ac:dyDescent="0.25">
      <c r="A833" s="57">
        <f>Данные!A833</f>
        <v>6368</v>
      </c>
      <c r="B833" s="54">
        <f>Данные!B833</f>
        <v>2021</v>
      </c>
      <c r="C833" s="55" t="str">
        <f>Данные!C833</f>
        <v>геологии и геоэкологии</v>
      </c>
      <c r="D833" s="55" t="str">
        <f>Данные!D833</f>
        <v>Любимов Александр Владимирович</v>
      </c>
      <c r="E833" s="55" t="str">
        <f>Данные!E833</f>
        <v>доктор сельскохоз. наук</v>
      </c>
      <c r="F833" s="55" t="str">
        <f>Данные!F833</f>
        <v>профессор</v>
      </c>
      <c r="G833" s="56">
        <f>Данные!G833</f>
        <v>1</v>
      </c>
      <c r="H833" s="63" t="str">
        <f>Данные!H833</f>
        <v>4 курс 2018 год/пост</v>
      </c>
      <c r="I833" s="55" t="str">
        <f>Данные!I833</f>
        <v>Модуль "Информационные технологии и системы". Геоинформационные системы</v>
      </c>
      <c r="J833" s="57">
        <f>Данные!J833</f>
        <v>18</v>
      </c>
      <c r="K833" s="57">
        <f>Данные!K833</f>
        <v>0</v>
      </c>
      <c r="L833" s="57">
        <f>Данные!L833</f>
        <v>54</v>
      </c>
      <c r="M833" s="73">
        <f t="shared" si="48"/>
        <v>7.2</v>
      </c>
      <c r="N833" s="74">
        <f t="shared" ca="1" si="49"/>
        <v>14.870000000000001</v>
      </c>
      <c r="O833" s="74">
        <f t="shared" ca="1" si="50"/>
        <v>9.75</v>
      </c>
      <c r="P833" s="74">
        <f t="shared" ca="1" si="51"/>
        <v>9.75</v>
      </c>
      <c r="Q833" s="60">
        <f>Данные!Q833</f>
        <v>0</v>
      </c>
      <c r="R833" s="60">
        <f>Данные!R833</f>
        <v>0</v>
      </c>
      <c r="S833" s="58">
        <f>Данные!S833</f>
        <v>0</v>
      </c>
      <c r="T833" s="66">
        <f>Данные!T833</f>
        <v>0</v>
      </c>
      <c r="U833" s="57">
        <f>Данные!U833</f>
        <v>0</v>
      </c>
      <c r="V833" s="57">
        <f>Данные!V833</f>
        <v>0</v>
      </c>
      <c r="W833" s="57">
        <f ca="1">Данные!W833</f>
        <v>39</v>
      </c>
      <c r="X833" s="55" t="str">
        <f ca="1">Данные!X833</f>
        <v>2 группы</v>
      </c>
      <c r="Y833" s="55" t="str">
        <f ca="1">Данные!Y833</f>
        <v>3 подгруппы</v>
      </c>
      <c r="Z833" s="55">
        <f>Данные!Z833</f>
        <v>0</v>
      </c>
      <c r="AA833" s="55" t="str">
        <f>Данные!AA833</f>
        <v>осн</v>
      </c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</row>
    <row r="834" spans="1:57" ht="38.25" x14ac:dyDescent="0.25">
      <c r="A834" s="57">
        <f>Данные!A834</f>
        <v>6368</v>
      </c>
      <c r="B834" s="34">
        <f>Данные!B834</f>
        <v>2021</v>
      </c>
      <c r="C834" s="55" t="str">
        <f>Данные!C834</f>
        <v>современных европейских языков</v>
      </c>
      <c r="D834" s="55" t="str">
        <f>Данные!D834</f>
        <v>Кудрявцева Наталья Фаддеевна</v>
      </c>
      <c r="E834" s="55" t="str">
        <f>Данные!E834</f>
        <v>кандидат социологических наук</v>
      </c>
      <c r="F834" s="55" t="str">
        <f>Данные!F834</f>
        <v>доцент</v>
      </c>
      <c r="G834" s="56">
        <f>Данные!G834</f>
        <v>1</v>
      </c>
      <c r="H834" s="63" t="str">
        <f>Данные!H834</f>
        <v>4 курс 2018 год/пост</v>
      </c>
      <c r="I834" s="55" t="str">
        <f>Данные!I834</f>
        <v>Модуль "Основы профессионального общения на иностранном языке". Профессионально-ориентированная письменная коммуникация</v>
      </c>
      <c r="J834" s="57">
        <f>Данные!J834</f>
        <v>0</v>
      </c>
      <c r="K834" s="57">
        <f>Данные!K834</f>
        <v>0</v>
      </c>
      <c r="L834" s="57">
        <f>Данные!L834</f>
        <v>108</v>
      </c>
      <c r="M834" s="73">
        <f t="shared" si="48"/>
        <v>10.8</v>
      </c>
      <c r="N834" s="74">
        <f t="shared" ca="1" si="49"/>
        <v>14.870000000000001</v>
      </c>
      <c r="O834" s="74">
        <f t="shared" ca="1" si="50"/>
        <v>9.75</v>
      </c>
      <c r="P834" s="74">
        <f t="shared" ca="1" si="51"/>
        <v>9.75</v>
      </c>
      <c r="Q834" s="60">
        <f>Данные!Q834</f>
        <v>0</v>
      </c>
      <c r="R834" s="60">
        <f>Данные!R834</f>
        <v>0</v>
      </c>
      <c r="S834" s="58">
        <f>Данные!S834</f>
        <v>0</v>
      </c>
      <c r="T834" s="66">
        <f>Данные!T834</f>
        <v>0</v>
      </c>
      <c r="U834" s="57">
        <f>Данные!U834</f>
        <v>0</v>
      </c>
      <c r="V834" s="57">
        <f>Данные!V834</f>
        <v>0</v>
      </c>
      <c r="W834" s="57">
        <f ca="1">Данные!W834</f>
        <v>39</v>
      </c>
      <c r="X834" s="55" t="str">
        <f ca="1">Данные!X834</f>
        <v>2 группы</v>
      </c>
      <c r="Y834" s="55" t="str">
        <f ca="1">Данные!Y834</f>
        <v>3 подгруппы</v>
      </c>
      <c r="Z834" s="55">
        <f>Данные!Z834</f>
        <v>0</v>
      </c>
      <c r="AA834" s="55">
        <f>Данные!AA834</f>
        <v>0</v>
      </c>
    </row>
    <row r="835" spans="1:57" ht="38.25" x14ac:dyDescent="0.25">
      <c r="A835" s="57">
        <f>Данные!A835</f>
        <v>6368</v>
      </c>
      <c r="B835" s="54">
        <f>Данные!B835</f>
        <v>2021</v>
      </c>
      <c r="C835" s="55" t="str">
        <f>Данные!C835</f>
        <v>компьютерных технологий и электронного обучения</v>
      </c>
      <c r="D835" s="62" t="str">
        <f>Данные!D835</f>
        <v>Государев Илья Борисович</v>
      </c>
      <c r="E835" s="55" t="str">
        <f>Данные!E835</f>
        <v>кандидат педагогических наук</v>
      </c>
      <c r="F835" s="55" t="str">
        <f>Данные!F835</f>
        <v>доцент</v>
      </c>
      <c r="G835" s="56">
        <f>Данные!G835</f>
        <v>1</v>
      </c>
      <c r="H835" s="63" t="str">
        <f>Данные!H835</f>
        <v>4 курс 2018 год/пост</v>
      </c>
      <c r="I835" s="62" t="str">
        <f>Данные!I835</f>
        <v>Руководство ВКР</v>
      </c>
      <c r="J835" s="63">
        <f>Данные!J835</f>
        <v>0</v>
      </c>
      <c r="K835" s="63">
        <f>Данные!K835</f>
        <v>0</v>
      </c>
      <c r="L835" s="63">
        <f>Данные!L835</f>
        <v>0</v>
      </c>
      <c r="M835" s="73">
        <f t="shared" si="48"/>
        <v>0</v>
      </c>
      <c r="N835" s="74">
        <f t="shared" ca="1" si="49"/>
        <v>14.870000000000001</v>
      </c>
      <c r="O835" s="74">
        <f t="shared" ca="1" si="50"/>
        <v>9.75</v>
      </c>
      <c r="P835" s="74">
        <f t="shared" ca="1" si="51"/>
        <v>9.75</v>
      </c>
      <c r="Q835" s="58">
        <f>Данные!Q835</f>
        <v>0</v>
      </c>
      <c r="R835" s="58">
        <f>Данные!R835</f>
        <v>0</v>
      </c>
      <c r="S835" s="58">
        <f>Данные!S835</f>
        <v>0</v>
      </c>
      <c r="T835" s="53">
        <f>Данные!T835</f>
        <v>0</v>
      </c>
      <c r="U835" s="63">
        <f>Данные!U835</f>
        <v>0</v>
      </c>
      <c r="V835" s="63">
        <f>Данные!V835</f>
        <v>60</v>
      </c>
      <c r="W835" s="63">
        <f ca="1">Данные!W835</f>
        <v>39</v>
      </c>
      <c r="X835" s="55" t="str">
        <f ca="1">Данные!X835</f>
        <v>2 группы</v>
      </c>
      <c r="Y835" s="55" t="str">
        <f ca="1">Данные!Y835</f>
        <v>3 подгруппы</v>
      </c>
      <c r="Z835" s="63">
        <f>Данные!Z835</f>
        <v>0</v>
      </c>
      <c r="AA835" s="63">
        <f>Данные!AA835</f>
        <v>0</v>
      </c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</row>
    <row r="836" spans="1:57" ht="38.25" x14ac:dyDescent="0.25">
      <c r="A836" s="57">
        <f>Данные!A836</f>
        <v>6368</v>
      </c>
      <c r="B836" s="54">
        <f>Данные!B836</f>
        <v>2021</v>
      </c>
      <c r="C836" s="55" t="str">
        <f>Данные!C836</f>
        <v>компьютерных технологий и электронного обучения</v>
      </c>
      <c r="D836" s="62" t="str">
        <f>Данные!D836</f>
        <v>Авксентьева Елена Юрьевна</v>
      </c>
      <c r="E836" s="55" t="str">
        <f>Данные!E836</f>
        <v>кандидат педагогических наук</v>
      </c>
      <c r="F836" s="55" t="str">
        <f>Данные!F836</f>
        <v>доцент</v>
      </c>
      <c r="G836" s="56">
        <f>Данные!G836</f>
        <v>1</v>
      </c>
      <c r="H836" s="63" t="str">
        <f>Данные!H836</f>
        <v>4 курс 2018 год/пост</v>
      </c>
      <c r="I836" s="62" t="str">
        <f>Данные!I836</f>
        <v>Руководство ВКР</v>
      </c>
      <c r="J836" s="63">
        <f>Данные!J836</f>
        <v>0</v>
      </c>
      <c r="K836" s="63">
        <f>Данные!K836</f>
        <v>0</v>
      </c>
      <c r="L836" s="63">
        <f>Данные!L836</f>
        <v>0</v>
      </c>
      <c r="M836" s="73">
        <f t="shared" ref="M836:M862" si="52">0.1*(SUM(J836:L836))</f>
        <v>0</v>
      </c>
      <c r="N836" s="74">
        <f t="shared" ref="N836:N862" ca="1" si="53">2+(0.33*W836)</f>
        <v>14.870000000000001</v>
      </c>
      <c r="O836" s="74">
        <f t="shared" ref="O836:O862" ca="1" si="54">0.25*$W836</f>
        <v>9.75</v>
      </c>
      <c r="P836" s="74">
        <f t="shared" ref="P836:P862" ca="1" si="55">0.25*$W836</f>
        <v>9.75</v>
      </c>
      <c r="Q836" s="58">
        <f>Данные!Q836</f>
        <v>0</v>
      </c>
      <c r="R836" s="58">
        <f>Данные!R836</f>
        <v>0</v>
      </c>
      <c r="S836" s="58">
        <f>Данные!S836</f>
        <v>0</v>
      </c>
      <c r="T836" s="53">
        <f>Данные!T836</f>
        <v>0</v>
      </c>
      <c r="U836" s="63">
        <f>Данные!U836</f>
        <v>0</v>
      </c>
      <c r="V836" s="63">
        <f>Данные!V836</f>
        <v>60</v>
      </c>
      <c r="W836" s="63">
        <f ca="1">Данные!W836</f>
        <v>39</v>
      </c>
      <c r="X836" s="55" t="str">
        <f ca="1">Данные!X836</f>
        <v>2 группы</v>
      </c>
      <c r="Y836" s="55" t="str">
        <f ca="1">Данные!Y836</f>
        <v>3 подгруппы</v>
      </c>
      <c r="Z836" s="63">
        <f>Данные!Z836</f>
        <v>0</v>
      </c>
      <c r="AA836" s="63">
        <f>Данные!AA836</f>
        <v>0</v>
      </c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</row>
    <row r="837" spans="1:57" ht="38.25" x14ac:dyDescent="0.25">
      <c r="A837" s="57">
        <f>Данные!A837</f>
        <v>6368</v>
      </c>
      <c r="B837" s="54">
        <f>Данные!B837</f>
        <v>2021</v>
      </c>
      <c r="C837" s="55" t="str">
        <f>Данные!C837</f>
        <v>компьютерных технологий и электронного обучения</v>
      </c>
      <c r="D837" s="62" t="str">
        <f>Данные!D837</f>
        <v>Воробьев Владимир Иванович</v>
      </c>
      <c r="E837" s="62" t="str">
        <f>Данные!E837</f>
        <v>доктор технических наук</v>
      </c>
      <c r="F837" s="62" t="str">
        <f>Данные!F837</f>
        <v>профессор</v>
      </c>
      <c r="G837" s="62">
        <f>Данные!G837</f>
        <v>1</v>
      </c>
      <c r="H837" s="63" t="str">
        <f>Данные!H837</f>
        <v>4 курс 2018 год/пост</v>
      </c>
      <c r="I837" s="62" t="str">
        <f>Данные!I837</f>
        <v>Руководство ВКР</v>
      </c>
      <c r="J837" s="63">
        <f>Данные!J837</f>
        <v>0</v>
      </c>
      <c r="K837" s="63">
        <f>Данные!K837</f>
        <v>0</v>
      </c>
      <c r="L837" s="63">
        <f>Данные!L837</f>
        <v>0</v>
      </c>
      <c r="M837" s="73">
        <f t="shared" si="52"/>
        <v>0</v>
      </c>
      <c r="N837" s="74">
        <f t="shared" ca="1" si="53"/>
        <v>14.870000000000001</v>
      </c>
      <c r="O837" s="74">
        <f t="shared" ca="1" si="54"/>
        <v>9.75</v>
      </c>
      <c r="P837" s="74">
        <f t="shared" ca="1" si="55"/>
        <v>9.75</v>
      </c>
      <c r="Q837" s="58">
        <f>Данные!Q837</f>
        <v>0</v>
      </c>
      <c r="R837" s="58">
        <f>Данные!R837</f>
        <v>0</v>
      </c>
      <c r="S837" s="58">
        <f>Данные!S837</f>
        <v>0</v>
      </c>
      <c r="T837" s="53">
        <f>Данные!T837</f>
        <v>0</v>
      </c>
      <c r="U837" s="63">
        <f>Данные!U837</f>
        <v>0</v>
      </c>
      <c r="V837" s="63">
        <f>Данные!V837</f>
        <v>200</v>
      </c>
      <c r="W837" s="63">
        <f ca="1">Данные!W837</f>
        <v>39</v>
      </c>
      <c r="X837" s="55" t="str">
        <f ca="1">Данные!X837</f>
        <v>2 группы</v>
      </c>
      <c r="Y837" s="55" t="str">
        <f ca="1">Данные!Y837</f>
        <v>3 подгруппы</v>
      </c>
      <c r="Z837" s="63">
        <f>Данные!Z837</f>
        <v>0</v>
      </c>
      <c r="AA837" s="63">
        <f>Данные!AA837</f>
        <v>0</v>
      </c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</row>
    <row r="838" spans="1:57" ht="38.25" x14ac:dyDescent="0.25">
      <c r="A838" s="57">
        <f>Данные!A838</f>
        <v>6368</v>
      </c>
      <c r="B838" s="54">
        <f>Данные!B838</f>
        <v>2021</v>
      </c>
      <c r="C838" s="55" t="str">
        <f>Данные!C838</f>
        <v>компьютерных технологий и электронного обучения</v>
      </c>
      <c r="D838" s="62" t="str">
        <f>Данные!D838</f>
        <v>Копыльцов Александр Васильевич</v>
      </c>
      <c r="E838" s="62" t="str">
        <f>Данные!E838</f>
        <v>доктор технических наук</v>
      </c>
      <c r="F838" s="62" t="str">
        <f>Данные!F838</f>
        <v>профессор</v>
      </c>
      <c r="G838" s="62">
        <f>Данные!G838</f>
        <v>1</v>
      </c>
      <c r="H838" s="63" t="str">
        <f>Данные!H838</f>
        <v>4 курс 2018 год/пост</v>
      </c>
      <c r="I838" s="62" t="str">
        <f>Данные!I838</f>
        <v>Руководство ВКР</v>
      </c>
      <c r="J838" s="63">
        <f>Данные!J838</f>
        <v>0</v>
      </c>
      <c r="K838" s="63">
        <f>Данные!K838</f>
        <v>0</v>
      </c>
      <c r="L838" s="63">
        <f>Данные!L838</f>
        <v>0</v>
      </c>
      <c r="M838" s="73">
        <f t="shared" si="52"/>
        <v>0</v>
      </c>
      <c r="N838" s="74">
        <f t="shared" ca="1" si="53"/>
        <v>14.870000000000001</v>
      </c>
      <c r="O838" s="74">
        <f t="shared" ca="1" si="54"/>
        <v>9.75</v>
      </c>
      <c r="P838" s="74">
        <f t="shared" ca="1" si="55"/>
        <v>9.75</v>
      </c>
      <c r="Q838" s="58">
        <f>Данные!Q838</f>
        <v>0</v>
      </c>
      <c r="R838" s="58">
        <f>Данные!R838</f>
        <v>0</v>
      </c>
      <c r="S838" s="58">
        <f>Данные!S838</f>
        <v>0</v>
      </c>
      <c r="T838" s="53">
        <f>Данные!T838</f>
        <v>0</v>
      </c>
      <c r="U838" s="63">
        <f>Данные!U838</f>
        <v>0</v>
      </c>
      <c r="V838" s="63">
        <f>Данные!V838</f>
        <v>200</v>
      </c>
      <c r="W838" s="63">
        <f ca="1">Данные!W838</f>
        <v>39</v>
      </c>
      <c r="X838" s="55" t="str">
        <f ca="1">Данные!X838</f>
        <v>2 группы</v>
      </c>
      <c r="Y838" s="55" t="str">
        <f ca="1">Данные!Y838</f>
        <v>3 подгруппы</v>
      </c>
      <c r="Z838" s="63">
        <f>Данные!Z838</f>
        <v>0</v>
      </c>
      <c r="AA838" s="63">
        <f>Данные!AA838</f>
        <v>0</v>
      </c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</row>
    <row r="839" spans="1:57" ht="38.25" x14ac:dyDescent="0.25">
      <c r="A839" s="57">
        <f>Данные!A839</f>
        <v>6368</v>
      </c>
      <c r="B839" s="54">
        <f>Данные!B839</f>
        <v>2021</v>
      </c>
      <c r="C839" s="55" t="str">
        <f>Данные!C839</f>
        <v>компьютерных технологий и электронного обучения</v>
      </c>
      <c r="D839" s="62" t="str">
        <f>Данные!D839</f>
        <v>Карпова Наталья Александровна</v>
      </c>
      <c r="E839" s="55" t="str">
        <f>Данные!E839</f>
        <v>кандидат технических наук</v>
      </c>
      <c r="F839" s="55" t="str">
        <f>Данные!F839</f>
        <v>доцент</v>
      </c>
      <c r="G839" s="56">
        <f>Данные!G839</f>
        <v>0.75</v>
      </c>
      <c r="H839" s="63" t="str">
        <f>Данные!H839</f>
        <v>4 курс 2018 год/пост</v>
      </c>
      <c r="I839" s="62" t="str">
        <f>Данные!I839</f>
        <v>Руководство ВКР</v>
      </c>
      <c r="J839" s="63">
        <f>Данные!J839</f>
        <v>0</v>
      </c>
      <c r="K839" s="63">
        <f>Данные!K839</f>
        <v>0</v>
      </c>
      <c r="L839" s="63">
        <f>Данные!L839</f>
        <v>0</v>
      </c>
      <c r="M839" s="73">
        <f t="shared" si="52"/>
        <v>0</v>
      </c>
      <c r="N839" s="74">
        <f t="shared" ca="1" si="53"/>
        <v>14.870000000000001</v>
      </c>
      <c r="O839" s="74">
        <f t="shared" ca="1" si="54"/>
        <v>9.75</v>
      </c>
      <c r="P839" s="74">
        <f t="shared" ca="1" si="55"/>
        <v>9.75</v>
      </c>
      <c r="Q839" s="58">
        <f>Данные!Q839</f>
        <v>0</v>
      </c>
      <c r="R839" s="58">
        <f>Данные!R839</f>
        <v>0</v>
      </c>
      <c r="S839" s="58">
        <f>Данные!S839</f>
        <v>0</v>
      </c>
      <c r="T839" s="53">
        <f>Данные!T839</f>
        <v>0</v>
      </c>
      <c r="U839" s="63">
        <f>Данные!U839</f>
        <v>0</v>
      </c>
      <c r="V839" s="63">
        <f>Данные!V839</f>
        <v>40</v>
      </c>
      <c r="W839" s="63">
        <f ca="1">Данные!W839</f>
        <v>39</v>
      </c>
      <c r="X839" s="55" t="str">
        <f ca="1">Данные!X839</f>
        <v>2 группы</v>
      </c>
      <c r="Y839" s="55" t="str">
        <f ca="1">Данные!Y839</f>
        <v>3 подгруппы</v>
      </c>
      <c r="Z839" s="63">
        <f>Данные!Z839</f>
        <v>0</v>
      </c>
      <c r="AA839" s="63">
        <f>Данные!AA839</f>
        <v>0</v>
      </c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</row>
    <row r="840" spans="1:57" ht="38.25" x14ac:dyDescent="0.25">
      <c r="A840" s="57">
        <f>Данные!A840</f>
        <v>6368</v>
      </c>
      <c r="B840" s="54">
        <f>Данные!B840</f>
        <v>2021</v>
      </c>
      <c r="C840" s="55" t="str">
        <f>Данные!C840</f>
        <v>компьютерных технологий и электронного обучения</v>
      </c>
      <c r="D840" s="62" t="str">
        <f>Данные!D840</f>
        <v>Абрамян Геннадий Владимирович</v>
      </c>
      <c r="E840" s="55" t="str">
        <f>Данные!E840</f>
        <v>доктор педагогических наук</v>
      </c>
      <c r="F840" s="55" t="str">
        <f>Данные!F840</f>
        <v>профессор</v>
      </c>
      <c r="G840" s="56">
        <f>Данные!G840</f>
        <v>1</v>
      </c>
      <c r="H840" s="63" t="str">
        <f>Данные!H840</f>
        <v>4 курс 2018 год/пост</v>
      </c>
      <c r="I840" s="62" t="str">
        <f>Данные!I840</f>
        <v>Руководство ВКР</v>
      </c>
      <c r="J840" s="63">
        <f>Данные!J840</f>
        <v>0</v>
      </c>
      <c r="K840" s="63">
        <f>Данные!K840</f>
        <v>0</v>
      </c>
      <c r="L840" s="63">
        <f>Данные!L840</f>
        <v>0</v>
      </c>
      <c r="M840" s="73">
        <f t="shared" si="52"/>
        <v>0</v>
      </c>
      <c r="N840" s="74">
        <f t="shared" ca="1" si="53"/>
        <v>14.870000000000001</v>
      </c>
      <c r="O840" s="74">
        <f t="shared" ca="1" si="54"/>
        <v>9.75</v>
      </c>
      <c r="P840" s="74">
        <f t="shared" ca="1" si="55"/>
        <v>9.75</v>
      </c>
      <c r="Q840" s="58">
        <f>Данные!Q840</f>
        <v>0</v>
      </c>
      <c r="R840" s="58">
        <f>Данные!R840</f>
        <v>0</v>
      </c>
      <c r="S840" s="58">
        <f>Данные!S840</f>
        <v>0</v>
      </c>
      <c r="T840" s="53">
        <f>Данные!T840</f>
        <v>0</v>
      </c>
      <c r="U840" s="63">
        <f>Данные!U840</f>
        <v>0</v>
      </c>
      <c r="V840" s="63">
        <f>Данные!V840</f>
        <v>20</v>
      </c>
      <c r="W840" s="63">
        <f ca="1">Данные!W840</f>
        <v>39</v>
      </c>
      <c r="X840" s="55" t="str">
        <f ca="1">Данные!X840</f>
        <v>2 группы</v>
      </c>
      <c r="Y840" s="55" t="str">
        <f ca="1">Данные!Y840</f>
        <v>3 подгруппы</v>
      </c>
      <c r="Z840" s="63">
        <f>Данные!Z840</f>
        <v>0</v>
      </c>
      <c r="AA840" s="63">
        <f>Данные!AA840</f>
        <v>0</v>
      </c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</row>
    <row r="841" spans="1:57" ht="38.25" x14ac:dyDescent="0.25">
      <c r="A841" s="57">
        <f>Данные!A841</f>
        <v>6368</v>
      </c>
      <c r="B841" s="54">
        <f>Данные!B841</f>
        <v>2021</v>
      </c>
      <c r="C841" s="55" t="str">
        <f>Данные!C841</f>
        <v>компьютерных технологий и электронного обучения</v>
      </c>
      <c r="D841" s="62" t="str">
        <f>Данные!D841</f>
        <v>Копыльцов Александр Васильевич</v>
      </c>
      <c r="E841" s="55" t="str">
        <f>Данные!E841</f>
        <v>доктор технических наук</v>
      </c>
      <c r="F841" s="55" t="str">
        <f>Данные!F841</f>
        <v>профессор</v>
      </c>
      <c r="G841" s="62">
        <f>Данные!G841</f>
        <v>1</v>
      </c>
      <c r="H841" s="63" t="str">
        <f>Данные!H841</f>
        <v>4 курс 2018 год/пост</v>
      </c>
      <c r="I841" s="62" t="str">
        <f>Данные!I841</f>
        <v>Участие в ГЭК (защита, экзамен)</v>
      </c>
      <c r="J841" s="63">
        <f>Данные!J841</f>
        <v>0</v>
      </c>
      <c r="K841" s="63">
        <f>Данные!K841</f>
        <v>0</v>
      </c>
      <c r="L841" s="63">
        <f>Данные!L841</f>
        <v>0</v>
      </c>
      <c r="M841" s="73">
        <f t="shared" si="52"/>
        <v>0</v>
      </c>
      <c r="N841" s="74">
        <f t="shared" ca="1" si="53"/>
        <v>14.870000000000001</v>
      </c>
      <c r="O841" s="74">
        <f t="shared" ca="1" si="54"/>
        <v>9.75</v>
      </c>
      <c r="P841" s="74">
        <f t="shared" ca="1" si="55"/>
        <v>9.75</v>
      </c>
      <c r="Q841" s="58">
        <f>Данные!Q841</f>
        <v>0</v>
      </c>
      <c r="R841" s="58">
        <f>Данные!R841</f>
        <v>7</v>
      </c>
      <c r="S841" s="58">
        <f>Данные!S841</f>
        <v>5</v>
      </c>
      <c r="T841" s="53">
        <f>Данные!T841</f>
        <v>0</v>
      </c>
      <c r="U841" s="63">
        <f>Данные!U841</f>
        <v>0</v>
      </c>
      <c r="V841" s="63">
        <f>Данные!V841</f>
        <v>0</v>
      </c>
      <c r="W841" s="63">
        <f ca="1">Данные!W841</f>
        <v>39</v>
      </c>
      <c r="X841" s="55" t="str">
        <f ca="1">Данные!X841</f>
        <v>2 группы</v>
      </c>
      <c r="Y841" s="55" t="str">
        <f ca="1">Данные!Y841</f>
        <v>3 подгруппы</v>
      </c>
      <c r="Z841" s="63">
        <f>Данные!Z841</f>
        <v>0</v>
      </c>
      <c r="AA841" s="63">
        <f>Данные!AA841</f>
        <v>0</v>
      </c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</row>
    <row r="842" spans="1:57" ht="38.25" x14ac:dyDescent="0.25">
      <c r="A842" s="57">
        <f>Данные!A842</f>
        <v>6368</v>
      </c>
      <c r="B842" s="54">
        <f>Данные!B842</f>
        <v>2021</v>
      </c>
      <c r="C842" s="55" t="str">
        <f>Данные!C842</f>
        <v>компьютерных технологий и электронного обучения</v>
      </c>
      <c r="D842" s="62" t="str">
        <f>Данные!D842</f>
        <v>Карпова Наталья Александровна</v>
      </c>
      <c r="E842" s="55" t="str">
        <f>Данные!E842</f>
        <v>кандидат технических наук</v>
      </c>
      <c r="F842" s="55" t="str">
        <f>Данные!F842</f>
        <v>доцент</v>
      </c>
      <c r="G842" s="62">
        <f>Данные!G842</f>
        <v>0.75</v>
      </c>
      <c r="H842" s="63" t="str">
        <f>Данные!H842</f>
        <v>4 курс 2018 год/пост</v>
      </c>
      <c r="I842" s="62" t="str">
        <f>Данные!I842</f>
        <v>Участие в ГЭК (защита, экзамен)</v>
      </c>
      <c r="J842" s="63">
        <f>Данные!J842</f>
        <v>0</v>
      </c>
      <c r="K842" s="63">
        <f>Данные!K842</f>
        <v>0</v>
      </c>
      <c r="L842" s="63">
        <f>Данные!L842</f>
        <v>0</v>
      </c>
      <c r="M842" s="73">
        <f t="shared" si="52"/>
        <v>0</v>
      </c>
      <c r="N842" s="74">
        <f t="shared" ca="1" si="53"/>
        <v>14.870000000000001</v>
      </c>
      <c r="O842" s="74">
        <f t="shared" ca="1" si="54"/>
        <v>9.75</v>
      </c>
      <c r="P842" s="74">
        <f t="shared" ca="1" si="55"/>
        <v>9.75</v>
      </c>
      <c r="Q842" s="58">
        <f>Данные!Q842</f>
        <v>0</v>
      </c>
      <c r="R842" s="58">
        <f>Данные!R842</f>
        <v>7</v>
      </c>
      <c r="S842" s="58">
        <f>Данные!S842</f>
        <v>5</v>
      </c>
      <c r="T842" s="53">
        <f>Данные!T842</f>
        <v>0</v>
      </c>
      <c r="U842" s="63">
        <f>Данные!U842</f>
        <v>0</v>
      </c>
      <c r="V842" s="63">
        <f>Данные!V842</f>
        <v>0</v>
      </c>
      <c r="W842" s="63">
        <f ca="1">Данные!W842</f>
        <v>39</v>
      </c>
      <c r="X842" s="55" t="str">
        <f ca="1">Данные!X842</f>
        <v>2 группы</v>
      </c>
      <c r="Y842" s="55" t="str">
        <f ca="1">Данные!Y842</f>
        <v>3 подгруппы</v>
      </c>
      <c r="Z842" s="63">
        <f>Данные!Z842</f>
        <v>0</v>
      </c>
      <c r="AA842" s="63">
        <f>Данные!AA842</f>
        <v>0</v>
      </c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</row>
    <row r="843" spans="1:57" ht="38.25" x14ac:dyDescent="0.25">
      <c r="A843" s="57">
        <f>Данные!A843</f>
        <v>6368</v>
      </c>
      <c r="B843" s="54">
        <f>Данные!B843</f>
        <v>2021</v>
      </c>
      <c r="C843" s="55" t="str">
        <f>Данные!C843</f>
        <v>компьютерных технологий и электронного обучения</v>
      </c>
      <c r="D843" s="62" t="str">
        <f>Данные!D843</f>
        <v>Власова Елена Зотиковна</v>
      </c>
      <c r="E843" s="55" t="str">
        <f>Данные!E843</f>
        <v>доктор педагогических наук</v>
      </c>
      <c r="F843" s="55" t="str">
        <f>Данные!F843</f>
        <v>заведующий кафедрой</v>
      </c>
      <c r="G843" s="62">
        <f>Данные!G843</f>
        <v>1</v>
      </c>
      <c r="H843" s="63" t="str">
        <f>Данные!H843</f>
        <v>4 курс 2018 год/пост</v>
      </c>
      <c r="I843" s="62" t="str">
        <f>Данные!I843</f>
        <v>Участие в ГЭК (защита, экзамен)</v>
      </c>
      <c r="J843" s="63">
        <f>Данные!J843</f>
        <v>0</v>
      </c>
      <c r="K843" s="63">
        <f>Данные!K843</f>
        <v>0</v>
      </c>
      <c r="L843" s="63">
        <f>Данные!L843</f>
        <v>0</v>
      </c>
      <c r="M843" s="73">
        <f t="shared" si="52"/>
        <v>0</v>
      </c>
      <c r="N843" s="74">
        <f t="shared" ca="1" si="53"/>
        <v>14.870000000000001</v>
      </c>
      <c r="O843" s="74">
        <f t="shared" ca="1" si="54"/>
        <v>9.75</v>
      </c>
      <c r="P843" s="74">
        <f t="shared" ca="1" si="55"/>
        <v>9.75</v>
      </c>
      <c r="Q843" s="58">
        <f>Данные!Q843</f>
        <v>0</v>
      </c>
      <c r="R843" s="58">
        <f>Данные!R843</f>
        <v>6</v>
      </c>
      <c r="S843" s="58">
        <f>Данные!S843</f>
        <v>3</v>
      </c>
      <c r="T843" s="53">
        <f>Данные!T843</f>
        <v>0</v>
      </c>
      <c r="U843" s="63">
        <f>Данные!U843</f>
        <v>0</v>
      </c>
      <c r="V843" s="63">
        <f>Данные!V843</f>
        <v>0</v>
      </c>
      <c r="W843" s="63">
        <f ca="1">Данные!W843</f>
        <v>39</v>
      </c>
      <c r="X843" s="55" t="str">
        <f ca="1">Данные!X843</f>
        <v>2 группы</v>
      </c>
      <c r="Y843" s="55" t="str">
        <f ca="1">Данные!Y843</f>
        <v>3 подгруппы</v>
      </c>
      <c r="Z843" s="63">
        <f>Данные!Z843</f>
        <v>0</v>
      </c>
      <c r="AA843" s="63">
        <f>Данные!AA843</f>
        <v>0</v>
      </c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</row>
    <row r="844" spans="1:57" ht="38.25" x14ac:dyDescent="0.25">
      <c r="A844" s="57">
        <f>Данные!A844</f>
        <v>6368</v>
      </c>
      <c r="B844" s="54">
        <f>Данные!B844</f>
        <v>2021</v>
      </c>
      <c r="C844" s="55" t="str">
        <f>Данные!C844</f>
        <v>компьютерных технологий и электронного обучения</v>
      </c>
      <c r="D844" s="62" t="str">
        <f>Данные!D844</f>
        <v>Воробьев Владимир Иванович</v>
      </c>
      <c r="E844" s="55" t="str">
        <f>Данные!E844</f>
        <v>доктор технических наук</v>
      </c>
      <c r="F844" s="55" t="str">
        <f>Данные!F844</f>
        <v>профессор</v>
      </c>
      <c r="G844" s="62">
        <f>Данные!G844</f>
        <v>1</v>
      </c>
      <c r="H844" s="63" t="str">
        <f>Данные!H844</f>
        <v>4 курс 2018 год/пост</v>
      </c>
      <c r="I844" s="62" t="str">
        <f>Данные!I844</f>
        <v>Предэкзаменационная консультация перед государственным экзаменом</v>
      </c>
      <c r="J844" s="63">
        <f>Данные!J844</f>
        <v>0</v>
      </c>
      <c r="K844" s="63">
        <f>Данные!K844</f>
        <v>0</v>
      </c>
      <c r="L844" s="63">
        <f>Данные!L844</f>
        <v>0</v>
      </c>
      <c r="M844" s="73">
        <f t="shared" si="52"/>
        <v>0</v>
      </c>
      <c r="N844" s="74">
        <f t="shared" ca="1" si="53"/>
        <v>14.870000000000001</v>
      </c>
      <c r="O844" s="74">
        <f t="shared" ca="1" si="54"/>
        <v>9.75</v>
      </c>
      <c r="P844" s="74">
        <f t="shared" ca="1" si="55"/>
        <v>9.75</v>
      </c>
      <c r="Q844" s="58">
        <f>Данные!Q844</f>
        <v>0</v>
      </c>
      <c r="R844" s="58">
        <f>Данные!R844</f>
        <v>0</v>
      </c>
      <c r="S844" s="58">
        <f>Данные!S844</f>
        <v>0</v>
      </c>
      <c r="T844" s="53">
        <f>Данные!T844</f>
        <v>0</v>
      </c>
      <c r="U844" s="63">
        <f>Данные!U844</f>
        <v>0</v>
      </c>
      <c r="V844" s="63">
        <f>Данные!V844</f>
        <v>0</v>
      </c>
      <c r="W844" s="63">
        <f ca="1">Данные!W844</f>
        <v>39</v>
      </c>
      <c r="X844" s="55" t="str">
        <f ca="1">Данные!X844</f>
        <v>2 группы</v>
      </c>
      <c r="Y844" s="55" t="str">
        <f ca="1">Данные!Y844</f>
        <v>3 подгруппы</v>
      </c>
      <c r="Z844" s="63">
        <f>Данные!Z844</f>
        <v>0</v>
      </c>
      <c r="AA844" s="63">
        <f>Данные!AA844</f>
        <v>0</v>
      </c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</row>
    <row r="845" spans="1:57" ht="25.5" x14ac:dyDescent="0.25">
      <c r="A845" s="57">
        <f>Данные!A845</f>
        <v>5762</v>
      </c>
      <c r="B845" s="54">
        <f>Данные!B845</f>
        <v>2018</v>
      </c>
      <c r="C845" s="55" t="str">
        <f>Данные!C845</f>
        <v>компьютерных технологий и электронного обучения</v>
      </c>
      <c r="D845" s="55" t="str">
        <f>Данные!D845</f>
        <v>Авксентьева Елена Юрьевна</v>
      </c>
      <c r="E845" s="55" t="str">
        <f>Данные!E845</f>
        <v>кандидат педагогических наук</v>
      </c>
      <c r="F845" s="55" t="str">
        <f>Данные!F845</f>
        <v>доцент</v>
      </c>
      <c r="G845" s="56">
        <f>Данные!G845</f>
        <v>1</v>
      </c>
      <c r="H845" s="57">
        <f>Данные!H845</f>
        <v>17248</v>
      </c>
      <c r="I845" s="55" t="str">
        <f>Данные!I845</f>
        <v>Руководство ВКР (магистерская диссертация)</v>
      </c>
      <c r="J845" s="57">
        <f>Данные!J845</f>
        <v>0</v>
      </c>
      <c r="K845" s="57">
        <f>Данные!K845</f>
        <v>0</v>
      </c>
      <c r="L845" s="57">
        <f>Данные!L845</f>
        <v>0</v>
      </c>
      <c r="M845" s="73">
        <f t="shared" si="52"/>
        <v>0</v>
      </c>
      <c r="N845" s="74">
        <f t="shared" ca="1" si="53"/>
        <v>5.3000000000000007</v>
      </c>
      <c r="O845" s="74">
        <f t="shared" ca="1" si="54"/>
        <v>2.5</v>
      </c>
      <c r="P845" s="74">
        <f t="shared" ca="1" si="55"/>
        <v>2.5</v>
      </c>
      <c r="Q845" s="58">
        <f>Данные!Q845</f>
        <v>0</v>
      </c>
      <c r="R845" s="58">
        <f>Данные!R845</f>
        <v>0</v>
      </c>
      <c r="S845" s="58">
        <f>Данные!S845</f>
        <v>0</v>
      </c>
      <c r="T845" s="61">
        <f>Данные!T845</f>
        <v>0</v>
      </c>
      <c r="U845" s="57">
        <f>Данные!U845</f>
        <v>0</v>
      </c>
      <c r="V845" s="57">
        <f>Данные!V845</f>
        <v>22</v>
      </c>
      <c r="W845" s="57">
        <f ca="1">Данные!W845</f>
        <v>10</v>
      </c>
      <c r="X845" s="55" t="str">
        <f ca="1">Данные!X845</f>
        <v>1 группа</v>
      </c>
      <c r="Y845" s="55" t="str">
        <f ca="1">Данные!Y845</f>
        <v>1 подгруппа</v>
      </c>
      <c r="Z845" s="55">
        <f>Данные!Z845</f>
        <v>0</v>
      </c>
      <c r="AA845" s="55" t="str">
        <f>Данные!AA845</f>
        <v>осн</v>
      </c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</row>
    <row r="846" spans="1:57" ht="25.5" x14ac:dyDescent="0.25">
      <c r="A846" s="57">
        <f>Данные!A846</f>
        <v>5762</v>
      </c>
      <c r="B846" s="54">
        <f>Данные!B846</f>
        <v>2018</v>
      </c>
      <c r="C846" s="55" t="str">
        <f>Данные!C846</f>
        <v>компьютерных технологий и электронного обучения</v>
      </c>
      <c r="D846" s="55" t="str">
        <f>Данные!D846</f>
        <v>Власова Елена Зотиковна</v>
      </c>
      <c r="E846" s="55" t="str">
        <f>Данные!E846</f>
        <v>доктор педагогических наук</v>
      </c>
      <c r="F846" s="55" t="str">
        <f>Данные!F846</f>
        <v>заведующий кафедрой</v>
      </c>
      <c r="G846" s="56">
        <f>Данные!G846</f>
        <v>1</v>
      </c>
      <c r="H846" s="57">
        <f>Данные!H846</f>
        <v>17248</v>
      </c>
      <c r="I846" s="55" t="str">
        <f>Данные!I846</f>
        <v>Руководство ВКР (магистерская диссертация)</v>
      </c>
      <c r="J846" s="57">
        <f>Данные!J846</f>
        <v>0</v>
      </c>
      <c r="K846" s="57">
        <f>Данные!K846</f>
        <v>0</v>
      </c>
      <c r="L846" s="57">
        <f>Данные!L846</f>
        <v>0</v>
      </c>
      <c r="M846" s="73">
        <f t="shared" si="52"/>
        <v>0</v>
      </c>
      <c r="N846" s="74">
        <f t="shared" ca="1" si="53"/>
        <v>5.3000000000000007</v>
      </c>
      <c r="O846" s="74">
        <f t="shared" ca="1" si="54"/>
        <v>2.5</v>
      </c>
      <c r="P846" s="74">
        <f t="shared" ca="1" si="55"/>
        <v>2.5</v>
      </c>
      <c r="Q846" s="58">
        <f>Данные!Q846</f>
        <v>0</v>
      </c>
      <c r="R846" s="58">
        <f>Данные!R846</f>
        <v>0</v>
      </c>
      <c r="S846" s="58">
        <f>Данные!S846</f>
        <v>0</v>
      </c>
      <c r="T846" s="61">
        <f>Данные!T846</f>
        <v>0</v>
      </c>
      <c r="U846" s="57">
        <f>Данные!U846</f>
        <v>0</v>
      </c>
      <c r="V846" s="57">
        <f>Данные!V846</f>
        <v>66</v>
      </c>
      <c r="W846" s="57">
        <f ca="1">Данные!W846</f>
        <v>10</v>
      </c>
      <c r="X846" s="55" t="str">
        <f ca="1">Данные!X846</f>
        <v>1 группа</v>
      </c>
      <c r="Y846" s="55" t="str">
        <f ca="1">Данные!Y846</f>
        <v>1 подгруппа</v>
      </c>
      <c r="Z846" s="55">
        <f>Данные!Z846</f>
        <v>0</v>
      </c>
      <c r="AA846" s="55" t="str">
        <f>Данные!AA846</f>
        <v>осн</v>
      </c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</row>
    <row r="847" spans="1:57" ht="25.5" x14ac:dyDescent="0.25">
      <c r="A847" s="57">
        <f>Данные!A847</f>
        <v>5762</v>
      </c>
      <c r="B847" s="54">
        <f>Данные!B847</f>
        <v>2018</v>
      </c>
      <c r="C847" s="55" t="str">
        <f>Данные!C847</f>
        <v>компьютерных технологий и электронного обучения</v>
      </c>
      <c r="D847" s="55" t="str">
        <f>Данные!D847</f>
        <v>Гончарова Светлана Викторовна</v>
      </c>
      <c r="E847" s="55" t="str">
        <f>Данные!E847</f>
        <v>кандидат педагогических наук</v>
      </c>
      <c r="F847" s="55" t="str">
        <f>Данные!F847</f>
        <v>доцент</v>
      </c>
      <c r="G847" s="56">
        <f>Данные!G847</f>
        <v>1</v>
      </c>
      <c r="H847" s="57">
        <f>Данные!H847</f>
        <v>17248</v>
      </c>
      <c r="I847" s="55" t="str">
        <f>Данные!I847</f>
        <v>Руководство ВКР (магистерская диссертация)</v>
      </c>
      <c r="J847" s="57">
        <f>Данные!J847</f>
        <v>0</v>
      </c>
      <c r="K847" s="57">
        <f>Данные!K847</f>
        <v>0</v>
      </c>
      <c r="L847" s="57">
        <f>Данные!L847</f>
        <v>0</v>
      </c>
      <c r="M847" s="73">
        <f t="shared" si="52"/>
        <v>0</v>
      </c>
      <c r="N847" s="74">
        <f t="shared" ca="1" si="53"/>
        <v>5.3000000000000007</v>
      </c>
      <c r="O847" s="74">
        <f t="shared" ca="1" si="54"/>
        <v>2.5</v>
      </c>
      <c r="P847" s="74">
        <f t="shared" ca="1" si="55"/>
        <v>2.5</v>
      </c>
      <c r="Q847" s="58">
        <f>Данные!Q847</f>
        <v>0</v>
      </c>
      <c r="R847" s="58">
        <f>Данные!R847</f>
        <v>0</v>
      </c>
      <c r="S847" s="58">
        <f>Данные!S847</f>
        <v>0</v>
      </c>
      <c r="T847" s="61">
        <f>Данные!T847</f>
        <v>0</v>
      </c>
      <c r="U847" s="57">
        <f>Данные!U847</f>
        <v>0</v>
      </c>
      <c r="V847" s="57">
        <f>Данные!V847</f>
        <v>22</v>
      </c>
      <c r="W847" s="57">
        <f ca="1">Данные!W847</f>
        <v>10</v>
      </c>
      <c r="X847" s="55" t="str">
        <f ca="1">Данные!X847</f>
        <v>1 группа</v>
      </c>
      <c r="Y847" s="55" t="str">
        <f ca="1">Данные!Y847</f>
        <v>1 подгруппа</v>
      </c>
      <c r="Z847" s="55">
        <f>Данные!Z847</f>
        <v>0</v>
      </c>
      <c r="AA847" s="55" t="str">
        <f>Данные!AA847</f>
        <v>осн</v>
      </c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</row>
    <row r="848" spans="1:57" ht="25.5" x14ac:dyDescent="0.25">
      <c r="A848" s="57">
        <f>Данные!A848</f>
        <v>5762</v>
      </c>
      <c r="B848" s="54">
        <f>Данные!B848</f>
        <v>2018</v>
      </c>
      <c r="C848" s="55" t="str">
        <f>Данные!C848</f>
        <v>компьютерных технологий и электронного обучения</v>
      </c>
      <c r="D848" s="55" t="str">
        <f>Данные!D848</f>
        <v>Государев Илья Борисович</v>
      </c>
      <c r="E848" s="55" t="str">
        <f>Данные!E848</f>
        <v>кандидат педагогических наук</v>
      </c>
      <c r="F848" s="55" t="str">
        <f>Данные!F848</f>
        <v>доцент</v>
      </c>
      <c r="G848" s="56">
        <f>Данные!G848</f>
        <v>1</v>
      </c>
      <c r="H848" s="57">
        <f>Данные!H848</f>
        <v>17248</v>
      </c>
      <c r="I848" s="55" t="str">
        <f>Данные!I848</f>
        <v>Руководство ВКР (магистерская диссертация)</v>
      </c>
      <c r="J848" s="57">
        <f>Данные!J848</f>
        <v>0</v>
      </c>
      <c r="K848" s="57">
        <f>Данные!K848</f>
        <v>0</v>
      </c>
      <c r="L848" s="57">
        <f>Данные!L848</f>
        <v>0</v>
      </c>
      <c r="M848" s="73">
        <f t="shared" si="52"/>
        <v>0</v>
      </c>
      <c r="N848" s="74">
        <f t="shared" ca="1" si="53"/>
        <v>5.3000000000000007</v>
      </c>
      <c r="O848" s="74">
        <f t="shared" ca="1" si="54"/>
        <v>2.5</v>
      </c>
      <c r="P848" s="74">
        <f t="shared" ca="1" si="55"/>
        <v>2.5</v>
      </c>
      <c r="Q848" s="58">
        <f>Данные!Q848</f>
        <v>0</v>
      </c>
      <c r="R848" s="58">
        <f>Данные!R848</f>
        <v>0</v>
      </c>
      <c r="S848" s="58">
        <f>Данные!S848</f>
        <v>0</v>
      </c>
      <c r="T848" s="61">
        <f>Данные!T848</f>
        <v>0</v>
      </c>
      <c r="U848" s="57">
        <f>Данные!U848</f>
        <v>0</v>
      </c>
      <c r="V848" s="57">
        <f>Данные!V848</f>
        <v>22</v>
      </c>
      <c r="W848" s="57">
        <f ca="1">Данные!W848</f>
        <v>10</v>
      </c>
      <c r="X848" s="55" t="str">
        <f ca="1">Данные!X848</f>
        <v>1 группа</v>
      </c>
      <c r="Y848" s="55" t="str">
        <f ca="1">Данные!Y848</f>
        <v>1 подгруппа</v>
      </c>
      <c r="Z848" s="55">
        <f>Данные!Z848</f>
        <v>0</v>
      </c>
      <c r="AA848" s="55" t="str">
        <f>Данные!AA848</f>
        <v>доп</v>
      </c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</row>
    <row r="849" spans="1:57" ht="25.5" x14ac:dyDescent="0.25">
      <c r="A849" s="57">
        <f>Данные!A849</f>
        <v>5762</v>
      </c>
      <c r="B849" s="54">
        <f>Данные!B849</f>
        <v>2018</v>
      </c>
      <c r="C849" s="55" t="str">
        <f>Данные!C849</f>
        <v>компьютерных технологий и электронного обучения</v>
      </c>
      <c r="D849" s="55" t="str">
        <f>Данные!D849</f>
        <v>Готская Ирина Борисовна</v>
      </c>
      <c r="E849" s="55" t="str">
        <f>Данные!E849</f>
        <v>доктор педагогических наук</v>
      </c>
      <c r="F849" s="55" t="str">
        <f>Данные!F849</f>
        <v>профессор</v>
      </c>
      <c r="G849" s="56">
        <f>Данные!G849</f>
        <v>1</v>
      </c>
      <c r="H849" s="57">
        <f>Данные!H849</f>
        <v>17248</v>
      </c>
      <c r="I849" s="55" t="str">
        <f>Данные!I849</f>
        <v>Руководство ВКР (магистерская диссертация)</v>
      </c>
      <c r="J849" s="57">
        <f>Данные!J849</f>
        <v>0</v>
      </c>
      <c r="K849" s="57">
        <f>Данные!K849</f>
        <v>0</v>
      </c>
      <c r="L849" s="57">
        <f>Данные!L849</f>
        <v>0</v>
      </c>
      <c r="M849" s="73">
        <f t="shared" si="52"/>
        <v>0</v>
      </c>
      <c r="N849" s="74">
        <f t="shared" ca="1" si="53"/>
        <v>5.3000000000000007</v>
      </c>
      <c r="O849" s="74">
        <f t="shared" ca="1" si="54"/>
        <v>2.5</v>
      </c>
      <c r="P849" s="74">
        <f t="shared" ca="1" si="55"/>
        <v>2.5</v>
      </c>
      <c r="Q849" s="58">
        <f>Данные!Q849</f>
        <v>0</v>
      </c>
      <c r="R849" s="58">
        <f>Данные!R849</f>
        <v>0</v>
      </c>
      <c r="S849" s="58">
        <f>Данные!S849</f>
        <v>0</v>
      </c>
      <c r="T849" s="61">
        <f>Данные!T849</f>
        <v>0</v>
      </c>
      <c r="U849" s="57">
        <f>Данные!U849</f>
        <v>0</v>
      </c>
      <c r="V849" s="57">
        <f>Данные!V849</f>
        <v>44</v>
      </c>
      <c r="W849" s="57">
        <f ca="1">Данные!W849</f>
        <v>10</v>
      </c>
      <c r="X849" s="55" t="str">
        <f ca="1">Данные!X849</f>
        <v>1 группа</v>
      </c>
      <c r="Y849" s="55" t="str">
        <f ca="1">Данные!Y849</f>
        <v>1 подгруппа</v>
      </c>
      <c r="Z849" s="55">
        <f>Данные!Z849</f>
        <v>0</v>
      </c>
      <c r="AA849" s="55" t="str">
        <f>Данные!AA849</f>
        <v>осн</v>
      </c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</row>
    <row r="850" spans="1:57" ht="25.5" x14ac:dyDescent="0.25">
      <c r="A850" s="57">
        <f>Данные!A850</f>
        <v>5762</v>
      </c>
      <c r="B850" s="54">
        <f>Данные!B850</f>
        <v>2018</v>
      </c>
      <c r="C850" s="55" t="str">
        <f>Данные!C850</f>
        <v>компьютерных технологий и электронного обучения</v>
      </c>
      <c r="D850" s="55" t="str">
        <f>Данные!D850</f>
        <v>Карпова Наталья Александровна</v>
      </c>
      <c r="E850" s="55" t="str">
        <f>Данные!E850</f>
        <v>кандидат технических наук</v>
      </c>
      <c r="F850" s="55" t="str">
        <f>Данные!F850</f>
        <v>доцент</v>
      </c>
      <c r="G850" s="56">
        <f>Данные!G850</f>
        <v>1</v>
      </c>
      <c r="H850" s="57">
        <f>Данные!H850</f>
        <v>17248</v>
      </c>
      <c r="I850" s="55" t="str">
        <f>Данные!I850</f>
        <v>Руководство ВКР (магистерская диссертация)</v>
      </c>
      <c r="J850" s="57">
        <f>Данные!J850</f>
        <v>0</v>
      </c>
      <c r="K850" s="57">
        <f>Данные!K850</f>
        <v>0</v>
      </c>
      <c r="L850" s="57">
        <f>Данные!L850</f>
        <v>0</v>
      </c>
      <c r="M850" s="73">
        <f t="shared" si="52"/>
        <v>0</v>
      </c>
      <c r="N850" s="74">
        <f t="shared" ca="1" si="53"/>
        <v>5.3000000000000007</v>
      </c>
      <c r="O850" s="74">
        <f t="shared" ca="1" si="54"/>
        <v>2.5</v>
      </c>
      <c r="P850" s="74">
        <f t="shared" ca="1" si="55"/>
        <v>2.5</v>
      </c>
      <c r="Q850" s="58">
        <f>Данные!Q850</f>
        <v>0</v>
      </c>
      <c r="R850" s="58">
        <f>Данные!R850</f>
        <v>0</v>
      </c>
      <c r="S850" s="58">
        <f>Данные!S850</f>
        <v>0</v>
      </c>
      <c r="T850" s="61">
        <f>Данные!T850</f>
        <v>0</v>
      </c>
      <c r="U850" s="57">
        <f>Данные!U850</f>
        <v>0</v>
      </c>
      <c r="V850" s="57">
        <f>Данные!V850</f>
        <v>44</v>
      </c>
      <c r="W850" s="57">
        <f ca="1">Данные!W850</f>
        <v>10</v>
      </c>
      <c r="X850" s="55" t="str">
        <f ca="1">Данные!X850</f>
        <v>1 группа</v>
      </c>
      <c r="Y850" s="55" t="str">
        <f ca="1">Данные!Y850</f>
        <v>1 подгруппа</v>
      </c>
      <c r="Z850" s="55">
        <f>Данные!Z850</f>
        <v>0</v>
      </c>
      <c r="AA850" s="55" t="str">
        <f>Данные!AA850</f>
        <v>осн</v>
      </c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</row>
    <row r="851" spans="1:57" ht="38.25" x14ac:dyDescent="0.25">
      <c r="A851" s="57">
        <f>Данные!A851</f>
        <v>6370</v>
      </c>
      <c r="B851" s="54">
        <f>Данные!B851</f>
        <v>2019</v>
      </c>
      <c r="C851" s="55" t="str">
        <f>Данные!C851</f>
        <v>компьютерных технологий и электронного обучения</v>
      </c>
      <c r="D851" s="55" t="str">
        <f>Данные!D851</f>
        <v>Абрамян Геннадий Владимирович</v>
      </c>
      <c r="E851" s="55" t="str">
        <f>Данные!E851</f>
        <v>доктор педагогических наук</v>
      </c>
      <c r="F851" s="55" t="str">
        <f>Данные!F851</f>
        <v>профессор</v>
      </c>
      <c r="G851" s="56">
        <f>Данные!G851</f>
        <v>1</v>
      </c>
      <c r="H851" s="50" t="str">
        <f>Данные!H851</f>
        <v>2 курс (м) 2018 год/пост</v>
      </c>
      <c r="I851" s="55" t="str">
        <f>Данные!I851</f>
        <v>Руководство ВКР (магистерская диссертация)</v>
      </c>
      <c r="J851" s="57">
        <f>Данные!J851</f>
        <v>0</v>
      </c>
      <c r="K851" s="57">
        <f>Данные!K851</f>
        <v>0</v>
      </c>
      <c r="L851" s="57">
        <f>Данные!L851</f>
        <v>0</v>
      </c>
      <c r="M851" s="73">
        <f t="shared" si="52"/>
        <v>0</v>
      </c>
      <c r="N851" s="74">
        <f t="shared" ca="1" si="53"/>
        <v>5.3000000000000007</v>
      </c>
      <c r="O851" s="74">
        <f t="shared" ca="1" si="54"/>
        <v>2.5</v>
      </c>
      <c r="P851" s="74">
        <f t="shared" ca="1" si="55"/>
        <v>2.5</v>
      </c>
      <c r="Q851" s="58">
        <f>Данные!Q851</f>
        <v>0</v>
      </c>
      <c r="R851" s="58">
        <f>Данные!R851</f>
        <v>0</v>
      </c>
      <c r="S851" s="58">
        <f>Данные!S851</f>
        <v>0</v>
      </c>
      <c r="T851" s="61">
        <f>Данные!T851</f>
        <v>0</v>
      </c>
      <c r="U851" s="57">
        <f>Данные!U851</f>
        <v>0</v>
      </c>
      <c r="V851" s="57">
        <f>Данные!V851</f>
        <v>22</v>
      </c>
      <c r="W851" s="57">
        <f ca="1">Данные!W851</f>
        <v>10</v>
      </c>
      <c r="X851" s="55" t="str">
        <f ca="1">Данные!X851</f>
        <v>1 группа</v>
      </c>
      <c r="Y851" s="55" t="str">
        <f ca="1">Данные!Y851</f>
        <v>1 подгруппа</v>
      </c>
      <c r="Z851" s="55">
        <f>Данные!Z851</f>
        <v>0</v>
      </c>
      <c r="AA851" s="55" t="str">
        <f>Данные!AA851</f>
        <v>доп</v>
      </c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</row>
    <row r="852" spans="1:57" ht="38.25" x14ac:dyDescent="0.25">
      <c r="A852" s="57">
        <f>Данные!A852</f>
        <v>6370</v>
      </c>
      <c r="B852" s="54">
        <f>Данные!B852</f>
        <v>2019</v>
      </c>
      <c r="C852" s="55" t="str">
        <f>Данные!C852</f>
        <v>компьютерных технологий и электронного обучения</v>
      </c>
      <c r="D852" s="55" t="str">
        <f>Данные!D852</f>
        <v>Авксентьева Елена Юрьевна</v>
      </c>
      <c r="E852" s="55" t="str">
        <f>Данные!E852</f>
        <v>кандидат педагогических наук</v>
      </c>
      <c r="F852" s="55" t="str">
        <f>Данные!F852</f>
        <v>доцент</v>
      </c>
      <c r="G852" s="56">
        <f>Данные!G852</f>
        <v>1</v>
      </c>
      <c r="H852" s="50" t="str">
        <f>Данные!H852</f>
        <v>2 курс (м) 2018 год/пост</v>
      </c>
      <c r="I852" s="55" t="str">
        <f>Данные!I852</f>
        <v>Руководство ВКР (магистерская диссертация)</v>
      </c>
      <c r="J852" s="57">
        <f>Данные!J852</f>
        <v>0</v>
      </c>
      <c r="K852" s="57">
        <f>Данные!K852</f>
        <v>0</v>
      </c>
      <c r="L852" s="57">
        <f>Данные!L852</f>
        <v>0</v>
      </c>
      <c r="M852" s="73">
        <f t="shared" si="52"/>
        <v>0</v>
      </c>
      <c r="N852" s="74">
        <f t="shared" ca="1" si="53"/>
        <v>5.3000000000000007</v>
      </c>
      <c r="O852" s="74">
        <f t="shared" ca="1" si="54"/>
        <v>2.5</v>
      </c>
      <c r="P852" s="74">
        <f t="shared" ca="1" si="55"/>
        <v>2.5</v>
      </c>
      <c r="Q852" s="58">
        <f>Данные!Q852</f>
        <v>0</v>
      </c>
      <c r="R852" s="58">
        <f>Данные!R852</f>
        <v>0</v>
      </c>
      <c r="S852" s="58">
        <f>Данные!S852</f>
        <v>0</v>
      </c>
      <c r="T852" s="61">
        <f>Данные!T852</f>
        <v>0</v>
      </c>
      <c r="U852" s="57">
        <f>Данные!U852</f>
        <v>0</v>
      </c>
      <c r="V852" s="57">
        <f>Данные!V852</f>
        <v>44</v>
      </c>
      <c r="W852" s="57">
        <f ca="1">Данные!W852</f>
        <v>10</v>
      </c>
      <c r="X852" s="55" t="str">
        <f ca="1">Данные!X852</f>
        <v>1 группа</v>
      </c>
      <c r="Y852" s="55" t="str">
        <f ca="1">Данные!Y852</f>
        <v>1 подгруппа</v>
      </c>
      <c r="Z852" s="55">
        <f>Данные!Z852</f>
        <v>0</v>
      </c>
      <c r="AA852" s="55" t="str">
        <f>Данные!AA852</f>
        <v>осн</v>
      </c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</row>
    <row r="853" spans="1:57" ht="38.25" x14ac:dyDescent="0.25">
      <c r="A853" s="57">
        <f>Данные!A853</f>
        <v>6370</v>
      </c>
      <c r="B853" s="54">
        <f>Данные!B853</f>
        <v>2019</v>
      </c>
      <c r="C853" s="55" t="str">
        <f>Данные!C853</f>
        <v>компьютерных технологий и электронного обучения</v>
      </c>
      <c r="D853" s="55" t="str">
        <f>Данные!D853</f>
        <v>Атаян Ануш Михайловна</v>
      </c>
      <c r="E853" s="55" t="str">
        <f>Данные!E853</f>
        <v>кандидат педагогических наук</v>
      </c>
      <c r="F853" s="55" t="str">
        <f>Данные!F853</f>
        <v>доцент</v>
      </c>
      <c r="G853" s="56">
        <f>Данные!G853</f>
        <v>1</v>
      </c>
      <c r="H853" s="50" t="str">
        <f>Данные!H853</f>
        <v>2 курс (м) 2018 год/пост</v>
      </c>
      <c r="I853" s="55" t="str">
        <f>Данные!I853</f>
        <v>Руководство ВКР (магистерская диссертация)</v>
      </c>
      <c r="J853" s="57">
        <f>Данные!J853</f>
        <v>0</v>
      </c>
      <c r="K853" s="57">
        <f>Данные!K853</f>
        <v>0</v>
      </c>
      <c r="L853" s="57">
        <f>Данные!L853</f>
        <v>0</v>
      </c>
      <c r="M853" s="73">
        <f t="shared" si="52"/>
        <v>0</v>
      </c>
      <c r="N853" s="74">
        <f t="shared" ca="1" si="53"/>
        <v>5.3000000000000007</v>
      </c>
      <c r="O853" s="74">
        <f t="shared" ca="1" si="54"/>
        <v>2.5</v>
      </c>
      <c r="P853" s="74">
        <f t="shared" ca="1" si="55"/>
        <v>2.5</v>
      </c>
      <c r="Q853" s="58">
        <f>Данные!Q853</f>
        <v>0</v>
      </c>
      <c r="R853" s="58">
        <f>Данные!R853</f>
        <v>0</v>
      </c>
      <c r="S853" s="58">
        <f>Данные!S853</f>
        <v>0</v>
      </c>
      <c r="T853" s="61">
        <f>Данные!T853</f>
        <v>0</v>
      </c>
      <c r="U853" s="57">
        <f>Данные!U853</f>
        <v>0</v>
      </c>
      <c r="V853" s="57">
        <f>Данные!V853</f>
        <v>22</v>
      </c>
      <c r="W853" s="57">
        <f ca="1">Данные!W853</f>
        <v>10</v>
      </c>
      <c r="X853" s="55" t="str">
        <f ca="1">Данные!X853</f>
        <v>1 группа</v>
      </c>
      <c r="Y853" s="55" t="str">
        <f ca="1">Данные!Y853</f>
        <v>1 подгруппа</v>
      </c>
      <c r="Z853" s="55">
        <f>Данные!Z853</f>
        <v>0</v>
      </c>
      <c r="AA853" s="55" t="str">
        <f>Данные!AA853</f>
        <v>доп</v>
      </c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</row>
    <row r="854" spans="1:57" ht="38.25" x14ac:dyDescent="0.25">
      <c r="A854" s="57">
        <f>Данные!A854</f>
        <v>6370</v>
      </c>
      <c r="B854" s="54">
        <f>Данные!B854</f>
        <v>2019</v>
      </c>
      <c r="C854" s="55" t="str">
        <f>Данные!C854</f>
        <v>компьютерных технологий и электронного обучения</v>
      </c>
      <c r="D854" s="55" t="str">
        <f>Данные!D854</f>
        <v>Власова Елена Зотиковна</v>
      </c>
      <c r="E854" s="55" t="str">
        <f>Данные!E854</f>
        <v>доктор педагогических наук</v>
      </c>
      <c r="F854" s="55" t="str">
        <f>Данные!F854</f>
        <v>заведующий кафедрой</v>
      </c>
      <c r="G854" s="56">
        <f>Данные!G854</f>
        <v>1</v>
      </c>
      <c r="H854" s="50" t="str">
        <f>Данные!H854</f>
        <v>2 курс (м) 2018 год/пост</v>
      </c>
      <c r="I854" s="55" t="str">
        <f>Данные!I854</f>
        <v>Руководство ВКР (магистерская диссертация)</v>
      </c>
      <c r="J854" s="57">
        <f>Данные!J854</f>
        <v>0</v>
      </c>
      <c r="K854" s="57">
        <f>Данные!K854</f>
        <v>0</v>
      </c>
      <c r="L854" s="57">
        <f>Данные!L854</f>
        <v>0</v>
      </c>
      <c r="M854" s="73">
        <f t="shared" si="52"/>
        <v>0</v>
      </c>
      <c r="N854" s="74">
        <f t="shared" ca="1" si="53"/>
        <v>5.3000000000000007</v>
      </c>
      <c r="O854" s="74">
        <f t="shared" ca="1" si="54"/>
        <v>2.5</v>
      </c>
      <c r="P854" s="74">
        <f t="shared" ca="1" si="55"/>
        <v>2.5</v>
      </c>
      <c r="Q854" s="58">
        <f>Данные!Q854</f>
        <v>0</v>
      </c>
      <c r="R854" s="58">
        <f>Данные!R854</f>
        <v>0</v>
      </c>
      <c r="S854" s="58">
        <f>Данные!S854</f>
        <v>0</v>
      </c>
      <c r="T854" s="61">
        <f>Данные!T854</f>
        <v>0</v>
      </c>
      <c r="U854" s="57">
        <f>Данные!U854</f>
        <v>0</v>
      </c>
      <c r="V854" s="57">
        <f>Данные!V854</f>
        <v>66</v>
      </c>
      <c r="W854" s="57">
        <f ca="1">Данные!W854</f>
        <v>10</v>
      </c>
      <c r="X854" s="55" t="str">
        <f ca="1">Данные!X854</f>
        <v>1 группа</v>
      </c>
      <c r="Y854" s="55" t="str">
        <f ca="1">Данные!Y854</f>
        <v>1 подгруппа</v>
      </c>
      <c r="Z854" s="55">
        <f>Данные!Z854</f>
        <v>0</v>
      </c>
      <c r="AA854" s="55" t="str">
        <f>Данные!AA854</f>
        <v>доп</v>
      </c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</row>
    <row r="855" spans="1:57" ht="38.25" x14ac:dyDescent="0.25">
      <c r="A855" s="57">
        <f>Данные!A855</f>
        <v>6370</v>
      </c>
      <c r="B855" s="54">
        <f>Данные!B855</f>
        <v>2019</v>
      </c>
      <c r="C855" s="55" t="str">
        <f>Данные!C855</f>
        <v>компьютерных технологий и электронного обучения</v>
      </c>
      <c r="D855" s="55" t="str">
        <f>Данные!D855</f>
        <v>Гончарова Светлана Викторовна</v>
      </c>
      <c r="E855" s="55" t="str">
        <f>Данные!E855</f>
        <v>кандидат педагогических наук</v>
      </c>
      <c r="F855" s="55" t="str">
        <f>Данные!F855</f>
        <v>доцент</v>
      </c>
      <c r="G855" s="56">
        <f>Данные!G855</f>
        <v>1</v>
      </c>
      <c r="H855" s="50" t="str">
        <f>Данные!H855</f>
        <v>2 курс (м) 2018 год/пост</v>
      </c>
      <c r="I855" s="55" t="str">
        <f>Данные!I855</f>
        <v>Руководство ВКР (магистерская диссертация)</v>
      </c>
      <c r="J855" s="57">
        <f>Данные!J855</f>
        <v>0</v>
      </c>
      <c r="K855" s="57">
        <f>Данные!K855</f>
        <v>0</v>
      </c>
      <c r="L855" s="57">
        <f>Данные!L855</f>
        <v>0</v>
      </c>
      <c r="M855" s="73">
        <f t="shared" si="52"/>
        <v>0</v>
      </c>
      <c r="N855" s="74">
        <f t="shared" ca="1" si="53"/>
        <v>5.3000000000000007</v>
      </c>
      <c r="O855" s="74">
        <f t="shared" ca="1" si="54"/>
        <v>2.5</v>
      </c>
      <c r="P855" s="74">
        <f t="shared" ca="1" si="55"/>
        <v>2.5</v>
      </c>
      <c r="Q855" s="59">
        <f>Данные!Q855</f>
        <v>0</v>
      </c>
      <c r="R855" s="59">
        <f>Данные!R855</f>
        <v>0</v>
      </c>
      <c r="S855" s="59">
        <f>Данные!S855</f>
        <v>0</v>
      </c>
      <c r="T855" s="61">
        <f>Данные!T855</f>
        <v>0</v>
      </c>
      <c r="U855" s="57">
        <f>Данные!U855</f>
        <v>0</v>
      </c>
      <c r="V855" s="57">
        <f>Данные!V855</f>
        <v>22</v>
      </c>
      <c r="W855" s="57">
        <f ca="1">Данные!W855</f>
        <v>10</v>
      </c>
      <c r="X855" s="55" t="str">
        <f ca="1">Данные!X855</f>
        <v>1 группа</v>
      </c>
      <c r="Y855" s="55" t="str">
        <f ca="1">Данные!Y855</f>
        <v>1 подгруппа</v>
      </c>
      <c r="Z855" s="55">
        <f>Данные!Z855</f>
        <v>0</v>
      </c>
      <c r="AA855" s="55" t="str">
        <f>Данные!AA855</f>
        <v>доп</v>
      </c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</row>
    <row r="856" spans="1:57" ht="38.25" x14ac:dyDescent="0.25">
      <c r="A856" s="57">
        <f>Данные!A856</f>
        <v>6370</v>
      </c>
      <c r="B856" s="54">
        <f>Данные!B856</f>
        <v>2019</v>
      </c>
      <c r="C856" s="55" t="str">
        <f>Данные!C856</f>
        <v>компьютерных технологий и электронного обучения</v>
      </c>
      <c r="D856" s="55" t="str">
        <f>Данные!D856</f>
        <v>Государев Илья Борисович</v>
      </c>
      <c r="E856" s="55" t="str">
        <f>Данные!E856</f>
        <v>кандидат педагогических наук</v>
      </c>
      <c r="F856" s="55" t="str">
        <f>Данные!F856</f>
        <v>доцент</v>
      </c>
      <c r="G856" s="56">
        <f>Данные!G856</f>
        <v>1</v>
      </c>
      <c r="H856" s="50" t="str">
        <f>Данные!H856</f>
        <v>2 курс (м) 2018 год/пост</v>
      </c>
      <c r="I856" s="55" t="str">
        <f>Данные!I856</f>
        <v>Руководство ВКР (магистерская диссертация)</v>
      </c>
      <c r="J856" s="57">
        <f>Данные!J856</f>
        <v>0</v>
      </c>
      <c r="K856" s="57">
        <f>Данные!K856</f>
        <v>0</v>
      </c>
      <c r="L856" s="57">
        <f>Данные!L856</f>
        <v>0</v>
      </c>
      <c r="M856" s="73">
        <f t="shared" si="52"/>
        <v>0</v>
      </c>
      <c r="N856" s="74">
        <f t="shared" ca="1" si="53"/>
        <v>5.3000000000000007</v>
      </c>
      <c r="O856" s="74">
        <f t="shared" ca="1" si="54"/>
        <v>2.5</v>
      </c>
      <c r="P856" s="74">
        <f t="shared" ca="1" si="55"/>
        <v>2.5</v>
      </c>
      <c r="Q856" s="59">
        <f>Данные!Q856</f>
        <v>0</v>
      </c>
      <c r="R856" s="59">
        <f>Данные!R856</f>
        <v>0</v>
      </c>
      <c r="S856" s="59">
        <f>Данные!S856</f>
        <v>0</v>
      </c>
      <c r="T856" s="61">
        <f>Данные!T856</f>
        <v>0</v>
      </c>
      <c r="U856" s="57">
        <f>Данные!U856</f>
        <v>0</v>
      </c>
      <c r="V856" s="57">
        <f>Данные!V856</f>
        <v>44</v>
      </c>
      <c r="W856" s="57">
        <f ca="1">Данные!W856</f>
        <v>10</v>
      </c>
      <c r="X856" s="55" t="str">
        <f ca="1">Данные!X856</f>
        <v>1 группа</v>
      </c>
      <c r="Y856" s="55" t="str">
        <f ca="1">Данные!Y856</f>
        <v>1 подгруппа</v>
      </c>
      <c r="Z856" s="55">
        <f>Данные!Z856</f>
        <v>0</v>
      </c>
      <c r="AA856" s="55" t="str">
        <f>Данные!AA856</f>
        <v>доп</v>
      </c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</row>
    <row r="857" spans="1:57" ht="51" x14ac:dyDescent="0.25">
      <c r="A857" s="57">
        <f>Данные!A857</f>
        <v>4848</v>
      </c>
      <c r="B857" s="54">
        <f>Данные!B857</f>
        <v>2019</v>
      </c>
      <c r="C857" s="55" t="str">
        <f>Данные!C857</f>
        <v>русского языка</v>
      </c>
      <c r="D857" s="55" t="str">
        <f>Данные!D857</f>
        <v>Силантьев Евгений Евгеньевич</v>
      </c>
      <c r="E857" s="55" t="str">
        <f>Данные!E857</f>
        <v>кандидат филологических наук</v>
      </c>
      <c r="F857" s="55" t="str">
        <f>Данные!F857</f>
        <v>доцент</v>
      </c>
      <c r="G857" s="56">
        <f>Данные!G857</f>
        <v>0.75</v>
      </c>
      <c r="H857" s="57" t="str">
        <f>Данные!H857</f>
        <v>4 курс 2016 год/пост</v>
      </c>
      <c r="I857" s="55" t="str">
        <f>Данные!I857</f>
        <v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v>
      </c>
      <c r="J857" s="57">
        <f>Данные!J857</f>
        <v>18</v>
      </c>
      <c r="K857" s="57">
        <f>Данные!K857</f>
        <v>18</v>
      </c>
      <c r="L857" s="57">
        <f>Данные!L857</f>
        <v>0</v>
      </c>
      <c r="M857" s="73">
        <f t="shared" si="52"/>
        <v>3.6</v>
      </c>
      <c r="N857" s="74">
        <f t="shared" ca="1" si="53"/>
        <v>10.91</v>
      </c>
      <c r="O857" s="74">
        <f t="shared" ca="1" si="54"/>
        <v>6.75</v>
      </c>
      <c r="P857" s="74">
        <f t="shared" ca="1" si="55"/>
        <v>6.75</v>
      </c>
      <c r="Q857" s="60">
        <f>Данные!Q857</f>
        <v>0</v>
      </c>
      <c r="R857" s="60">
        <f>Данные!R857</f>
        <v>0</v>
      </c>
      <c r="S857" s="58">
        <f>Данные!S857</f>
        <v>0</v>
      </c>
      <c r="T857" s="66">
        <f>Данные!T857</f>
        <v>4</v>
      </c>
      <c r="U857" s="57">
        <f>Данные!U857</f>
        <v>0</v>
      </c>
      <c r="V857" s="57">
        <f>Данные!V857</f>
        <v>0</v>
      </c>
      <c r="W857" s="57">
        <f ca="1">Данные!W857</f>
        <v>27</v>
      </c>
      <c r="X857" s="55" t="str">
        <f ca="1">Данные!X857</f>
        <v>1 группа</v>
      </c>
      <c r="Y857" s="55" t="str">
        <f ca="1">Данные!Y857</f>
        <v>2 подгруппы</v>
      </c>
      <c r="Z857" s="55">
        <f>Данные!Z857</f>
        <v>0</v>
      </c>
      <c r="AA857" s="55" t="str">
        <f>Данные!AA857</f>
        <v>осн</v>
      </c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</row>
    <row r="858" spans="1:57" ht="38.25" x14ac:dyDescent="0.25">
      <c r="A858" s="57">
        <f>Данные!A858</f>
        <v>4848</v>
      </c>
      <c r="B858" s="54">
        <f>Данные!B858</f>
        <v>2019</v>
      </c>
      <c r="C858" s="55" t="str">
        <f>Данные!C858</f>
        <v>современных европейских языков</v>
      </c>
      <c r="D858" s="55" t="str">
        <f>Данные!D858</f>
        <v>Кудрявцева Наталья Фаддеевна</v>
      </c>
      <c r="E858" s="55" t="str">
        <f>Данные!E858</f>
        <v>кандидат социологических наук</v>
      </c>
      <c r="F858" s="55" t="str">
        <f>Данные!F858</f>
        <v>доцент</v>
      </c>
      <c r="G858" s="56">
        <f>Данные!G858</f>
        <v>1</v>
      </c>
      <c r="H858" s="57" t="str">
        <f>Данные!H858</f>
        <v>4 курс 2016 год/пост</v>
      </c>
      <c r="I858" s="55" t="str">
        <f>Данные!I858</f>
        <v>Вариативные модули. Модуль "Теоретические и практические аспекты переводоведения"</v>
      </c>
      <c r="J858" s="57">
        <f>Данные!J858</f>
        <v>0</v>
      </c>
      <c r="K858" s="57">
        <f>Данные!K858</f>
        <v>0</v>
      </c>
      <c r="L858" s="57">
        <f>Данные!L858</f>
        <v>0</v>
      </c>
      <c r="M858" s="73">
        <f t="shared" si="52"/>
        <v>0</v>
      </c>
      <c r="N858" s="74">
        <f t="shared" ca="1" si="53"/>
        <v>10.91</v>
      </c>
      <c r="O858" s="74">
        <f t="shared" ca="1" si="54"/>
        <v>6.75</v>
      </c>
      <c r="P858" s="74">
        <f t="shared" ca="1" si="55"/>
        <v>6.75</v>
      </c>
      <c r="Q858" s="60">
        <f>Данные!Q858</f>
        <v>0</v>
      </c>
      <c r="R858" s="60">
        <f>Данные!R858</f>
        <v>0</v>
      </c>
      <c r="S858" s="58">
        <f>Данные!S858</f>
        <v>0</v>
      </c>
      <c r="T858" s="66">
        <f>Данные!T858</f>
        <v>0</v>
      </c>
      <c r="U858" s="57">
        <f>Данные!U858</f>
        <v>0</v>
      </c>
      <c r="V858" s="57">
        <f>Данные!V858</f>
        <v>0</v>
      </c>
      <c r="W858" s="57">
        <f ca="1">Данные!W858</f>
        <v>27</v>
      </c>
      <c r="X858" s="55" t="str">
        <f ca="1">Данные!X858</f>
        <v>1 группа</v>
      </c>
      <c r="Y858" s="55" t="str">
        <f ca="1">Данные!Y858</f>
        <v>2 подгруппы</v>
      </c>
      <c r="Z858" s="55">
        <f>Данные!Z858</f>
        <v>0</v>
      </c>
      <c r="AA858" s="55">
        <f>Данные!AA858</f>
        <v>0</v>
      </c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</row>
    <row r="859" spans="1:57" ht="51" x14ac:dyDescent="0.25">
      <c r="A859" s="57">
        <f>Данные!A859</f>
        <v>4848</v>
      </c>
      <c r="B859" s="54">
        <f>Данные!B859</f>
        <v>2019</v>
      </c>
      <c r="C859" s="55" t="str">
        <f>Данные!C859</f>
        <v>современных европейских языков</v>
      </c>
      <c r="D859" s="55" t="str">
        <f>Данные!D859</f>
        <v>Кудрявцева Наталья Фаддеевна</v>
      </c>
      <c r="E859" s="55" t="str">
        <f>Данные!E859</f>
        <v>кандидат социологических наук</v>
      </c>
      <c r="F859" s="55" t="str">
        <f>Данные!F859</f>
        <v>доцент</v>
      </c>
      <c r="G859" s="56">
        <f>Данные!G859</f>
        <v>1</v>
      </c>
      <c r="H859" s="57" t="str">
        <f>Данные!H859</f>
        <v>4 курс 2016 год/пост</v>
      </c>
      <c r="I859" s="55" t="str">
        <f>Данные!I859</f>
        <v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v>
      </c>
      <c r="J859" s="57">
        <f>Данные!J859</f>
        <v>36</v>
      </c>
      <c r="K859" s="57">
        <f>Данные!K859</f>
        <v>36</v>
      </c>
      <c r="L859" s="57">
        <f>Данные!L859</f>
        <v>0</v>
      </c>
      <c r="M859" s="73">
        <f t="shared" si="52"/>
        <v>7.2</v>
      </c>
      <c r="N859" s="74">
        <f t="shared" ca="1" si="53"/>
        <v>10.91</v>
      </c>
      <c r="O859" s="74">
        <f t="shared" ca="1" si="54"/>
        <v>6.75</v>
      </c>
      <c r="P859" s="74">
        <f t="shared" ca="1" si="55"/>
        <v>6.75</v>
      </c>
      <c r="Q859" s="60">
        <f>Данные!Q859</f>
        <v>0</v>
      </c>
      <c r="R859" s="60">
        <f>Данные!R859</f>
        <v>0</v>
      </c>
      <c r="S859" s="58">
        <f>Данные!S859</f>
        <v>0</v>
      </c>
      <c r="T859" s="66">
        <f>Данные!T859</f>
        <v>7</v>
      </c>
      <c r="U859" s="57">
        <f>Данные!U859</f>
        <v>0</v>
      </c>
      <c r="V859" s="57">
        <f>Данные!V859</f>
        <v>0</v>
      </c>
      <c r="W859" s="57">
        <f ca="1">Данные!W859</f>
        <v>27</v>
      </c>
      <c r="X859" s="55" t="str">
        <f ca="1">Данные!X859</f>
        <v>1 группа</v>
      </c>
      <c r="Y859" s="55" t="str">
        <f ca="1">Данные!Y859</f>
        <v>2 подгруппы</v>
      </c>
      <c r="Z859" s="55">
        <f>Данные!Z859</f>
        <v>0</v>
      </c>
      <c r="AA859" s="55" t="str">
        <f>Данные!AA859</f>
        <v>осн</v>
      </c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</row>
    <row r="860" spans="1:57" ht="38.25" x14ac:dyDescent="0.25">
      <c r="A860" s="57">
        <f>Данные!A860</f>
        <v>4848</v>
      </c>
      <c r="B860" s="54">
        <f>Данные!B860</f>
        <v>2019</v>
      </c>
      <c r="C860" s="55" t="str">
        <f>Данные!C860</f>
        <v>современных европейских языков</v>
      </c>
      <c r="D860" s="55" t="str">
        <f>Данные!D860</f>
        <v>Пантелеева Людмила Валентиновна</v>
      </c>
      <c r="E860" s="55" t="str">
        <f>Данные!E860</f>
        <v>кандидат филологических наук</v>
      </c>
      <c r="F860" s="55" t="str">
        <f>Данные!F860</f>
        <v>доцент</v>
      </c>
      <c r="G860" s="56">
        <f>Данные!G860</f>
        <v>0.75</v>
      </c>
      <c r="H860" s="57" t="str">
        <f>Данные!H860</f>
        <v>4 курс 2016 год/пост</v>
      </c>
      <c r="I860" s="55" t="str">
        <f>Данные!I860</f>
        <v>Вариативные модули. Модуль "Теоретические и практические аспекты переводоведения". Дисциплины и курсы по выбору. Теория перевода</v>
      </c>
      <c r="J860" s="57">
        <f>Данные!J860</f>
        <v>18</v>
      </c>
      <c r="K860" s="57">
        <f>Данные!K860</f>
        <v>18</v>
      </c>
      <c r="L860" s="57">
        <f>Данные!L860</f>
        <v>0</v>
      </c>
      <c r="M860" s="73">
        <f t="shared" si="52"/>
        <v>3.6</v>
      </c>
      <c r="N860" s="74">
        <f t="shared" ca="1" si="53"/>
        <v>10.91</v>
      </c>
      <c r="O860" s="74">
        <f t="shared" ca="1" si="54"/>
        <v>6.75</v>
      </c>
      <c r="P860" s="74">
        <f t="shared" ca="1" si="55"/>
        <v>6.75</v>
      </c>
      <c r="Q860" s="60">
        <f>Данные!Q860</f>
        <v>0</v>
      </c>
      <c r="R860" s="60">
        <f>Данные!R860</f>
        <v>0</v>
      </c>
      <c r="S860" s="58">
        <f>Данные!S860</f>
        <v>0</v>
      </c>
      <c r="T860" s="66">
        <f>Данные!T860</f>
        <v>4</v>
      </c>
      <c r="U860" s="57">
        <f>Данные!U860</f>
        <v>0</v>
      </c>
      <c r="V860" s="57">
        <f>Данные!V860</f>
        <v>0</v>
      </c>
      <c r="W860" s="57">
        <f ca="1">Данные!W860</f>
        <v>27</v>
      </c>
      <c r="X860" s="55" t="str">
        <f ca="1">Данные!X860</f>
        <v>1 группа</v>
      </c>
      <c r="Y860" s="55" t="str">
        <f ca="1">Данные!Y860</f>
        <v>2 подгруппы</v>
      </c>
      <c r="Z860" s="55">
        <f>Данные!Z860</f>
        <v>0</v>
      </c>
      <c r="AA860" s="55" t="str">
        <f>Данные!AA860</f>
        <v>осн</v>
      </c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</row>
    <row r="861" spans="1:57" ht="38.25" x14ac:dyDescent="0.25">
      <c r="A861" s="57">
        <f>Данные!A861</f>
        <v>4848</v>
      </c>
      <c r="B861" s="54">
        <f>Данные!B861</f>
        <v>2019</v>
      </c>
      <c r="C861" s="55" t="str">
        <f>Данные!C861</f>
        <v>современных европейских языков</v>
      </c>
      <c r="D861" s="55" t="str">
        <f>Данные!D861</f>
        <v>Швинк Лоренс Ричард</v>
      </c>
      <c r="E861" s="55" t="str">
        <f>Данные!E861</f>
        <v>нет</v>
      </c>
      <c r="F861" s="55" t="str">
        <f>Данные!F861</f>
        <v>старший преподаватель</v>
      </c>
      <c r="G861" s="56">
        <f>Данные!G861</f>
        <v>0.37</v>
      </c>
      <c r="H861" s="57" t="str">
        <f>Данные!H861</f>
        <v>4 курс 2016 год/пост</v>
      </c>
      <c r="I861" s="55" t="str">
        <f>Данные!I861</f>
        <v>Вариативные модули. Модуль "Теоретические и практические аспекты переводоведения". Дисциплины и курсы по выбору. Грамматика английского языка</v>
      </c>
      <c r="J861" s="57">
        <f>Данные!J861</f>
        <v>18</v>
      </c>
      <c r="K861" s="57">
        <f>Данные!K861</f>
        <v>18</v>
      </c>
      <c r="L861" s="57">
        <f>Данные!L861</f>
        <v>0</v>
      </c>
      <c r="M861" s="73">
        <f t="shared" si="52"/>
        <v>3.6</v>
      </c>
      <c r="N861" s="74">
        <f t="shared" ca="1" si="53"/>
        <v>10.91</v>
      </c>
      <c r="O861" s="74">
        <f t="shared" ca="1" si="54"/>
        <v>6.75</v>
      </c>
      <c r="P861" s="74">
        <f t="shared" ca="1" si="55"/>
        <v>6.75</v>
      </c>
      <c r="Q861" s="60">
        <f>Данные!Q861</f>
        <v>0</v>
      </c>
      <c r="R861" s="60">
        <f>Данные!R861</f>
        <v>0</v>
      </c>
      <c r="S861" s="58">
        <f>Данные!S861</f>
        <v>0</v>
      </c>
      <c r="T861" s="66">
        <f>Данные!T861</f>
        <v>4</v>
      </c>
      <c r="U861" s="57">
        <f>Данные!U861</f>
        <v>0</v>
      </c>
      <c r="V861" s="57">
        <f>Данные!V861</f>
        <v>0</v>
      </c>
      <c r="W861" s="57">
        <f ca="1">Данные!W861</f>
        <v>27</v>
      </c>
      <c r="X861" s="55" t="str">
        <f ca="1">Данные!X861</f>
        <v>1 группа</v>
      </c>
      <c r="Y861" s="55" t="str">
        <f ca="1">Данные!Y861</f>
        <v>2 подгруппы</v>
      </c>
      <c r="Z861" s="55">
        <f>Данные!Z861</f>
        <v>0</v>
      </c>
      <c r="AA861" s="55" t="str">
        <f>Данные!AA861</f>
        <v>осн</v>
      </c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</row>
    <row r="862" spans="1:57" ht="38.25" x14ac:dyDescent="0.25">
      <c r="A862" s="57">
        <f>Данные!A862</f>
        <v>4848</v>
      </c>
      <c r="B862" s="54">
        <f>Данные!B862</f>
        <v>2019</v>
      </c>
      <c r="C862" s="55" t="str">
        <f>Данные!C862</f>
        <v>современных европейских языков</v>
      </c>
      <c r="D862" s="55" t="str">
        <f>Данные!D862</f>
        <v>Швинк Лоренс Ричард</v>
      </c>
      <c r="E862" s="55" t="str">
        <f>Данные!E862</f>
        <v>нет</v>
      </c>
      <c r="F862" s="55" t="str">
        <f>Данные!F862</f>
        <v>старший преподаватель</v>
      </c>
      <c r="G862" s="56">
        <f>Данные!G862</f>
        <v>0.37</v>
      </c>
      <c r="H862" s="57" t="str">
        <f>Данные!H862</f>
        <v>4 курс 2016 год/пост</v>
      </c>
      <c r="I862" s="55" t="str">
        <f>Данные!I862</f>
        <v>Вариативные модули. Модуль "Теоретические и практические аспекты переводоведения". Дисциплины и курсы по выбору. Практикум по переводу</v>
      </c>
      <c r="J862" s="57">
        <f>Данные!J862</f>
        <v>18</v>
      </c>
      <c r="K862" s="57">
        <f>Данные!K862</f>
        <v>18</v>
      </c>
      <c r="L862" s="57">
        <f>Данные!L862</f>
        <v>0</v>
      </c>
      <c r="M862" s="73">
        <f t="shared" si="52"/>
        <v>3.6</v>
      </c>
      <c r="N862" s="74">
        <f t="shared" ca="1" si="53"/>
        <v>10.91</v>
      </c>
      <c r="O862" s="74">
        <f t="shared" ca="1" si="54"/>
        <v>6.75</v>
      </c>
      <c r="P862" s="74">
        <f t="shared" ca="1" si="55"/>
        <v>6.75</v>
      </c>
      <c r="Q862" s="60">
        <f>Данные!Q862</f>
        <v>0</v>
      </c>
      <c r="R862" s="60">
        <f>Данные!R862</f>
        <v>0</v>
      </c>
      <c r="S862" s="58">
        <f>Данные!S862</f>
        <v>0</v>
      </c>
      <c r="T862" s="66">
        <f>Данные!T862</f>
        <v>4</v>
      </c>
      <c r="U862" s="57">
        <f>Данные!U862</f>
        <v>0</v>
      </c>
      <c r="V862" s="57">
        <f>Данные!V862</f>
        <v>0</v>
      </c>
      <c r="W862" s="57">
        <f ca="1">Данные!W862</f>
        <v>27</v>
      </c>
      <c r="X862" s="55" t="str">
        <f ca="1">Данные!X862</f>
        <v>1 группа</v>
      </c>
      <c r="Y862" s="55" t="str">
        <f ca="1">Данные!Y862</f>
        <v>2 подгруппы</v>
      </c>
      <c r="Z862" s="55">
        <f>Данные!Z862</f>
        <v>0</v>
      </c>
      <c r="AA862" s="55" t="str">
        <f>Данные!AA862</f>
        <v>осн</v>
      </c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</row>
  </sheetData>
  <mergeCells count="15">
    <mergeCell ref="BB1:BE1"/>
    <mergeCell ref="J2:V2"/>
    <mergeCell ref="AD8:AG8"/>
    <mergeCell ref="AH8:AK8"/>
    <mergeCell ref="AL8:AO8"/>
    <mergeCell ref="AP8:AS8"/>
    <mergeCell ref="AT8:AW8"/>
    <mergeCell ref="AX8:BA8"/>
    <mergeCell ref="BB8:BE8"/>
    <mergeCell ref="AD1:AG1"/>
    <mergeCell ref="AH1:AK1"/>
    <mergeCell ref="AL1:AO1"/>
    <mergeCell ref="AP1:AS1"/>
    <mergeCell ref="AT1:AW1"/>
    <mergeCell ref="AX1:BA1"/>
  </mergeCells>
  <conditionalFormatting sqref="G3:G41 G183:G325 G673 G327:G372 G374:G433 G435:G466 G468:G557 G563:G567 G570:G671 G560:G561 G43:G54 G58:G59 G56 G61:G62 G112:G176 G73:G88 G91:G108 G64:G71 G675:G684 G686:G784">
    <cfRule type="containsBlanks" dxfId="36" priority="37">
      <formula>LEN(TRIM(G3))=0</formula>
    </cfRule>
  </conditionalFormatting>
  <conditionalFormatting sqref="G177:G179">
    <cfRule type="containsBlanks" dxfId="35" priority="36">
      <formula>LEN(TRIM(G177))=0</formula>
    </cfRule>
  </conditionalFormatting>
  <conditionalFormatting sqref="G180:G182">
    <cfRule type="containsBlanks" dxfId="34" priority="35">
      <formula>LEN(TRIM(G180))=0</formula>
    </cfRule>
  </conditionalFormatting>
  <conditionalFormatting sqref="G796:G824">
    <cfRule type="containsBlanks" dxfId="33" priority="34">
      <formula>LEN(TRIM(G796))=0</formula>
    </cfRule>
  </conditionalFormatting>
  <conditionalFormatting sqref="G825:G827">
    <cfRule type="containsBlanks" dxfId="32" priority="33">
      <formula>LEN(TRIM(G825))=0</formula>
    </cfRule>
  </conditionalFormatting>
  <conditionalFormatting sqref="G828:G831">
    <cfRule type="containsBlanks" dxfId="31" priority="32">
      <formula>LEN(TRIM(G828))=0</formula>
    </cfRule>
  </conditionalFormatting>
  <conditionalFormatting sqref="G434">
    <cfRule type="containsBlanks" dxfId="30" priority="31">
      <formula>LEN(TRIM(G434))=0</formula>
    </cfRule>
  </conditionalFormatting>
  <conditionalFormatting sqref="G832">
    <cfRule type="containsBlanks" dxfId="29" priority="30">
      <formula>LEN(TRIM(G832))=0</formula>
    </cfRule>
  </conditionalFormatting>
  <conditionalFormatting sqref="G326">
    <cfRule type="containsBlanks" dxfId="28" priority="29">
      <formula>LEN(TRIM(G326))=0</formula>
    </cfRule>
  </conditionalFormatting>
  <conditionalFormatting sqref="G373">
    <cfRule type="containsBlanks" dxfId="27" priority="28">
      <formula>LEN(TRIM(G373))=0</formula>
    </cfRule>
  </conditionalFormatting>
  <conditionalFormatting sqref="G833">
    <cfRule type="containsBlanks" dxfId="26" priority="27">
      <formula>LEN(TRIM(G833))=0</formula>
    </cfRule>
  </conditionalFormatting>
  <conditionalFormatting sqref="G835:G840">
    <cfRule type="containsBlanks" dxfId="25" priority="26">
      <formula>LEN(TRIM(G835))=0</formula>
    </cfRule>
  </conditionalFormatting>
  <conditionalFormatting sqref="G841:G844">
    <cfRule type="containsBlanks" dxfId="24" priority="25">
      <formula>LEN(TRIM(G841))=0</formula>
    </cfRule>
  </conditionalFormatting>
  <conditionalFormatting sqref="G845:G850">
    <cfRule type="containsBlanks" dxfId="23" priority="24">
      <formula>LEN(TRIM(G845))=0</formula>
    </cfRule>
  </conditionalFormatting>
  <conditionalFormatting sqref="G851:G856">
    <cfRule type="containsBlanks" dxfId="22" priority="23">
      <formula>LEN(TRIM(G851))=0</formula>
    </cfRule>
  </conditionalFormatting>
  <conditionalFormatting sqref="G672">
    <cfRule type="containsBlanks" dxfId="21" priority="22">
      <formula>LEN(TRIM(G672))=0</formula>
    </cfRule>
  </conditionalFormatting>
  <conditionalFormatting sqref="G857:G862">
    <cfRule type="containsBlanks" dxfId="20" priority="21">
      <formula>LEN(TRIM(G857))=0</formula>
    </cfRule>
  </conditionalFormatting>
  <conditionalFormatting sqref="G467">
    <cfRule type="containsBlanks" dxfId="19" priority="20">
      <formula>LEN(TRIM(G467))=0</formula>
    </cfRule>
  </conditionalFormatting>
  <conditionalFormatting sqref="G569">
    <cfRule type="containsBlanks" dxfId="18" priority="13">
      <formula>LEN(TRIM(G569))=0</formula>
    </cfRule>
  </conditionalFormatting>
  <conditionalFormatting sqref="G562">
    <cfRule type="containsBlanks" dxfId="17" priority="19">
      <formula>LEN(TRIM(G562))=0</formula>
    </cfRule>
  </conditionalFormatting>
  <conditionalFormatting sqref="G795">
    <cfRule type="containsBlanks" dxfId="16" priority="18">
      <formula>LEN(TRIM(G795))=0</formula>
    </cfRule>
  </conditionalFormatting>
  <conditionalFormatting sqref="G834">
    <cfRule type="containsBlanks" dxfId="15" priority="17">
      <formula>LEN(TRIM(G834))=0</formula>
    </cfRule>
  </conditionalFormatting>
  <conditionalFormatting sqref="G568">
    <cfRule type="containsBlanks" dxfId="14" priority="16">
      <formula>LEN(TRIM(G568))=0</formula>
    </cfRule>
  </conditionalFormatting>
  <conditionalFormatting sqref="G558">
    <cfRule type="containsBlanks" dxfId="13" priority="15">
      <formula>LEN(TRIM(G558))=0</formula>
    </cfRule>
  </conditionalFormatting>
  <conditionalFormatting sqref="G559">
    <cfRule type="containsBlanks" dxfId="12" priority="14">
      <formula>LEN(TRIM(G559))=0</formula>
    </cfRule>
  </conditionalFormatting>
  <conditionalFormatting sqref="G63">
    <cfRule type="containsBlanks" dxfId="11" priority="12">
      <formula>LEN(TRIM(G63))=0</formula>
    </cfRule>
  </conditionalFormatting>
  <conditionalFormatting sqref="G72">
    <cfRule type="containsBlanks" dxfId="10" priority="11">
      <formula>LEN(TRIM(G72))=0</formula>
    </cfRule>
  </conditionalFormatting>
  <conditionalFormatting sqref="G42">
    <cfRule type="containsBlanks" dxfId="9" priority="10">
      <formula>LEN(TRIM(G42))=0</formula>
    </cfRule>
  </conditionalFormatting>
  <conditionalFormatting sqref="G57">
    <cfRule type="containsBlanks" dxfId="8" priority="9">
      <formula>LEN(TRIM(G57))=0</formula>
    </cfRule>
  </conditionalFormatting>
  <conditionalFormatting sqref="G55">
    <cfRule type="containsBlanks" dxfId="7" priority="8">
      <formula>LEN(TRIM(G55))=0</formula>
    </cfRule>
  </conditionalFormatting>
  <conditionalFormatting sqref="G60">
    <cfRule type="containsBlanks" dxfId="6" priority="7">
      <formula>LEN(TRIM(G60))=0</formula>
    </cfRule>
  </conditionalFormatting>
  <conditionalFormatting sqref="G109:G111">
    <cfRule type="containsBlanks" dxfId="5" priority="6">
      <formula>LEN(TRIM(G109))=0</formula>
    </cfRule>
  </conditionalFormatting>
  <conditionalFormatting sqref="G90">
    <cfRule type="containsBlanks" dxfId="4" priority="5">
      <formula>LEN(TRIM(G90))=0</formula>
    </cfRule>
  </conditionalFormatting>
  <conditionalFormatting sqref="G89">
    <cfRule type="containsBlanks" dxfId="3" priority="4">
      <formula>LEN(TRIM(G89))=0</formula>
    </cfRule>
  </conditionalFormatting>
  <conditionalFormatting sqref="G674">
    <cfRule type="containsBlanks" dxfId="2" priority="3">
      <formula>LEN(TRIM(G674))=0</formula>
    </cfRule>
  </conditionalFormatting>
  <conditionalFormatting sqref="G685">
    <cfRule type="containsBlanks" dxfId="1" priority="2">
      <formula>LEN(TRIM(G685))=0</formula>
    </cfRule>
  </conditionalFormatting>
  <conditionalFormatting sqref="G788">
    <cfRule type="containsBlanks" dxfId="0" priority="1">
      <formula>LEN(TRIM(G788))=0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I862"/>
  <sheetViews>
    <sheetView zoomScale="85" zoomScaleNormal="85" workbookViewId="0">
      <pane ySplit="2" topLeftCell="A3" activePane="bottomLeft" state="frozen"/>
      <selection pane="bottomLeft"/>
    </sheetView>
  </sheetViews>
  <sheetFormatPr defaultColWidth="26.85546875" defaultRowHeight="15" x14ac:dyDescent="0.25"/>
  <cols>
    <col min="1" max="1" width="9.7109375" customWidth="1"/>
    <col min="2" max="2" width="11.140625" customWidth="1"/>
    <col min="7" max="7" width="14.140625" customWidth="1"/>
    <col min="8" max="8" width="10.5703125" customWidth="1"/>
    <col min="9" max="9" width="43.42578125" customWidth="1"/>
    <col min="10" max="10" width="9.5703125" customWidth="1"/>
    <col min="11" max="11" width="9.85546875" customWidth="1"/>
    <col min="12" max="12" width="9" customWidth="1"/>
    <col min="13" max="13" width="10.28515625" customWidth="1"/>
    <col min="14" max="15" width="8.5703125" customWidth="1"/>
    <col min="16" max="16" width="7.5703125" customWidth="1"/>
    <col min="17" max="17" width="10" customWidth="1"/>
    <col min="18" max="18" width="9.28515625" customWidth="1"/>
    <col min="19" max="19" width="11" customWidth="1"/>
    <col min="20" max="20" width="16.42578125" customWidth="1"/>
    <col min="21" max="21" width="13.5703125" customWidth="1"/>
    <col min="22" max="22" width="12.28515625" customWidth="1"/>
    <col min="23" max="25" width="10.85546875" customWidth="1"/>
    <col min="26" max="26" width="34.42578125" customWidth="1"/>
    <col min="27" max="27" width="14.85546875" customWidth="1"/>
    <col min="28" max="28" width="12.7109375" customWidth="1"/>
    <col min="29" max="29" width="21.42578125" customWidth="1"/>
    <col min="30" max="30" width="13.5703125" customWidth="1"/>
    <col min="31" max="31" width="16.140625" customWidth="1"/>
    <col min="32" max="32" width="21" customWidth="1"/>
    <col min="33" max="33" width="16.7109375" style="15" customWidth="1"/>
    <col min="34" max="34" width="19.42578125" style="15" customWidth="1"/>
    <col min="35" max="35" width="9.140625" style="15" customWidth="1"/>
  </cols>
  <sheetData>
    <row r="1" spans="1:35" s="6" customFormat="1" ht="60.75" thickBot="1" x14ac:dyDescent="0.3">
      <c r="A1" s="1"/>
      <c r="B1" s="2"/>
      <c r="C1" s="3"/>
      <c r="D1" s="8"/>
      <c r="E1" s="3"/>
      <c r="F1" s="3"/>
      <c r="G1" s="3"/>
      <c r="H1" s="2"/>
      <c r="I1" s="3"/>
      <c r="J1" s="30" t="s">
        <v>10</v>
      </c>
      <c r="K1" s="30" t="s">
        <v>11</v>
      </c>
      <c r="L1" s="30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14" t="s">
        <v>288</v>
      </c>
      <c r="R1" s="14" t="s">
        <v>303</v>
      </c>
      <c r="S1" s="14" t="s">
        <v>304</v>
      </c>
      <c r="T1" s="7" t="s">
        <v>13</v>
      </c>
      <c r="U1" s="30" t="s">
        <v>14</v>
      </c>
      <c r="V1" s="30" t="s">
        <v>17</v>
      </c>
      <c r="W1" s="2"/>
      <c r="X1" s="2"/>
      <c r="Y1" s="2"/>
      <c r="Z1" s="3"/>
      <c r="AA1" s="4"/>
      <c r="AB1" s="41" t="s">
        <v>289</v>
      </c>
      <c r="AC1" s="9" t="s">
        <v>314</v>
      </c>
      <c r="AD1" s="9" t="s">
        <v>290</v>
      </c>
      <c r="AE1" s="5" t="s">
        <v>291</v>
      </c>
      <c r="AF1" s="31" t="s">
        <v>292</v>
      </c>
      <c r="AG1" s="31" t="s">
        <v>377</v>
      </c>
      <c r="AH1" s="31" t="s">
        <v>378</v>
      </c>
      <c r="AI1" s="5"/>
    </row>
    <row r="2" spans="1:35" s="6" customFormat="1" ht="45" x14ac:dyDescent="0.25">
      <c r="A2" s="43" t="s">
        <v>7</v>
      </c>
      <c r="B2" s="44" t="s">
        <v>29</v>
      </c>
      <c r="C2" s="45" t="s">
        <v>2</v>
      </c>
      <c r="D2" s="45" t="s">
        <v>3</v>
      </c>
      <c r="E2" s="45" t="s">
        <v>4</v>
      </c>
      <c r="F2" s="45" t="s">
        <v>5</v>
      </c>
      <c r="G2" s="45" t="s">
        <v>6</v>
      </c>
      <c r="H2" s="44" t="s">
        <v>8</v>
      </c>
      <c r="I2" s="45" t="s">
        <v>9</v>
      </c>
      <c r="J2" s="79" t="s">
        <v>16</v>
      </c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44" t="s">
        <v>18</v>
      </c>
      <c r="X2" s="40" t="s">
        <v>382</v>
      </c>
      <c r="Y2" s="40" t="s">
        <v>383</v>
      </c>
      <c r="Z2" s="45" t="s">
        <v>15</v>
      </c>
      <c r="AA2" s="46" t="s">
        <v>19</v>
      </c>
      <c r="AB2" s="29"/>
      <c r="AC2" s="29"/>
      <c r="AD2" s="29"/>
      <c r="AE2" s="29"/>
      <c r="AF2" s="32"/>
      <c r="AG2" s="32"/>
      <c r="AH2" s="33"/>
      <c r="AI2" s="5"/>
    </row>
    <row r="3" spans="1:35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8"/>
      <c r="AC3" s="48"/>
      <c r="AD3" s="48"/>
      <c r="AE3" s="49"/>
      <c r="AF3" s="28"/>
      <c r="AG3" s="5"/>
      <c r="AH3" s="5"/>
      <c r="AI3" s="5"/>
    </row>
    <row r="4" spans="1:35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8"/>
      <c r="AC4" s="48"/>
      <c r="AD4" s="48"/>
      <c r="AE4" s="49"/>
      <c r="AF4" s="28"/>
      <c r="AG4" s="5"/>
      <c r="AH4" s="5"/>
      <c r="AI4" s="5"/>
    </row>
    <row r="5" spans="1:35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48"/>
      <c r="AD5" s="48"/>
      <c r="AE5" s="49"/>
      <c r="AF5" s="28"/>
      <c r="AG5" s="5"/>
      <c r="AH5" s="5"/>
      <c r="AI5" s="5"/>
    </row>
    <row r="6" spans="1:35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  <c r="AC6" s="48"/>
      <c r="AD6" s="48"/>
      <c r="AE6" s="49"/>
      <c r="AF6" s="28"/>
      <c r="AG6" s="5"/>
      <c r="AH6" s="5"/>
      <c r="AI6" s="5"/>
    </row>
    <row r="7" spans="1:35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9"/>
      <c r="AF7" s="28"/>
      <c r="AG7" s="5"/>
      <c r="AH7" s="5"/>
      <c r="AI7" s="5"/>
    </row>
    <row r="8" spans="1:35" x14ac:dyDescent="0.2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9"/>
      <c r="AF8" s="28"/>
      <c r="AG8" s="5"/>
      <c r="AH8" s="5"/>
      <c r="AI8" s="5"/>
    </row>
    <row r="9" spans="1:35" x14ac:dyDescent="0.2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8"/>
      <c r="AC9" s="48"/>
      <c r="AD9" s="48"/>
      <c r="AE9" s="49"/>
      <c r="AF9" s="28"/>
      <c r="AG9" s="5"/>
      <c r="AH9" s="5"/>
      <c r="AI9" s="5"/>
    </row>
    <row r="10" spans="1:35" x14ac:dyDescent="0.2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8"/>
      <c r="AC10" s="48"/>
      <c r="AD10" s="48"/>
      <c r="AE10" s="49"/>
      <c r="AF10" s="28"/>
      <c r="AG10" s="5"/>
      <c r="AH10" s="5"/>
      <c r="AI10" s="5"/>
    </row>
    <row r="11" spans="1:35" x14ac:dyDescent="0.2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8"/>
      <c r="AC11" s="48"/>
      <c r="AD11" s="48"/>
      <c r="AE11" s="49"/>
      <c r="AF11" s="28"/>
      <c r="AG11" s="5"/>
      <c r="AH11" s="5"/>
      <c r="AI11" s="5"/>
    </row>
    <row r="12" spans="1:35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8"/>
      <c r="AC12" s="48"/>
      <c r="AD12" s="48"/>
      <c r="AE12" s="49"/>
      <c r="AF12" s="28"/>
      <c r="AG12" s="5"/>
      <c r="AH12" s="5"/>
      <c r="AI12" s="5"/>
    </row>
    <row r="13" spans="1:35" x14ac:dyDescent="0.2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8"/>
      <c r="AC13" s="48"/>
      <c r="AD13" s="48"/>
      <c r="AE13" s="49"/>
      <c r="AF13" s="28"/>
      <c r="AG13" s="5"/>
      <c r="AH13" s="5"/>
      <c r="AI13" s="5"/>
    </row>
    <row r="14" spans="1:35" x14ac:dyDescent="0.2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8"/>
      <c r="AC14" s="48"/>
      <c r="AD14" s="48"/>
      <c r="AE14" s="49"/>
      <c r="AF14" s="28"/>
      <c r="AG14" s="5"/>
      <c r="AH14" s="5"/>
      <c r="AI14" s="5"/>
    </row>
    <row r="15" spans="1:35" x14ac:dyDescent="0.2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8"/>
      <c r="AC15" s="48"/>
      <c r="AD15" s="48"/>
      <c r="AE15" s="49"/>
      <c r="AF15" s="28"/>
      <c r="AG15" s="5"/>
      <c r="AH15" s="5"/>
      <c r="AI15" s="5"/>
    </row>
    <row r="16" spans="1:35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8"/>
      <c r="AC16" s="48"/>
      <c r="AD16" s="48"/>
      <c r="AE16" s="49"/>
      <c r="AF16" s="28"/>
      <c r="AG16" s="5"/>
      <c r="AH16" s="5"/>
      <c r="AI16" s="5"/>
    </row>
    <row r="17" spans="1:35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8"/>
      <c r="AC17" s="48"/>
      <c r="AD17" s="48"/>
      <c r="AE17" s="49"/>
      <c r="AF17" s="28"/>
      <c r="AG17" s="5"/>
      <c r="AH17" s="5"/>
      <c r="AI17" s="5"/>
    </row>
    <row r="18" spans="1:35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8"/>
      <c r="AC18" s="48"/>
      <c r="AD18" s="48"/>
      <c r="AE18" s="49"/>
      <c r="AF18" s="28"/>
      <c r="AG18" s="5"/>
      <c r="AH18" s="5"/>
      <c r="AI18" s="5"/>
    </row>
    <row r="19" spans="1:35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8"/>
      <c r="AC19" s="48"/>
      <c r="AD19" s="48"/>
      <c r="AE19" s="49"/>
      <c r="AF19" s="28"/>
      <c r="AG19" s="5"/>
      <c r="AH19" s="5"/>
      <c r="AI19" s="5"/>
    </row>
    <row r="20" spans="1:35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8"/>
      <c r="AC20" s="48"/>
      <c r="AD20" s="48"/>
      <c r="AE20" s="49"/>
      <c r="AF20" s="28"/>
      <c r="AG20" s="5"/>
      <c r="AH20" s="5"/>
      <c r="AI20" s="5"/>
    </row>
    <row r="21" spans="1:35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8"/>
      <c r="AC21" s="48"/>
      <c r="AD21" s="48"/>
      <c r="AE21" s="49"/>
      <c r="AF21" s="28"/>
      <c r="AG21" s="5"/>
      <c r="AH21" s="5"/>
      <c r="AI21" s="5"/>
    </row>
    <row r="22" spans="1:35" x14ac:dyDescent="0.2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8"/>
      <c r="AC22" s="48"/>
      <c r="AD22" s="48"/>
      <c r="AE22" s="49"/>
      <c r="AF22" s="28"/>
      <c r="AG22" s="5"/>
      <c r="AH22" s="5"/>
      <c r="AI22" s="5"/>
    </row>
    <row r="23" spans="1:35" x14ac:dyDescent="0.2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8"/>
      <c r="AC23" s="48"/>
      <c r="AD23" s="48"/>
      <c r="AE23" s="49"/>
      <c r="AF23" s="28"/>
      <c r="AG23" s="5"/>
      <c r="AH23" s="5"/>
      <c r="AI23" s="5"/>
    </row>
    <row r="24" spans="1:35" x14ac:dyDescent="0.2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8"/>
      <c r="AC24" s="48"/>
      <c r="AD24" s="48"/>
      <c r="AE24" s="49"/>
      <c r="AF24" s="28"/>
      <c r="AG24" s="5"/>
      <c r="AH24" s="5"/>
      <c r="AI24" s="5"/>
    </row>
    <row r="25" spans="1:35" x14ac:dyDescent="0.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8"/>
      <c r="AC25" s="48"/>
      <c r="AD25" s="48"/>
      <c r="AE25" s="49"/>
      <c r="AF25" s="28"/>
      <c r="AG25" s="5"/>
      <c r="AH25" s="5"/>
      <c r="AI25" s="5"/>
    </row>
    <row r="26" spans="1:35" x14ac:dyDescent="0.2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8"/>
      <c r="AC26" s="48"/>
      <c r="AD26" s="48"/>
      <c r="AE26" s="49"/>
      <c r="AF26" s="28"/>
      <c r="AG26" s="5"/>
      <c r="AH26" s="5"/>
      <c r="AI26" s="5"/>
    </row>
    <row r="27" spans="1:35" x14ac:dyDescent="0.2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8"/>
      <c r="AC27" s="48"/>
      <c r="AD27" s="48"/>
      <c r="AE27" s="49"/>
      <c r="AF27" s="28"/>
      <c r="AG27" s="5"/>
      <c r="AH27" s="5"/>
      <c r="AI27" s="5"/>
    </row>
    <row r="28" spans="1:35" x14ac:dyDescent="0.2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8"/>
      <c r="AC28" s="48"/>
      <c r="AD28" s="48"/>
      <c r="AE28" s="49"/>
      <c r="AF28" s="28"/>
      <c r="AG28" s="5"/>
      <c r="AH28" s="5"/>
      <c r="AI28" s="5"/>
    </row>
    <row r="29" spans="1:35" x14ac:dyDescent="0.2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8"/>
      <c r="AC29" s="48"/>
      <c r="AD29" s="48"/>
      <c r="AE29" s="49"/>
      <c r="AF29" s="28"/>
      <c r="AG29" s="5"/>
      <c r="AH29" s="5"/>
      <c r="AI29" s="5"/>
    </row>
    <row r="30" spans="1:35" x14ac:dyDescent="0.2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8"/>
      <c r="AC30" s="48"/>
      <c r="AD30" s="48"/>
      <c r="AE30" s="49"/>
      <c r="AF30" s="28"/>
      <c r="AG30" s="5"/>
      <c r="AH30" s="5"/>
      <c r="AI30" s="5"/>
    </row>
    <row r="31" spans="1:35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8"/>
      <c r="AC31" s="48"/>
      <c r="AD31" s="48"/>
      <c r="AE31" s="49"/>
      <c r="AF31" s="28"/>
      <c r="AG31" s="5"/>
      <c r="AH31" s="5"/>
      <c r="AI31" s="5"/>
    </row>
    <row r="32" spans="1:35" x14ac:dyDescent="0.2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8"/>
      <c r="AC32" s="48"/>
      <c r="AD32" s="48"/>
      <c r="AE32" s="49"/>
      <c r="AF32" s="28"/>
      <c r="AG32" s="5"/>
      <c r="AH32" s="5"/>
      <c r="AI32" s="5"/>
    </row>
    <row r="33" spans="1:35" x14ac:dyDescent="0.2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8"/>
      <c r="AC33" s="48"/>
      <c r="AD33" s="48"/>
      <c r="AE33" s="49"/>
      <c r="AF33" s="28"/>
      <c r="AG33" s="5"/>
      <c r="AH33" s="5"/>
      <c r="AI33" s="5"/>
    </row>
    <row r="34" spans="1:35" x14ac:dyDescent="0.2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8"/>
      <c r="AC34" s="48"/>
      <c r="AD34" s="48"/>
      <c r="AE34" s="49"/>
      <c r="AF34" s="28"/>
      <c r="AG34" s="5"/>
      <c r="AH34" s="5"/>
      <c r="AI34" s="5"/>
    </row>
    <row r="35" spans="1:35" x14ac:dyDescent="0.2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8"/>
      <c r="AC35" s="48"/>
      <c r="AD35" s="48"/>
      <c r="AE35" s="49"/>
      <c r="AF35" s="28"/>
      <c r="AG35" s="5"/>
      <c r="AH35" s="5"/>
      <c r="AI35" s="5"/>
    </row>
    <row r="36" spans="1:35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8"/>
      <c r="AC36" s="48"/>
      <c r="AD36" s="48"/>
      <c r="AE36" s="49"/>
      <c r="AF36" s="28"/>
      <c r="AG36" s="5"/>
      <c r="AH36" s="5"/>
      <c r="AI36" s="5"/>
    </row>
    <row r="37" spans="1:35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8"/>
      <c r="AC37" s="48"/>
      <c r="AD37" s="48"/>
      <c r="AE37" s="49"/>
      <c r="AF37" s="28"/>
      <c r="AG37" s="5"/>
      <c r="AH37" s="5"/>
      <c r="AI37" s="5"/>
    </row>
    <row r="38" spans="1:35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8"/>
      <c r="AC38" s="48"/>
      <c r="AD38" s="48"/>
      <c r="AE38" s="49"/>
      <c r="AF38" s="28"/>
      <c r="AG38" s="5"/>
      <c r="AH38" s="5"/>
      <c r="AI38" s="5"/>
    </row>
    <row r="39" spans="1:35" x14ac:dyDescent="0.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8"/>
      <c r="AC39" s="48"/>
      <c r="AD39" s="48"/>
      <c r="AE39" s="49"/>
      <c r="AF39" s="28"/>
      <c r="AG39" s="5"/>
      <c r="AH39" s="5"/>
      <c r="AI39" s="5"/>
    </row>
    <row r="40" spans="1:35" x14ac:dyDescent="0.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8"/>
      <c r="AC40" s="48"/>
      <c r="AD40" s="48"/>
      <c r="AE40" s="49"/>
      <c r="AF40" s="28"/>
      <c r="AG40" s="5"/>
      <c r="AH40" s="5"/>
      <c r="AI40" s="5"/>
    </row>
    <row r="41" spans="1:35" x14ac:dyDescent="0.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8"/>
      <c r="AC41" s="48"/>
      <c r="AD41" s="48"/>
      <c r="AE41" s="49"/>
      <c r="AF41" s="28"/>
      <c r="AG41" s="5"/>
      <c r="AH41" s="5"/>
      <c r="AI41" s="5"/>
    </row>
    <row r="42" spans="1:35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8"/>
      <c r="AC42" s="48"/>
      <c r="AD42" s="48"/>
      <c r="AE42" s="49"/>
      <c r="AF42" s="28"/>
      <c r="AG42" s="5"/>
      <c r="AH42" s="5"/>
      <c r="AI42" s="5"/>
    </row>
    <row r="43" spans="1:35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8"/>
      <c r="AC43" s="48"/>
      <c r="AD43" s="48"/>
      <c r="AE43" s="49"/>
      <c r="AF43" s="28"/>
      <c r="AG43" s="5"/>
      <c r="AH43" s="5"/>
      <c r="AI43" s="5"/>
    </row>
    <row r="44" spans="1:35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8"/>
      <c r="AC44" s="48"/>
      <c r="AD44" s="48"/>
      <c r="AE44" s="49"/>
      <c r="AF44" s="28"/>
      <c r="AG44" s="5"/>
      <c r="AH44" s="5"/>
      <c r="AI44" s="5"/>
    </row>
    <row r="45" spans="1:35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8"/>
      <c r="AC45" s="48"/>
      <c r="AD45" s="48"/>
      <c r="AE45" s="49"/>
      <c r="AF45" s="28"/>
      <c r="AG45" s="5"/>
      <c r="AH45" s="5"/>
      <c r="AI45" s="5"/>
    </row>
    <row r="46" spans="1:35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8"/>
      <c r="AC46" s="48"/>
      <c r="AD46" s="48"/>
      <c r="AE46" s="49"/>
      <c r="AF46" s="28"/>
      <c r="AG46" s="5"/>
      <c r="AH46" s="5"/>
      <c r="AI46" s="5"/>
    </row>
    <row r="47" spans="1:35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8"/>
      <c r="AC47" s="48"/>
      <c r="AD47" s="48"/>
      <c r="AE47" s="49"/>
      <c r="AF47" s="28"/>
      <c r="AG47" s="5"/>
      <c r="AH47" s="5"/>
      <c r="AI47" s="5"/>
    </row>
    <row r="48" spans="1:35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8"/>
      <c r="AC48" s="48"/>
      <c r="AD48" s="48"/>
      <c r="AE48" s="49"/>
      <c r="AF48" s="28"/>
      <c r="AG48" s="5"/>
      <c r="AH48" s="5"/>
      <c r="AI48" s="5"/>
    </row>
    <row r="49" spans="1:35" x14ac:dyDescent="0.2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8"/>
      <c r="AC49" s="48"/>
      <c r="AD49" s="48"/>
      <c r="AE49" s="49"/>
      <c r="AF49" s="28"/>
      <c r="AG49" s="5"/>
      <c r="AH49" s="5"/>
      <c r="AI49" s="5"/>
    </row>
    <row r="50" spans="1:35" x14ac:dyDescent="0.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8"/>
      <c r="AC50" s="48"/>
      <c r="AD50" s="48"/>
      <c r="AE50" s="49"/>
      <c r="AF50" s="28"/>
      <c r="AG50" s="5"/>
      <c r="AH50" s="5"/>
      <c r="AI50" s="5"/>
    </row>
    <row r="51" spans="1:35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8"/>
      <c r="AC51" s="48"/>
      <c r="AD51" s="48"/>
      <c r="AE51" s="49"/>
      <c r="AF51" s="28"/>
      <c r="AG51" s="5"/>
      <c r="AH51" s="5"/>
      <c r="AI51" s="5"/>
    </row>
    <row r="52" spans="1:35" x14ac:dyDescent="0.2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8"/>
      <c r="AC52" s="48"/>
      <c r="AD52" s="48"/>
      <c r="AE52" s="49"/>
      <c r="AF52" s="28"/>
      <c r="AG52" s="5"/>
      <c r="AH52" s="5"/>
      <c r="AI52" s="5"/>
    </row>
    <row r="53" spans="1:35" x14ac:dyDescent="0.2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8"/>
      <c r="AC53" s="48"/>
      <c r="AD53" s="48"/>
      <c r="AE53" s="49"/>
      <c r="AF53" s="28"/>
      <c r="AG53" s="5"/>
      <c r="AH53" s="5"/>
      <c r="AI53" s="5"/>
    </row>
    <row r="54" spans="1:35" x14ac:dyDescent="0.2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8"/>
      <c r="AC54" s="48"/>
      <c r="AD54" s="48"/>
      <c r="AE54" s="49"/>
      <c r="AF54" s="28"/>
      <c r="AG54" s="5"/>
      <c r="AH54" s="5"/>
      <c r="AI54" s="5"/>
    </row>
    <row r="55" spans="1:35" x14ac:dyDescent="0.2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8"/>
      <c r="AC55" s="48"/>
      <c r="AD55" s="48"/>
      <c r="AE55" s="49"/>
      <c r="AF55" s="28"/>
      <c r="AG55" s="5"/>
      <c r="AH55" s="5"/>
      <c r="AI55" s="5"/>
    </row>
    <row r="56" spans="1:35" x14ac:dyDescent="0.2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8"/>
      <c r="AC56" s="48"/>
      <c r="AD56" s="48"/>
      <c r="AE56" s="49"/>
      <c r="AF56" s="28"/>
      <c r="AG56" s="5"/>
      <c r="AH56" s="5"/>
      <c r="AI56" s="5"/>
    </row>
    <row r="57" spans="1:35" x14ac:dyDescent="0.2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8"/>
      <c r="AC57" s="48"/>
      <c r="AD57" s="48"/>
      <c r="AE57" s="49"/>
      <c r="AF57" s="28"/>
      <c r="AG57" s="5"/>
      <c r="AH57" s="5"/>
      <c r="AI57" s="5"/>
    </row>
    <row r="58" spans="1:35" x14ac:dyDescent="0.2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8"/>
      <c r="AC58" s="48"/>
      <c r="AD58" s="48"/>
      <c r="AE58" s="49"/>
      <c r="AF58" s="28"/>
      <c r="AG58" s="5"/>
      <c r="AH58" s="5"/>
      <c r="AI58" s="5"/>
    </row>
    <row r="59" spans="1:35" x14ac:dyDescent="0.2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8"/>
      <c r="AC59" s="48"/>
      <c r="AD59" s="48"/>
      <c r="AE59" s="49"/>
      <c r="AF59" s="28"/>
      <c r="AG59" s="5"/>
      <c r="AH59" s="5"/>
      <c r="AI59" s="5"/>
    </row>
    <row r="60" spans="1:35" x14ac:dyDescent="0.2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8"/>
      <c r="AC60" s="48"/>
      <c r="AD60" s="48"/>
      <c r="AE60" s="49"/>
      <c r="AF60" s="28"/>
      <c r="AG60" s="5"/>
      <c r="AH60" s="5"/>
      <c r="AI60" s="5"/>
    </row>
    <row r="61" spans="1:35" x14ac:dyDescent="0.2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8"/>
      <c r="AC61" s="48"/>
      <c r="AD61" s="48"/>
      <c r="AE61" s="49"/>
      <c r="AF61" s="28"/>
      <c r="AG61" s="5"/>
      <c r="AH61" s="5"/>
      <c r="AI61" s="5"/>
    </row>
    <row r="62" spans="1:35" x14ac:dyDescent="0.2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8"/>
      <c r="AC62" s="48"/>
      <c r="AD62" s="48"/>
      <c r="AE62" s="49"/>
      <c r="AF62" s="28"/>
      <c r="AG62" s="5"/>
      <c r="AH62" s="5"/>
      <c r="AI62" s="5"/>
    </row>
    <row r="63" spans="1:35" x14ac:dyDescent="0.2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8"/>
      <c r="AC63" s="48"/>
      <c r="AD63" s="48"/>
      <c r="AE63" s="49"/>
      <c r="AF63" s="28"/>
      <c r="AG63" s="5"/>
      <c r="AH63" s="5"/>
      <c r="AI63" s="5"/>
    </row>
    <row r="64" spans="1:35" x14ac:dyDescent="0.2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8"/>
      <c r="AC64" s="48"/>
      <c r="AD64" s="48"/>
      <c r="AE64" s="49"/>
      <c r="AF64" s="28"/>
      <c r="AG64" s="5"/>
      <c r="AH64" s="5"/>
      <c r="AI64" s="5"/>
    </row>
    <row r="65" spans="1:35" x14ac:dyDescent="0.2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8"/>
      <c r="AC65" s="48"/>
      <c r="AD65" s="48"/>
      <c r="AE65" s="49"/>
      <c r="AF65" s="28"/>
      <c r="AG65" s="5"/>
      <c r="AH65" s="5"/>
      <c r="AI65" s="5"/>
    </row>
    <row r="66" spans="1:35" x14ac:dyDescent="0.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8"/>
      <c r="AC66" s="48"/>
      <c r="AD66" s="48"/>
      <c r="AE66" s="49"/>
      <c r="AF66" s="28"/>
      <c r="AG66" s="5"/>
      <c r="AH66" s="5"/>
      <c r="AI66" s="5"/>
    </row>
    <row r="67" spans="1:35" x14ac:dyDescent="0.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8"/>
      <c r="AC67" s="48"/>
      <c r="AD67" s="48"/>
      <c r="AE67" s="49"/>
      <c r="AF67" s="28"/>
      <c r="AG67" s="5"/>
      <c r="AH67" s="5"/>
      <c r="AI67" s="5"/>
    </row>
    <row r="68" spans="1:35" x14ac:dyDescent="0.2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8"/>
      <c r="AC68" s="48"/>
      <c r="AD68" s="48"/>
      <c r="AE68" s="49"/>
      <c r="AF68" s="28"/>
      <c r="AG68" s="5"/>
      <c r="AH68" s="5"/>
      <c r="AI68" s="5"/>
    </row>
    <row r="69" spans="1:35" x14ac:dyDescent="0.2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8"/>
      <c r="AC69" s="48"/>
      <c r="AD69" s="48"/>
      <c r="AE69" s="49"/>
      <c r="AF69" s="28"/>
      <c r="AG69" s="5"/>
      <c r="AH69" s="5"/>
      <c r="AI69" s="5"/>
    </row>
    <row r="70" spans="1:35" x14ac:dyDescent="0.2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8"/>
      <c r="AC70" s="48"/>
      <c r="AD70" s="48"/>
      <c r="AE70" s="49"/>
      <c r="AF70" s="28"/>
      <c r="AG70" s="5"/>
      <c r="AH70" s="5"/>
      <c r="AI70" s="5"/>
    </row>
    <row r="71" spans="1:35" x14ac:dyDescent="0.2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8"/>
      <c r="AC71" s="48"/>
      <c r="AD71" s="48"/>
      <c r="AE71" s="49"/>
      <c r="AF71" s="28"/>
      <c r="AG71" s="5"/>
      <c r="AH71" s="5"/>
      <c r="AI71" s="5"/>
    </row>
    <row r="72" spans="1:35" x14ac:dyDescent="0.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8"/>
      <c r="AC72" s="48"/>
      <c r="AD72" s="48"/>
      <c r="AE72" s="49"/>
      <c r="AF72" s="28"/>
      <c r="AG72" s="5"/>
      <c r="AH72" s="5"/>
      <c r="AI72" s="5"/>
    </row>
    <row r="73" spans="1:35" x14ac:dyDescent="0.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8"/>
      <c r="AC73" s="48"/>
      <c r="AD73" s="48"/>
      <c r="AE73" s="49"/>
      <c r="AF73" s="28"/>
      <c r="AG73" s="5"/>
      <c r="AH73" s="5"/>
      <c r="AI73" s="5"/>
    </row>
    <row r="74" spans="1:35" x14ac:dyDescent="0.2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  <c r="AC74" s="48"/>
      <c r="AD74" s="48"/>
      <c r="AE74" s="49"/>
      <c r="AF74" s="28"/>
      <c r="AG74" s="5"/>
      <c r="AH74" s="5"/>
      <c r="AI74" s="5"/>
    </row>
    <row r="75" spans="1:35" x14ac:dyDescent="0.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8"/>
      <c r="AC75" s="48"/>
      <c r="AD75" s="48"/>
      <c r="AE75" s="49"/>
      <c r="AF75" s="28"/>
      <c r="AG75" s="5"/>
      <c r="AH75" s="5"/>
      <c r="AI75" s="5"/>
    </row>
    <row r="76" spans="1:35" x14ac:dyDescent="0.2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8"/>
      <c r="AC76" s="48"/>
      <c r="AD76" s="48"/>
      <c r="AE76" s="49"/>
      <c r="AF76" s="28"/>
      <c r="AG76" s="5"/>
      <c r="AH76" s="5"/>
      <c r="AI76" s="5"/>
    </row>
    <row r="77" spans="1:35" x14ac:dyDescent="0.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8"/>
      <c r="AC77" s="48"/>
      <c r="AD77" s="48"/>
      <c r="AE77" s="49"/>
      <c r="AF77" s="28"/>
      <c r="AG77" s="5"/>
      <c r="AH77" s="5"/>
      <c r="AI77" s="5"/>
    </row>
    <row r="78" spans="1:35" x14ac:dyDescent="0.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8"/>
      <c r="AC78" s="48"/>
      <c r="AD78" s="48"/>
      <c r="AE78" s="49"/>
      <c r="AF78" s="28"/>
      <c r="AG78" s="5"/>
      <c r="AH78" s="5"/>
      <c r="AI78" s="5"/>
    </row>
    <row r="79" spans="1:35" x14ac:dyDescent="0.2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8"/>
      <c r="AC79" s="48"/>
      <c r="AD79" s="48"/>
      <c r="AE79" s="49"/>
      <c r="AF79" s="28"/>
      <c r="AG79" s="5"/>
      <c r="AH79" s="5"/>
      <c r="AI79" s="5"/>
    </row>
    <row r="80" spans="1:35" x14ac:dyDescent="0.2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8"/>
      <c r="AC80" s="48"/>
      <c r="AD80" s="48"/>
      <c r="AE80" s="49"/>
      <c r="AF80" s="28"/>
      <c r="AG80" s="5"/>
      <c r="AH80" s="5"/>
      <c r="AI80" s="5"/>
    </row>
    <row r="81" spans="1:35" x14ac:dyDescent="0.2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8"/>
      <c r="AC81" s="48"/>
      <c r="AD81" s="48"/>
      <c r="AE81" s="49"/>
      <c r="AF81" s="28"/>
      <c r="AG81" s="5"/>
      <c r="AH81" s="5"/>
      <c r="AI81" s="5"/>
    </row>
    <row r="82" spans="1:35" x14ac:dyDescent="0.2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8"/>
      <c r="AC82" s="48"/>
      <c r="AD82" s="48"/>
      <c r="AE82" s="49"/>
      <c r="AF82" s="28"/>
      <c r="AG82" s="5"/>
      <c r="AH82" s="5"/>
      <c r="AI82" s="5"/>
    </row>
    <row r="83" spans="1:35" x14ac:dyDescent="0.2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8"/>
      <c r="AC83" s="48"/>
      <c r="AD83" s="48"/>
      <c r="AE83" s="49"/>
      <c r="AF83" s="28"/>
      <c r="AG83" s="5"/>
      <c r="AH83" s="5"/>
      <c r="AI83" s="5"/>
    </row>
    <row r="84" spans="1:35" x14ac:dyDescent="0.2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8"/>
      <c r="AC84" s="48"/>
      <c r="AD84" s="48"/>
      <c r="AE84" s="49"/>
      <c r="AF84" s="28"/>
      <c r="AG84" s="5"/>
      <c r="AH84" s="5"/>
      <c r="AI84" s="5"/>
    </row>
    <row r="85" spans="1:35" x14ac:dyDescent="0.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8"/>
      <c r="AC85" s="48"/>
      <c r="AD85" s="48"/>
      <c r="AE85" s="49"/>
      <c r="AF85" s="28"/>
      <c r="AG85" s="5"/>
      <c r="AH85" s="5"/>
      <c r="AI85" s="5"/>
    </row>
    <row r="86" spans="1:35" x14ac:dyDescent="0.2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8"/>
      <c r="AC86" s="48"/>
      <c r="AD86" s="48"/>
      <c r="AE86" s="49"/>
      <c r="AF86" s="28"/>
      <c r="AG86" s="5"/>
      <c r="AH86" s="5"/>
      <c r="AI86" s="5"/>
    </row>
    <row r="87" spans="1:35" x14ac:dyDescent="0.2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8"/>
      <c r="AC87" s="48"/>
      <c r="AD87" s="48"/>
      <c r="AE87" s="49"/>
      <c r="AF87" s="28"/>
      <c r="AG87" s="5"/>
      <c r="AH87" s="5"/>
      <c r="AI87" s="5"/>
    </row>
    <row r="88" spans="1:35" x14ac:dyDescent="0.2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8"/>
      <c r="AC88" s="48"/>
      <c r="AD88" s="48"/>
      <c r="AE88" s="49"/>
      <c r="AF88" s="28"/>
      <c r="AG88" s="5"/>
      <c r="AH88" s="5"/>
      <c r="AI88" s="5"/>
    </row>
    <row r="89" spans="1:35" x14ac:dyDescent="0.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8"/>
      <c r="AC89" s="48"/>
      <c r="AD89" s="48"/>
      <c r="AE89" s="49"/>
      <c r="AF89" s="28"/>
      <c r="AG89" s="5"/>
      <c r="AH89" s="5"/>
      <c r="AI89" s="5"/>
    </row>
    <row r="90" spans="1:35" x14ac:dyDescent="0.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8"/>
      <c r="AC90" s="48"/>
      <c r="AD90" s="48"/>
      <c r="AE90" s="49"/>
      <c r="AF90" s="28"/>
      <c r="AG90" s="5"/>
      <c r="AH90" s="5"/>
      <c r="AI90" s="5"/>
    </row>
    <row r="91" spans="1:35" x14ac:dyDescent="0.2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8"/>
      <c r="AC91" s="48"/>
      <c r="AD91" s="48"/>
      <c r="AE91" s="49"/>
      <c r="AF91" s="28"/>
      <c r="AG91" s="5"/>
      <c r="AH91" s="5"/>
      <c r="AI91" s="5"/>
    </row>
    <row r="92" spans="1:35" x14ac:dyDescent="0.2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8"/>
      <c r="AC92" s="48"/>
      <c r="AD92" s="48"/>
      <c r="AE92" s="49"/>
      <c r="AF92" s="28"/>
      <c r="AG92" s="5"/>
      <c r="AH92" s="5"/>
      <c r="AI92" s="5"/>
    </row>
    <row r="93" spans="1:35" x14ac:dyDescent="0.2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8"/>
      <c r="AC93" s="48"/>
      <c r="AD93" s="48"/>
      <c r="AE93" s="49"/>
      <c r="AF93" s="28"/>
      <c r="AG93" s="5"/>
      <c r="AH93" s="5"/>
      <c r="AI93" s="5"/>
    </row>
    <row r="94" spans="1:35" x14ac:dyDescent="0.2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8"/>
      <c r="AC94" s="48"/>
      <c r="AD94" s="48"/>
      <c r="AE94" s="49"/>
      <c r="AF94" s="28"/>
      <c r="AG94" s="5"/>
      <c r="AH94" s="5"/>
      <c r="AI94" s="5"/>
    </row>
    <row r="95" spans="1:35" x14ac:dyDescent="0.2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8"/>
      <c r="AC95" s="48"/>
      <c r="AD95" s="48"/>
      <c r="AE95" s="49"/>
      <c r="AF95" s="28"/>
      <c r="AG95" s="5"/>
      <c r="AH95" s="5"/>
      <c r="AI95" s="5"/>
    </row>
    <row r="96" spans="1:35" x14ac:dyDescent="0.2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8"/>
      <c r="AC96" s="48"/>
      <c r="AD96" s="48"/>
      <c r="AE96" s="49"/>
      <c r="AF96" s="28"/>
      <c r="AG96" s="5"/>
      <c r="AH96" s="5"/>
      <c r="AI96" s="5"/>
    </row>
    <row r="97" spans="1:35" x14ac:dyDescent="0.2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8"/>
      <c r="AC97" s="48"/>
      <c r="AD97" s="48"/>
      <c r="AE97" s="49"/>
      <c r="AF97" s="28"/>
      <c r="AG97" s="5"/>
      <c r="AH97" s="5"/>
      <c r="AI97" s="5"/>
    </row>
    <row r="98" spans="1:35" x14ac:dyDescent="0.2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8"/>
      <c r="AC98" s="48"/>
      <c r="AD98" s="48"/>
      <c r="AE98" s="49"/>
      <c r="AF98" s="28"/>
      <c r="AG98" s="5"/>
      <c r="AH98" s="5"/>
      <c r="AI98" s="5"/>
    </row>
    <row r="99" spans="1:35" x14ac:dyDescent="0.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8"/>
      <c r="AC99" s="48"/>
      <c r="AD99" s="48"/>
      <c r="AE99" s="49"/>
      <c r="AF99" s="28"/>
      <c r="AG99" s="5"/>
      <c r="AH99" s="5"/>
      <c r="AI99" s="5"/>
    </row>
    <row r="100" spans="1:35" x14ac:dyDescent="0.2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8"/>
      <c r="AC100" s="48"/>
      <c r="AD100" s="48"/>
      <c r="AE100" s="49"/>
      <c r="AF100" s="28"/>
      <c r="AG100" s="5"/>
      <c r="AH100" s="5"/>
      <c r="AI100" s="5"/>
    </row>
    <row r="101" spans="1:35" x14ac:dyDescent="0.2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8"/>
      <c r="AC101" s="48"/>
      <c r="AD101" s="48"/>
      <c r="AE101" s="49"/>
      <c r="AF101" s="28"/>
      <c r="AG101" s="5"/>
      <c r="AH101" s="5"/>
      <c r="AI101" s="5"/>
    </row>
    <row r="102" spans="1:35" x14ac:dyDescent="0.2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8"/>
      <c r="AC102" s="48"/>
      <c r="AD102" s="48"/>
      <c r="AE102" s="49"/>
      <c r="AF102" s="28"/>
      <c r="AG102" s="5"/>
      <c r="AH102" s="5"/>
      <c r="AI102" s="5"/>
    </row>
    <row r="103" spans="1:35" x14ac:dyDescent="0.2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8"/>
      <c r="AC103" s="48"/>
      <c r="AD103" s="48"/>
      <c r="AE103" s="49"/>
      <c r="AF103" s="28"/>
      <c r="AG103" s="5"/>
      <c r="AH103" s="5"/>
      <c r="AI103" s="5"/>
    </row>
    <row r="104" spans="1:35" x14ac:dyDescent="0.2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8"/>
      <c r="AC104" s="48"/>
      <c r="AD104" s="48"/>
      <c r="AE104" s="49"/>
      <c r="AF104" s="28"/>
      <c r="AG104" s="5"/>
      <c r="AH104" s="5"/>
      <c r="AI104" s="5"/>
    </row>
    <row r="105" spans="1:35" x14ac:dyDescent="0.2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8"/>
      <c r="AC105" s="48"/>
      <c r="AD105" s="48"/>
      <c r="AE105" s="49"/>
      <c r="AF105" s="28"/>
      <c r="AG105" s="5"/>
      <c r="AH105" s="5"/>
      <c r="AI105" s="5"/>
    </row>
    <row r="106" spans="1:35" x14ac:dyDescent="0.2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8"/>
      <c r="AC106" s="48"/>
      <c r="AD106" s="48"/>
      <c r="AE106" s="49"/>
      <c r="AF106" s="28"/>
      <c r="AG106" s="5"/>
      <c r="AH106" s="5"/>
      <c r="AI106" s="5"/>
    </row>
    <row r="107" spans="1:35" x14ac:dyDescent="0.2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8"/>
      <c r="AC107" s="48"/>
      <c r="AD107" s="48"/>
      <c r="AE107" s="49"/>
      <c r="AF107" s="28"/>
      <c r="AG107" s="5"/>
      <c r="AH107" s="5"/>
      <c r="AI107" s="5"/>
    </row>
    <row r="108" spans="1:35" x14ac:dyDescent="0.2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8"/>
      <c r="AC108" s="48"/>
      <c r="AD108" s="48"/>
      <c r="AE108" s="49"/>
      <c r="AF108" s="28"/>
      <c r="AG108" s="5"/>
      <c r="AH108" s="5"/>
      <c r="AI108" s="5"/>
    </row>
    <row r="109" spans="1:35" x14ac:dyDescent="0.2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8"/>
      <c r="AC109" s="48"/>
      <c r="AD109" s="48"/>
      <c r="AE109" s="49"/>
      <c r="AF109" s="28"/>
      <c r="AG109" s="5"/>
      <c r="AH109" s="5"/>
      <c r="AI109" s="5"/>
    </row>
    <row r="110" spans="1:35" x14ac:dyDescent="0.2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8"/>
      <c r="AC110" s="48"/>
      <c r="AD110" s="48"/>
      <c r="AE110" s="49"/>
      <c r="AF110" s="28"/>
      <c r="AG110" s="5"/>
      <c r="AH110" s="5"/>
      <c r="AI110" s="5"/>
    </row>
    <row r="111" spans="1:35" x14ac:dyDescent="0.2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8"/>
      <c r="AC111" s="48"/>
      <c r="AD111" s="48"/>
      <c r="AE111" s="49"/>
      <c r="AF111" s="28"/>
      <c r="AG111" s="5"/>
      <c r="AH111" s="5"/>
      <c r="AI111" s="5"/>
    </row>
    <row r="112" spans="1:35" x14ac:dyDescent="0.2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8"/>
      <c r="AC112" s="48"/>
      <c r="AD112" s="48"/>
      <c r="AE112" s="49"/>
      <c r="AF112" s="28"/>
      <c r="AG112" s="5"/>
      <c r="AH112" s="5"/>
      <c r="AI112" s="5"/>
    </row>
    <row r="113" spans="1:35" x14ac:dyDescent="0.2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8"/>
      <c r="AC113" s="48"/>
      <c r="AD113" s="48"/>
      <c r="AE113" s="49"/>
      <c r="AF113" s="28"/>
      <c r="AG113" s="5"/>
      <c r="AH113" s="5"/>
      <c r="AI113" s="5"/>
    </row>
    <row r="114" spans="1:35" x14ac:dyDescent="0.2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8"/>
      <c r="AC114" s="48"/>
      <c r="AD114" s="48"/>
      <c r="AE114" s="49"/>
      <c r="AF114" s="28"/>
      <c r="AG114" s="5"/>
      <c r="AH114" s="5"/>
      <c r="AI114" s="5"/>
    </row>
    <row r="115" spans="1:35" x14ac:dyDescent="0.2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8"/>
      <c r="AC115" s="48"/>
      <c r="AD115" s="48"/>
      <c r="AE115" s="49"/>
      <c r="AF115" s="28"/>
      <c r="AG115" s="5"/>
      <c r="AH115" s="5"/>
      <c r="AI115" s="5"/>
    </row>
    <row r="116" spans="1:35" x14ac:dyDescent="0.2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8"/>
      <c r="AC116" s="48"/>
      <c r="AD116" s="48"/>
      <c r="AE116" s="49"/>
      <c r="AF116" s="28"/>
      <c r="AG116" s="5"/>
      <c r="AH116" s="5"/>
      <c r="AI116" s="5"/>
    </row>
    <row r="117" spans="1:35" x14ac:dyDescent="0.2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8"/>
      <c r="AC117" s="48"/>
      <c r="AD117" s="48"/>
      <c r="AE117" s="49"/>
      <c r="AF117" s="28"/>
      <c r="AG117" s="5"/>
      <c r="AH117" s="5"/>
      <c r="AI117" s="5"/>
    </row>
    <row r="118" spans="1:35" x14ac:dyDescent="0.2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8"/>
      <c r="AC118" s="48"/>
      <c r="AD118" s="48"/>
      <c r="AE118" s="49"/>
      <c r="AF118" s="28"/>
      <c r="AG118" s="5"/>
      <c r="AH118" s="5"/>
      <c r="AI118" s="5"/>
    </row>
    <row r="119" spans="1:35" x14ac:dyDescent="0.2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8"/>
      <c r="AC119" s="48"/>
      <c r="AD119" s="48"/>
      <c r="AE119" s="49"/>
      <c r="AF119" s="28"/>
      <c r="AG119" s="5"/>
      <c r="AH119" s="5"/>
      <c r="AI119" s="5"/>
    </row>
    <row r="120" spans="1:35" x14ac:dyDescent="0.2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8"/>
      <c r="AC120" s="48"/>
      <c r="AD120" s="48"/>
      <c r="AE120" s="49"/>
      <c r="AF120" s="28"/>
      <c r="AG120" s="5"/>
      <c r="AH120" s="5"/>
      <c r="AI120" s="5"/>
    </row>
    <row r="121" spans="1:35" x14ac:dyDescent="0.2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8"/>
      <c r="AC121" s="48"/>
      <c r="AD121" s="48"/>
      <c r="AE121" s="49"/>
      <c r="AF121" s="28"/>
      <c r="AG121" s="5"/>
      <c r="AH121" s="5"/>
      <c r="AI121" s="5"/>
    </row>
    <row r="122" spans="1:35" x14ac:dyDescent="0.2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8"/>
      <c r="AC122" s="48"/>
      <c r="AD122" s="48"/>
      <c r="AE122" s="49"/>
      <c r="AF122" s="28"/>
      <c r="AG122" s="5"/>
      <c r="AH122" s="5"/>
      <c r="AI122" s="5"/>
    </row>
    <row r="123" spans="1:35" x14ac:dyDescent="0.2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8"/>
      <c r="AC123" s="48"/>
      <c r="AD123" s="48"/>
      <c r="AE123" s="49"/>
      <c r="AF123" s="28"/>
      <c r="AG123" s="5"/>
      <c r="AH123" s="5"/>
      <c r="AI123" s="5"/>
    </row>
    <row r="124" spans="1:35" x14ac:dyDescent="0.2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8"/>
      <c r="AC124" s="48"/>
      <c r="AD124" s="48"/>
      <c r="AE124" s="49"/>
      <c r="AF124" s="28"/>
      <c r="AG124" s="5"/>
      <c r="AH124" s="5"/>
      <c r="AI124" s="5"/>
    </row>
    <row r="125" spans="1:35" x14ac:dyDescent="0.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8"/>
      <c r="AC125" s="48"/>
      <c r="AD125" s="48"/>
      <c r="AE125" s="49"/>
      <c r="AF125" s="28"/>
      <c r="AG125" s="5"/>
      <c r="AH125" s="5"/>
      <c r="AI125" s="5"/>
    </row>
    <row r="126" spans="1:35" x14ac:dyDescent="0.2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8"/>
      <c r="AC126" s="48"/>
      <c r="AD126" s="48"/>
      <c r="AE126" s="49"/>
      <c r="AF126" s="28"/>
      <c r="AG126" s="5"/>
      <c r="AH126" s="5"/>
      <c r="AI126" s="5"/>
    </row>
    <row r="127" spans="1:35" x14ac:dyDescent="0.2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8"/>
      <c r="AC127" s="48"/>
      <c r="AD127" s="48"/>
      <c r="AE127" s="49"/>
      <c r="AF127" s="28"/>
      <c r="AG127" s="5"/>
      <c r="AH127" s="5"/>
      <c r="AI127" s="5"/>
    </row>
    <row r="128" spans="1:35" x14ac:dyDescent="0.2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8"/>
      <c r="AC128" s="48"/>
      <c r="AD128" s="48"/>
      <c r="AE128" s="49"/>
      <c r="AF128" s="28"/>
      <c r="AG128" s="5"/>
      <c r="AH128" s="5"/>
      <c r="AI128" s="5"/>
    </row>
    <row r="129" spans="1:35" x14ac:dyDescent="0.2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8"/>
      <c r="AC129" s="48"/>
      <c r="AD129" s="48"/>
      <c r="AE129" s="49"/>
      <c r="AF129" s="28"/>
      <c r="AG129" s="5"/>
      <c r="AH129" s="5"/>
      <c r="AI129" s="5"/>
    </row>
    <row r="130" spans="1:35" x14ac:dyDescent="0.2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8"/>
      <c r="AC130" s="48"/>
      <c r="AD130" s="48"/>
      <c r="AE130" s="49"/>
      <c r="AF130" s="28"/>
      <c r="AG130" s="5"/>
      <c r="AH130" s="5"/>
      <c r="AI130" s="5"/>
    </row>
    <row r="131" spans="1:35" x14ac:dyDescent="0.2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8"/>
      <c r="AC131" s="48"/>
      <c r="AD131" s="48"/>
      <c r="AE131" s="49"/>
      <c r="AF131" s="28"/>
      <c r="AG131" s="5"/>
      <c r="AH131" s="5"/>
      <c r="AI131" s="5"/>
    </row>
    <row r="132" spans="1:35" x14ac:dyDescent="0.2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8"/>
      <c r="AC132" s="48"/>
      <c r="AD132" s="48"/>
      <c r="AE132" s="49"/>
      <c r="AF132" s="28"/>
      <c r="AG132" s="5"/>
      <c r="AH132" s="5"/>
      <c r="AI132" s="5"/>
    </row>
    <row r="133" spans="1:35" x14ac:dyDescent="0.2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8"/>
      <c r="AC133" s="48"/>
      <c r="AD133" s="48"/>
      <c r="AE133" s="49"/>
      <c r="AF133" s="28"/>
      <c r="AG133" s="5"/>
      <c r="AH133" s="5"/>
      <c r="AI133" s="5"/>
    </row>
    <row r="134" spans="1:35" x14ac:dyDescent="0.2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8"/>
      <c r="AC134" s="48"/>
      <c r="AD134" s="48"/>
      <c r="AE134" s="49"/>
      <c r="AF134" s="28"/>
      <c r="AG134" s="5"/>
      <c r="AH134" s="5"/>
      <c r="AI134" s="5"/>
    </row>
    <row r="135" spans="1:35" x14ac:dyDescent="0.2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8"/>
      <c r="AC135" s="48"/>
      <c r="AD135" s="48"/>
      <c r="AE135" s="49"/>
      <c r="AF135" s="28"/>
      <c r="AG135" s="5"/>
      <c r="AH135" s="5"/>
      <c r="AI135" s="5"/>
    </row>
    <row r="136" spans="1:35" x14ac:dyDescent="0.2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8"/>
      <c r="AC136" s="48"/>
      <c r="AD136" s="48"/>
      <c r="AE136" s="49"/>
      <c r="AF136" s="28"/>
      <c r="AG136" s="42"/>
      <c r="AH136" s="42"/>
      <c r="AI136" s="42"/>
    </row>
    <row r="137" spans="1:35" x14ac:dyDescent="0.2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8"/>
      <c r="AC137" s="48"/>
      <c r="AD137" s="48"/>
      <c r="AE137" s="49"/>
      <c r="AF137" s="28"/>
      <c r="AG137" s="42"/>
      <c r="AH137" s="42"/>
      <c r="AI137" s="42"/>
    </row>
    <row r="138" spans="1:35" x14ac:dyDescent="0.2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8"/>
      <c r="AC138" s="48"/>
      <c r="AD138" s="48"/>
      <c r="AE138" s="49"/>
      <c r="AF138" s="28"/>
      <c r="AG138" s="42"/>
      <c r="AH138" s="42"/>
      <c r="AI138" s="42"/>
    </row>
    <row r="139" spans="1:35" x14ac:dyDescent="0.2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8"/>
      <c r="AC139" s="48"/>
      <c r="AD139" s="48"/>
      <c r="AE139" s="49"/>
      <c r="AF139" s="28"/>
      <c r="AG139" s="42"/>
      <c r="AH139" s="42"/>
      <c r="AI139" s="42"/>
    </row>
    <row r="140" spans="1:35" x14ac:dyDescent="0.2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8"/>
      <c r="AC140" s="48"/>
      <c r="AD140" s="48"/>
      <c r="AE140" s="49"/>
      <c r="AF140" s="28"/>
      <c r="AG140" s="42"/>
      <c r="AH140" s="42"/>
      <c r="AI140" s="42"/>
    </row>
    <row r="141" spans="1:35" x14ac:dyDescent="0.2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8"/>
      <c r="AC141" s="48"/>
      <c r="AD141" s="48"/>
      <c r="AE141" s="49"/>
      <c r="AF141" s="28"/>
      <c r="AG141" s="42"/>
      <c r="AH141" s="42"/>
      <c r="AI141" s="42"/>
    </row>
    <row r="142" spans="1:35" x14ac:dyDescent="0.2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8"/>
      <c r="AC142" s="48"/>
      <c r="AD142" s="48"/>
      <c r="AE142" s="49"/>
      <c r="AF142" s="28"/>
      <c r="AG142" s="42"/>
      <c r="AH142" s="42"/>
      <c r="AI142" s="42"/>
    </row>
    <row r="143" spans="1:35" x14ac:dyDescent="0.2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8"/>
      <c r="AC143" s="48"/>
      <c r="AD143" s="48"/>
      <c r="AE143" s="49"/>
      <c r="AF143" s="28"/>
      <c r="AG143" s="42"/>
      <c r="AH143" s="42"/>
      <c r="AI143" s="42"/>
    </row>
    <row r="144" spans="1:35" x14ac:dyDescent="0.2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8"/>
      <c r="AC144" s="48"/>
      <c r="AD144" s="48"/>
      <c r="AE144" s="49"/>
      <c r="AF144" s="28"/>
      <c r="AG144" s="42"/>
      <c r="AH144" s="42"/>
      <c r="AI144" s="42"/>
    </row>
    <row r="145" spans="1:35" x14ac:dyDescent="0.2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8"/>
      <c r="AC145" s="48"/>
      <c r="AD145" s="48"/>
      <c r="AE145" s="49"/>
      <c r="AF145" s="28"/>
      <c r="AG145" s="42"/>
      <c r="AH145" s="42"/>
      <c r="AI145" s="42"/>
    </row>
    <row r="146" spans="1:35" x14ac:dyDescent="0.2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8"/>
      <c r="AC146" s="48"/>
      <c r="AD146" s="48"/>
      <c r="AE146" s="49"/>
      <c r="AF146" s="28"/>
      <c r="AG146" s="42"/>
      <c r="AH146" s="42"/>
      <c r="AI146" s="42"/>
    </row>
    <row r="147" spans="1:35" x14ac:dyDescent="0.2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8"/>
      <c r="AC147" s="48"/>
      <c r="AD147" s="48"/>
      <c r="AE147" s="49"/>
      <c r="AF147" s="28"/>
      <c r="AG147" s="42"/>
      <c r="AH147" s="42"/>
      <c r="AI147" s="42"/>
    </row>
    <row r="148" spans="1:35" x14ac:dyDescent="0.2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8"/>
      <c r="AC148" s="48"/>
      <c r="AD148" s="48"/>
      <c r="AE148" s="49"/>
      <c r="AF148" s="28"/>
      <c r="AG148" s="42"/>
      <c r="AH148" s="42"/>
      <c r="AI148" s="42"/>
    </row>
    <row r="149" spans="1:35" x14ac:dyDescent="0.2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8"/>
      <c r="AC149" s="48"/>
      <c r="AD149" s="48"/>
      <c r="AE149" s="49"/>
      <c r="AF149" s="28"/>
      <c r="AG149" s="42"/>
      <c r="AH149" s="42"/>
      <c r="AI149" s="42"/>
    </row>
    <row r="150" spans="1:35" x14ac:dyDescent="0.2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8"/>
      <c r="AC150" s="48"/>
      <c r="AD150" s="48"/>
      <c r="AE150" s="49"/>
      <c r="AF150" s="28"/>
      <c r="AG150" s="42"/>
      <c r="AH150" s="42"/>
      <c r="AI150" s="42"/>
    </row>
    <row r="151" spans="1:35" x14ac:dyDescent="0.2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8"/>
      <c r="AC151" s="48"/>
      <c r="AD151" s="48"/>
      <c r="AE151" s="49"/>
      <c r="AF151" s="28"/>
      <c r="AG151" s="42"/>
      <c r="AH151" s="42"/>
      <c r="AI151" s="42"/>
    </row>
    <row r="152" spans="1:35" x14ac:dyDescent="0.2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8"/>
      <c r="AC152" s="48"/>
      <c r="AD152" s="48"/>
      <c r="AE152" s="49"/>
      <c r="AF152" s="28"/>
      <c r="AG152" s="42"/>
      <c r="AH152" s="42"/>
      <c r="AI152" s="42"/>
    </row>
    <row r="153" spans="1:35" x14ac:dyDescent="0.2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8"/>
      <c r="AC153" s="48"/>
      <c r="AD153" s="48"/>
      <c r="AE153" s="49"/>
      <c r="AF153" s="28"/>
      <c r="AG153" s="42"/>
      <c r="AH153" s="42"/>
      <c r="AI153" s="42"/>
    </row>
    <row r="154" spans="1:35" x14ac:dyDescent="0.2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8"/>
      <c r="AC154" s="48"/>
      <c r="AD154" s="48"/>
      <c r="AE154" s="49"/>
      <c r="AF154" s="28"/>
      <c r="AG154" s="42"/>
      <c r="AH154" s="42"/>
      <c r="AI154" s="42"/>
    </row>
    <row r="155" spans="1:35" x14ac:dyDescent="0.2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8"/>
      <c r="AC155" s="48"/>
      <c r="AD155" s="48"/>
      <c r="AE155" s="49"/>
      <c r="AF155" s="28"/>
      <c r="AG155" s="42"/>
      <c r="AH155" s="42"/>
      <c r="AI155" s="42"/>
    </row>
    <row r="156" spans="1:35" x14ac:dyDescent="0.2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8"/>
      <c r="AC156" s="48"/>
      <c r="AD156" s="48"/>
      <c r="AE156" s="49"/>
      <c r="AF156" s="28"/>
      <c r="AG156" s="42"/>
      <c r="AH156" s="42"/>
      <c r="AI156" s="42"/>
    </row>
    <row r="157" spans="1:35" x14ac:dyDescent="0.2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8"/>
      <c r="AC157" s="48"/>
      <c r="AD157" s="48"/>
      <c r="AE157" s="49"/>
      <c r="AF157" s="28"/>
      <c r="AG157" s="42"/>
      <c r="AH157" s="42"/>
      <c r="AI157" s="42"/>
    </row>
    <row r="158" spans="1:35" x14ac:dyDescent="0.2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8"/>
      <c r="AC158" s="48"/>
      <c r="AD158" s="48"/>
      <c r="AE158" s="49"/>
      <c r="AF158" s="28"/>
      <c r="AG158" s="42"/>
      <c r="AH158" s="42"/>
      <c r="AI158" s="42"/>
    </row>
    <row r="159" spans="1:35" x14ac:dyDescent="0.2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8"/>
      <c r="AC159" s="48"/>
      <c r="AD159" s="48"/>
      <c r="AE159" s="49"/>
      <c r="AF159" s="28"/>
      <c r="AG159" s="42"/>
      <c r="AH159" s="42"/>
      <c r="AI159" s="42"/>
    </row>
    <row r="160" spans="1:35" x14ac:dyDescent="0.2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8"/>
      <c r="AC160" s="48"/>
      <c r="AD160" s="48"/>
      <c r="AE160" s="49"/>
      <c r="AF160" s="28"/>
      <c r="AG160" s="42"/>
      <c r="AH160" s="42"/>
      <c r="AI160" s="42"/>
    </row>
    <row r="161" spans="1:35" x14ac:dyDescent="0.2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8"/>
      <c r="AC161" s="48"/>
      <c r="AD161" s="48"/>
      <c r="AE161" s="49"/>
      <c r="AF161" s="28"/>
      <c r="AG161" s="42"/>
      <c r="AH161" s="42"/>
      <c r="AI161" s="42"/>
    </row>
    <row r="162" spans="1:35" x14ac:dyDescent="0.2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8"/>
      <c r="AC162" s="48"/>
      <c r="AD162" s="48"/>
      <c r="AE162" s="49"/>
      <c r="AF162" s="28"/>
      <c r="AG162" s="42"/>
      <c r="AH162" s="42"/>
      <c r="AI162" s="42"/>
    </row>
    <row r="163" spans="1:35" x14ac:dyDescent="0.2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8"/>
      <c r="AC163" s="48"/>
      <c r="AD163" s="48"/>
      <c r="AE163" s="49"/>
      <c r="AF163" s="28"/>
      <c r="AG163" s="42"/>
      <c r="AH163" s="42"/>
      <c r="AI163" s="42"/>
    </row>
    <row r="164" spans="1:35" x14ac:dyDescent="0.2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8"/>
      <c r="AC164" s="48"/>
      <c r="AD164" s="48"/>
      <c r="AE164" s="49"/>
      <c r="AF164" s="28"/>
      <c r="AG164" s="42"/>
      <c r="AH164" s="42"/>
      <c r="AI164" s="42"/>
    </row>
    <row r="165" spans="1:35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8"/>
      <c r="AC165" s="48"/>
      <c r="AD165" s="48"/>
      <c r="AE165" s="49"/>
      <c r="AF165" s="28"/>
      <c r="AG165" s="42"/>
      <c r="AH165" s="42"/>
      <c r="AI165" s="42"/>
    </row>
    <row r="166" spans="1:35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8"/>
      <c r="AC166" s="48"/>
      <c r="AD166" s="48"/>
      <c r="AE166" s="49"/>
      <c r="AF166" s="28"/>
      <c r="AG166" s="42"/>
      <c r="AH166" s="42"/>
      <c r="AI166" s="42"/>
    </row>
    <row r="167" spans="1:35" x14ac:dyDescent="0.2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8"/>
      <c r="AC167" s="48"/>
      <c r="AD167" s="48"/>
      <c r="AE167" s="49"/>
      <c r="AF167" s="28"/>
      <c r="AG167" s="42"/>
      <c r="AH167" s="42"/>
      <c r="AI167" s="42"/>
    </row>
    <row r="168" spans="1:35" x14ac:dyDescent="0.2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8"/>
      <c r="AC168" s="48"/>
      <c r="AD168" s="48"/>
      <c r="AE168" s="49"/>
      <c r="AF168" s="28"/>
      <c r="AG168" s="42"/>
      <c r="AH168" s="42"/>
      <c r="AI168" s="42"/>
    </row>
    <row r="169" spans="1:35" x14ac:dyDescent="0.2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8"/>
      <c r="AC169" s="48"/>
      <c r="AD169" s="48"/>
      <c r="AE169" s="49"/>
      <c r="AF169" s="28"/>
      <c r="AG169" s="42"/>
      <c r="AH169" s="42"/>
      <c r="AI169" s="42"/>
    </row>
    <row r="170" spans="1:35" x14ac:dyDescent="0.2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8"/>
      <c r="AC170" s="48"/>
      <c r="AD170" s="48"/>
      <c r="AE170" s="49"/>
      <c r="AF170" s="28"/>
      <c r="AG170" s="42"/>
      <c r="AH170" s="42"/>
      <c r="AI170" s="42"/>
    </row>
    <row r="171" spans="1:35" x14ac:dyDescent="0.2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8"/>
      <c r="AC171" s="48"/>
      <c r="AD171" s="48"/>
      <c r="AE171" s="49"/>
      <c r="AF171" s="28"/>
      <c r="AG171" s="42"/>
      <c r="AH171" s="42"/>
      <c r="AI171" s="42"/>
    </row>
    <row r="172" spans="1:35" x14ac:dyDescent="0.2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8"/>
      <c r="AC172" s="48"/>
      <c r="AD172" s="48"/>
      <c r="AE172" s="49"/>
      <c r="AF172" s="28"/>
      <c r="AG172" s="42"/>
      <c r="AH172" s="42"/>
      <c r="AI172" s="42"/>
    </row>
    <row r="173" spans="1:35" x14ac:dyDescent="0.2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8"/>
      <c r="AC173" s="48"/>
      <c r="AD173" s="48"/>
      <c r="AE173" s="49"/>
      <c r="AF173" s="28"/>
      <c r="AG173" s="42"/>
      <c r="AH173" s="42"/>
      <c r="AI173" s="42"/>
    </row>
    <row r="174" spans="1:35" x14ac:dyDescent="0.2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8"/>
      <c r="AC174" s="48"/>
      <c r="AD174" s="48"/>
      <c r="AE174" s="49"/>
      <c r="AF174" s="28"/>
      <c r="AG174" s="42"/>
      <c r="AH174" s="42"/>
      <c r="AI174" s="42"/>
    </row>
    <row r="175" spans="1:35" x14ac:dyDescent="0.2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8"/>
      <c r="AC175" s="48"/>
      <c r="AD175" s="48"/>
      <c r="AE175" s="49"/>
      <c r="AF175" s="28"/>
      <c r="AG175" s="42"/>
      <c r="AH175" s="42"/>
      <c r="AI175" s="42"/>
    </row>
    <row r="176" spans="1:35" x14ac:dyDescent="0.2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8"/>
      <c r="AC176" s="48"/>
      <c r="AD176" s="48"/>
      <c r="AE176" s="49"/>
      <c r="AF176" s="28"/>
      <c r="AG176" s="42"/>
      <c r="AH176" s="42"/>
      <c r="AI176" s="42"/>
    </row>
    <row r="177" spans="1:35" x14ac:dyDescent="0.2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8"/>
      <c r="AC177" s="48"/>
      <c r="AD177" s="48"/>
      <c r="AE177" s="49"/>
      <c r="AF177" s="28"/>
      <c r="AG177" s="42"/>
      <c r="AH177" s="42"/>
      <c r="AI177" s="42"/>
    </row>
    <row r="178" spans="1:35" x14ac:dyDescent="0.2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8"/>
      <c r="AC178" s="48"/>
      <c r="AD178" s="48"/>
      <c r="AE178" s="49"/>
      <c r="AF178" s="28"/>
      <c r="AG178" s="42"/>
      <c r="AH178" s="42"/>
      <c r="AI178" s="42"/>
    </row>
    <row r="179" spans="1:35" x14ac:dyDescent="0.2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8"/>
      <c r="AC179" s="48"/>
      <c r="AD179" s="48"/>
      <c r="AE179" s="49"/>
      <c r="AF179" s="28"/>
      <c r="AG179" s="42"/>
      <c r="AH179" s="42"/>
      <c r="AI179" s="42"/>
    </row>
    <row r="180" spans="1:35" x14ac:dyDescent="0.2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8"/>
      <c r="AC180" s="48"/>
      <c r="AD180" s="48"/>
      <c r="AE180" s="49"/>
      <c r="AF180" s="28"/>
      <c r="AG180" s="42"/>
      <c r="AH180" s="42"/>
      <c r="AI180" s="42"/>
    </row>
    <row r="181" spans="1:35" x14ac:dyDescent="0.2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8"/>
      <c r="AC181" s="48"/>
      <c r="AD181" s="48"/>
      <c r="AE181" s="49"/>
      <c r="AF181" s="28"/>
      <c r="AG181" s="42"/>
      <c r="AH181" s="42"/>
      <c r="AI181" s="42"/>
    </row>
    <row r="182" spans="1:35" x14ac:dyDescent="0.2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8"/>
      <c r="AC182" s="48"/>
      <c r="AD182" s="48"/>
      <c r="AE182" s="49"/>
      <c r="AF182" s="28"/>
      <c r="AG182" s="42"/>
      <c r="AH182" s="42"/>
      <c r="AI182" s="42"/>
    </row>
    <row r="183" spans="1:35" x14ac:dyDescent="0.2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8"/>
      <c r="AC183" s="48"/>
      <c r="AD183" s="48"/>
      <c r="AE183" s="49"/>
      <c r="AF183" s="28"/>
      <c r="AG183" s="42"/>
      <c r="AH183" s="42"/>
      <c r="AI183" s="42"/>
    </row>
    <row r="184" spans="1:35" x14ac:dyDescent="0.2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8"/>
      <c r="AC184" s="48"/>
      <c r="AD184" s="48"/>
      <c r="AE184" s="49"/>
      <c r="AF184" s="28"/>
      <c r="AG184" s="42"/>
      <c r="AH184" s="42"/>
      <c r="AI184" s="42"/>
    </row>
    <row r="185" spans="1:35" x14ac:dyDescent="0.2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8"/>
      <c r="AC185" s="48"/>
      <c r="AD185" s="48"/>
      <c r="AE185" s="49"/>
      <c r="AF185" s="28"/>
      <c r="AG185" s="42"/>
      <c r="AH185" s="42"/>
      <c r="AI185" s="42"/>
    </row>
    <row r="186" spans="1:35" x14ac:dyDescent="0.2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8"/>
      <c r="AC186" s="48"/>
      <c r="AD186" s="48"/>
      <c r="AE186" s="49"/>
      <c r="AF186" s="28"/>
      <c r="AG186" s="42"/>
      <c r="AH186" s="42"/>
      <c r="AI186" s="42"/>
    </row>
    <row r="187" spans="1:35" x14ac:dyDescent="0.2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8"/>
      <c r="AC187" s="48"/>
      <c r="AD187" s="48"/>
      <c r="AE187" s="49"/>
      <c r="AF187" s="28"/>
      <c r="AG187" s="42"/>
      <c r="AH187" s="42"/>
      <c r="AI187" s="42"/>
    </row>
    <row r="188" spans="1:35" x14ac:dyDescent="0.2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8"/>
      <c r="AC188" s="48"/>
      <c r="AD188" s="48"/>
      <c r="AE188" s="49"/>
      <c r="AF188" s="28"/>
      <c r="AG188" s="42"/>
      <c r="AH188" s="42"/>
      <c r="AI188" s="42"/>
    </row>
    <row r="189" spans="1:35" x14ac:dyDescent="0.2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8"/>
      <c r="AC189" s="48"/>
      <c r="AD189" s="48"/>
      <c r="AE189" s="49"/>
      <c r="AF189" s="28"/>
      <c r="AG189" s="42"/>
      <c r="AH189" s="42"/>
      <c r="AI189" s="42"/>
    </row>
    <row r="190" spans="1:35" x14ac:dyDescent="0.2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8"/>
      <c r="AC190" s="48"/>
      <c r="AD190" s="48"/>
      <c r="AE190" s="49"/>
      <c r="AF190" s="28"/>
      <c r="AG190" s="42"/>
      <c r="AH190" s="42"/>
      <c r="AI190" s="42"/>
    </row>
    <row r="191" spans="1:35" x14ac:dyDescent="0.2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8"/>
      <c r="AC191" s="48"/>
      <c r="AD191" s="48"/>
      <c r="AE191" s="49"/>
      <c r="AF191" s="28"/>
      <c r="AG191" s="42"/>
      <c r="AH191" s="42"/>
      <c r="AI191" s="42"/>
    </row>
    <row r="192" spans="1:35" x14ac:dyDescent="0.2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8"/>
      <c r="AC192" s="48"/>
      <c r="AD192" s="48"/>
      <c r="AE192" s="49"/>
      <c r="AF192" s="28"/>
      <c r="AG192" s="42"/>
      <c r="AH192" s="42"/>
      <c r="AI192" s="42"/>
    </row>
    <row r="193" spans="1:35" x14ac:dyDescent="0.2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8"/>
      <c r="AC193" s="48"/>
      <c r="AD193" s="48"/>
      <c r="AE193" s="49"/>
      <c r="AF193" s="28"/>
      <c r="AG193" s="42"/>
      <c r="AH193" s="42"/>
      <c r="AI193" s="42"/>
    </row>
    <row r="194" spans="1:35" x14ac:dyDescent="0.2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8"/>
      <c r="AC194" s="48"/>
      <c r="AD194" s="48"/>
      <c r="AE194" s="49"/>
      <c r="AF194" s="28"/>
      <c r="AG194" s="42"/>
      <c r="AH194" s="42"/>
      <c r="AI194" s="42"/>
    </row>
    <row r="195" spans="1:35" x14ac:dyDescent="0.2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8"/>
      <c r="AC195" s="48"/>
      <c r="AD195" s="48"/>
      <c r="AE195" s="49"/>
      <c r="AF195" s="28"/>
      <c r="AG195" s="42"/>
      <c r="AH195" s="42"/>
      <c r="AI195" s="42"/>
    </row>
    <row r="196" spans="1:35" x14ac:dyDescent="0.2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8"/>
      <c r="AC196" s="48"/>
      <c r="AD196" s="48"/>
      <c r="AE196" s="49"/>
      <c r="AF196" s="28"/>
      <c r="AG196" s="42"/>
      <c r="AH196" s="42"/>
      <c r="AI196" s="42"/>
    </row>
    <row r="197" spans="1:35" x14ac:dyDescent="0.2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8"/>
      <c r="AC197" s="48"/>
      <c r="AD197" s="48"/>
      <c r="AE197" s="49"/>
      <c r="AF197" s="28"/>
      <c r="AG197" s="42"/>
      <c r="AH197" s="42"/>
      <c r="AI197" s="42"/>
    </row>
    <row r="198" spans="1:35" x14ac:dyDescent="0.2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8"/>
      <c r="AC198" s="48"/>
      <c r="AD198" s="48"/>
      <c r="AE198" s="49"/>
      <c r="AF198" s="28"/>
      <c r="AG198" s="42"/>
      <c r="AH198" s="42"/>
      <c r="AI198" s="42"/>
    </row>
    <row r="199" spans="1:35" x14ac:dyDescent="0.2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8"/>
      <c r="AC199" s="48"/>
      <c r="AD199" s="48"/>
      <c r="AE199" s="49"/>
      <c r="AF199" s="28"/>
      <c r="AG199" s="42"/>
      <c r="AH199" s="42"/>
      <c r="AI199" s="42"/>
    </row>
    <row r="200" spans="1:35" x14ac:dyDescent="0.2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8"/>
      <c r="AC200" s="48"/>
      <c r="AD200" s="48"/>
      <c r="AE200" s="49"/>
      <c r="AF200" s="28"/>
      <c r="AG200" s="42"/>
      <c r="AH200" s="42"/>
      <c r="AI200" s="42"/>
    </row>
    <row r="201" spans="1:35" x14ac:dyDescent="0.2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8"/>
      <c r="AC201" s="48"/>
      <c r="AD201" s="48"/>
      <c r="AE201" s="49"/>
      <c r="AF201" s="28"/>
      <c r="AG201" s="42"/>
      <c r="AH201" s="42"/>
      <c r="AI201" s="42"/>
    </row>
    <row r="202" spans="1:35" x14ac:dyDescent="0.2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8"/>
      <c r="AC202" s="48"/>
      <c r="AD202" s="48"/>
      <c r="AE202" s="49"/>
      <c r="AF202" s="28"/>
      <c r="AG202" s="42"/>
      <c r="AH202" s="42"/>
      <c r="AI202" s="42"/>
    </row>
    <row r="203" spans="1:35" x14ac:dyDescent="0.2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8"/>
      <c r="AC203" s="48"/>
      <c r="AD203" s="48"/>
      <c r="AE203" s="49"/>
      <c r="AF203" s="28"/>
      <c r="AG203" s="42"/>
      <c r="AH203" s="42"/>
      <c r="AI203" s="42"/>
    </row>
    <row r="204" spans="1:35" x14ac:dyDescent="0.2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8"/>
      <c r="AC204" s="48"/>
      <c r="AD204" s="48"/>
      <c r="AE204" s="49"/>
      <c r="AF204" s="28"/>
      <c r="AG204" s="42"/>
      <c r="AH204" s="42"/>
      <c r="AI204" s="42"/>
    </row>
    <row r="205" spans="1:35" x14ac:dyDescent="0.2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8"/>
      <c r="AC205" s="48"/>
      <c r="AD205" s="48"/>
      <c r="AE205" s="49"/>
      <c r="AF205" s="28"/>
      <c r="AG205" s="42"/>
      <c r="AH205" s="42"/>
      <c r="AI205" s="42"/>
    </row>
    <row r="206" spans="1:35" x14ac:dyDescent="0.2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8"/>
      <c r="AC206" s="48"/>
      <c r="AD206" s="48"/>
      <c r="AE206" s="49"/>
      <c r="AF206" s="28"/>
      <c r="AG206" s="42"/>
      <c r="AH206" s="42"/>
      <c r="AI206" s="42"/>
    </row>
    <row r="207" spans="1:35" x14ac:dyDescent="0.2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8"/>
      <c r="AC207" s="48"/>
      <c r="AD207" s="48"/>
      <c r="AE207" s="49"/>
      <c r="AF207" s="28"/>
      <c r="AG207" s="42"/>
      <c r="AH207" s="42"/>
      <c r="AI207" s="42"/>
    </row>
    <row r="208" spans="1:35" x14ac:dyDescent="0.2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8"/>
      <c r="AC208" s="48"/>
      <c r="AD208" s="48"/>
      <c r="AE208" s="49"/>
      <c r="AF208" s="28"/>
      <c r="AG208" s="42"/>
      <c r="AH208" s="42"/>
      <c r="AI208" s="42"/>
    </row>
    <row r="209" spans="1:35" x14ac:dyDescent="0.2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8"/>
      <c r="AC209" s="48"/>
      <c r="AD209" s="48"/>
      <c r="AE209" s="49"/>
      <c r="AF209" s="28"/>
      <c r="AG209" s="42"/>
      <c r="AH209" s="42"/>
      <c r="AI209" s="42"/>
    </row>
    <row r="210" spans="1:35" x14ac:dyDescent="0.2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8"/>
      <c r="AC210" s="48"/>
      <c r="AD210" s="48"/>
      <c r="AE210" s="49"/>
      <c r="AF210" s="28"/>
      <c r="AG210" s="42"/>
      <c r="AH210" s="42"/>
      <c r="AI210" s="42"/>
    </row>
    <row r="211" spans="1:35" x14ac:dyDescent="0.2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8"/>
      <c r="AC211" s="48"/>
      <c r="AD211" s="48"/>
      <c r="AE211" s="49"/>
      <c r="AF211" s="28"/>
      <c r="AG211" s="42"/>
      <c r="AH211" s="42"/>
      <c r="AI211" s="42"/>
    </row>
    <row r="212" spans="1:35" x14ac:dyDescent="0.2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8"/>
      <c r="AC212" s="48"/>
      <c r="AD212" s="48"/>
      <c r="AE212" s="49"/>
      <c r="AF212" s="28"/>
      <c r="AG212" s="42"/>
      <c r="AH212" s="42"/>
      <c r="AI212" s="42"/>
    </row>
    <row r="213" spans="1:35" x14ac:dyDescent="0.2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8"/>
      <c r="AC213" s="48"/>
      <c r="AD213" s="48"/>
      <c r="AE213" s="49"/>
      <c r="AF213" s="28"/>
      <c r="AG213" s="42"/>
      <c r="AH213" s="42"/>
      <c r="AI213" s="42"/>
    </row>
    <row r="214" spans="1:35" x14ac:dyDescent="0.2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8"/>
      <c r="AC214" s="48"/>
      <c r="AD214" s="48"/>
      <c r="AE214" s="49"/>
      <c r="AF214" s="28"/>
      <c r="AG214" s="42"/>
      <c r="AH214" s="42"/>
      <c r="AI214" s="42"/>
    </row>
    <row r="215" spans="1:35" x14ac:dyDescent="0.2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8"/>
      <c r="AC215" s="48"/>
      <c r="AD215" s="48"/>
      <c r="AE215" s="49"/>
      <c r="AF215" s="28"/>
      <c r="AG215" s="42"/>
      <c r="AH215" s="42"/>
      <c r="AI215" s="42"/>
    </row>
    <row r="216" spans="1:35" x14ac:dyDescent="0.2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8"/>
      <c r="AC216" s="48"/>
      <c r="AD216" s="48"/>
      <c r="AE216" s="49"/>
      <c r="AF216" s="28"/>
      <c r="AG216" s="42"/>
      <c r="AH216" s="42"/>
      <c r="AI216" s="42"/>
    </row>
    <row r="217" spans="1:35" x14ac:dyDescent="0.2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8"/>
      <c r="AC217" s="48"/>
      <c r="AD217" s="48"/>
      <c r="AE217" s="49"/>
      <c r="AF217" s="28"/>
      <c r="AG217" s="42"/>
      <c r="AH217" s="42"/>
      <c r="AI217" s="42"/>
    </row>
    <row r="218" spans="1:35" x14ac:dyDescent="0.2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8"/>
      <c r="AC218" s="48"/>
      <c r="AD218" s="48"/>
      <c r="AE218" s="49"/>
      <c r="AF218" s="28"/>
      <c r="AG218" s="42"/>
      <c r="AH218" s="42"/>
      <c r="AI218" s="42"/>
    </row>
    <row r="219" spans="1:35" x14ac:dyDescent="0.2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8"/>
      <c r="AC219" s="48"/>
      <c r="AD219" s="48"/>
      <c r="AE219" s="49"/>
      <c r="AF219" s="28"/>
      <c r="AG219" s="42"/>
      <c r="AH219" s="42"/>
      <c r="AI219" s="42"/>
    </row>
    <row r="220" spans="1:35" x14ac:dyDescent="0.2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8"/>
      <c r="AC220" s="48"/>
      <c r="AD220" s="48"/>
      <c r="AE220" s="49"/>
      <c r="AF220" s="28"/>
      <c r="AG220" s="42"/>
      <c r="AH220" s="42"/>
      <c r="AI220" s="42"/>
    </row>
    <row r="221" spans="1:35" x14ac:dyDescent="0.2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8"/>
      <c r="AC221" s="48"/>
      <c r="AD221" s="48"/>
      <c r="AE221" s="49"/>
      <c r="AF221" s="28"/>
      <c r="AG221" s="42"/>
      <c r="AH221" s="42"/>
      <c r="AI221" s="42"/>
    </row>
    <row r="222" spans="1:35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8"/>
      <c r="AC222" s="48"/>
      <c r="AD222" s="48"/>
      <c r="AE222" s="49"/>
      <c r="AF222" s="28"/>
      <c r="AG222" s="42"/>
      <c r="AH222" s="42"/>
      <c r="AI222" s="42"/>
    </row>
    <row r="223" spans="1:35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8"/>
      <c r="AC223" s="48"/>
      <c r="AD223" s="48"/>
      <c r="AE223" s="49"/>
      <c r="AF223" s="28"/>
      <c r="AG223" s="42"/>
      <c r="AH223" s="42"/>
      <c r="AI223" s="42"/>
    </row>
    <row r="224" spans="1:35" x14ac:dyDescent="0.2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8"/>
      <c r="AC224" s="48"/>
      <c r="AD224" s="48"/>
      <c r="AE224" s="49"/>
      <c r="AF224" s="28"/>
      <c r="AG224" s="42"/>
      <c r="AH224" s="42"/>
      <c r="AI224" s="42"/>
    </row>
    <row r="225" spans="1:35" x14ac:dyDescent="0.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8"/>
      <c r="AC225" s="48"/>
      <c r="AD225" s="48"/>
      <c r="AE225" s="49"/>
      <c r="AF225" s="28"/>
      <c r="AG225" s="42"/>
      <c r="AH225" s="42"/>
      <c r="AI225" s="42"/>
    </row>
    <row r="226" spans="1:35" x14ac:dyDescent="0.2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8"/>
      <c r="AC226" s="48"/>
      <c r="AD226" s="48"/>
      <c r="AE226" s="49"/>
      <c r="AF226" s="28"/>
      <c r="AG226" s="42"/>
      <c r="AH226" s="42"/>
      <c r="AI226" s="42"/>
    </row>
    <row r="227" spans="1:35" x14ac:dyDescent="0.2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8"/>
      <c r="AC227" s="48"/>
      <c r="AD227" s="48"/>
      <c r="AE227" s="49"/>
      <c r="AF227" s="28"/>
      <c r="AG227" s="42"/>
      <c r="AH227" s="42"/>
      <c r="AI227" s="42"/>
    </row>
    <row r="228" spans="1:35" x14ac:dyDescent="0.2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8"/>
      <c r="AC228" s="48"/>
      <c r="AD228" s="48"/>
      <c r="AE228" s="49"/>
      <c r="AF228" s="28"/>
      <c r="AG228" s="42"/>
      <c r="AH228" s="42"/>
      <c r="AI228" s="42"/>
    </row>
    <row r="229" spans="1:35" x14ac:dyDescent="0.2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8"/>
      <c r="AC229" s="48"/>
      <c r="AD229" s="48"/>
      <c r="AE229" s="49"/>
      <c r="AF229" s="28"/>
      <c r="AG229" s="42"/>
      <c r="AH229" s="42"/>
      <c r="AI229" s="42"/>
    </row>
    <row r="230" spans="1:35" x14ac:dyDescent="0.2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8"/>
      <c r="AC230" s="48"/>
      <c r="AD230" s="48"/>
      <c r="AE230" s="49"/>
      <c r="AF230" s="28"/>
      <c r="AG230" s="42"/>
      <c r="AH230" s="42"/>
      <c r="AI230" s="42"/>
    </row>
    <row r="231" spans="1:35" x14ac:dyDescent="0.2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8"/>
      <c r="AC231" s="48"/>
      <c r="AD231" s="48"/>
      <c r="AE231" s="49"/>
      <c r="AF231" s="28"/>
      <c r="AG231" s="42"/>
      <c r="AH231" s="42"/>
      <c r="AI231" s="42"/>
    </row>
    <row r="232" spans="1:35" x14ac:dyDescent="0.2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8"/>
      <c r="AC232" s="48"/>
      <c r="AD232" s="48"/>
      <c r="AE232" s="49"/>
      <c r="AF232" s="28"/>
      <c r="AG232" s="42"/>
      <c r="AH232" s="42"/>
      <c r="AI232" s="42"/>
    </row>
    <row r="233" spans="1:35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8"/>
      <c r="AC233" s="48"/>
      <c r="AD233" s="48"/>
      <c r="AE233" s="49"/>
      <c r="AF233" s="28"/>
      <c r="AG233" s="42"/>
      <c r="AH233" s="42"/>
      <c r="AI233" s="42"/>
    </row>
    <row r="234" spans="1:35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8"/>
      <c r="AC234" s="48"/>
      <c r="AD234" s="48"/>
      <c r="AE234" s="49"/>
      <c r="AF234" s="28"/>
      <c r="AG234" s="42"/>
      <c r="AH234" s="42"/>
      <c r="AI234" s="42"/>
    </row>
    <row r="235" spans="1:35" x14ac:dyDescent="0.2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8"/>
      <c r="AC235" s="48"/>
      <c r="AD235" s="48"/>
      <c r="AE235" s="49"/>
      <c r="AF235" s="28"/>
      <c r="AG235" s="42"/>
      <c r="AH235" s="42"/>
      <c r="AI235" s="42"/>
    </row>
    <row r="236" spans="1:35" x14ac:dyDescent="0.2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8"/>
      <c r="AC236" s="48"/>
      <c r="AD236" s="48"/>
      <c r="AE236" s="49"/>
      <c r="AF236" s="28"/>
      <c r="AG236" s="42"/>
      <c r="AH236" s="42"/>
      <c r="AI236" s="42"/>
    </row>
    <row r="237" spans="1:35" x14ac:dyDescent="0.2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8"/>
      <c r="AC237" s="48"/>
      <c r="AD237" s="48"/>
      <c r="AE237" s="49"/>
      <c r="AF237" s="28"/>
      <c r="AG237" s="42"/>
      <c r="AH237" s="42"/>
      <c r="AI237" s="42"/>
    </row>
    <row r="238" spans="1:35" x14ac:dyDescent="0.2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8"/>
      <c r="AC238" s="48"/>
      <c r="AD238" s="48"/>
      <c r="AE238" s="49"/>
      <c r="AF238" s="28"/>
      <c r="AG238" s="42"/>
      <c r="AH238" s="42"/>
      <c r="AI238" s="42"/>
    </row>
    <row r="239" spans="1:35" x14ac:dyDescent="0.2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8"/>
      <c r="AC239" s="48"/>
      <c r="AD239" s="48"/>
      <c r="AE239" s="49"/>
      <c r="AF239" s="28"/>
      <c r="AG239" s="42"/>
      <c r="AH239" s="42"/>
      <c r="AI239" s="42"/>
    </row>
    <row r="240" spans="1:35" x14ac:dyDescent="0.2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8"/>
      <c r="AC240" s="48"/>
      <c r="AD240" s="48"/>
      <c r="AE240" s="49"/>
      <c r="AF240" s="28"/>
      <c r="AG240" s="42"/>
      <c r="AH240" s="42"/>
      <c r="AI240" s="42"/>
    </row>
    <row r="241" spans="1:35" x14ac:dyDescent="0.2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8"/>
      <c r="AC241" s="48"/>
      <c r="AD241" s="48"/>
      <c r="AE241" s="49"/>
      <c r="AF241" s="28"/>
      <c r="AG241" s="42"/>
      <c r="AH241" s="42"/>
      <c r="AI241" s="42"/>
    </row>
    <row r="242" spans="1:35" x14ac:dyDescent="0.2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8"/>
      <c r="AC242" s="48"/>
      <c r="AD242" s="48"/>
      <c r="AE242" s="49"/>
      <c r="AF242" s="28"/>
      <c r="AG242" s="42"/>
      <c r="AH242" s="42"/>
      <c r="AI242" s="42"/>
    </row>
    <row r="243" spans="1:35" x14ac:dyDescent="0.2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8"/>
      <c r="AC243" s="48"/>
      <c r="AD243" s="48"/>
      <c r="AE243" s="49"/>
      <c r="AF243" s="28"/>
      <c r="AG243" s="42"/>
      <c r="AH243" s="42"/>
      <c r="AI243" s="42"/>
    </row>
    <row r="244" spans="1:35" x14ac:dyDescent="0.2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8"/>
      <c r="AC244" s="48"/>
      <c r="AD244" s="48"/>
      <c r="AE244" s="49"/>
      <c r="AF244" s="28"/>
      <c r="AG244" s="42"/>
      <c r="AH244" s="42"/>
      <c r="AI244" s="42"/>
    </row>
    <row r="245" spans="1:35" x14ac:dyDescent="0.2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8"/>
      <c r="AC245" s="48"/>
      <c r="AD245" s="48"/>
      <c r="AE245" s="49"/>
      <c r="AF245" s="28"/>
      <c r="AG245" s="42"/>
      <c r="AH245" s="42"/>
      <c r="AI245" s="42"/>
    </row>
    <row r="246" spans="1:35" x14ac:dyDescent="0.2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8"/>
      <c r="AC246" s="48"/>
      <c r="AD246" s="48"/>
      <c r="AE246" s="49"/>
      <c r="AF246" s="28"/>
      <c r="AG246" s="42"/>
      <c r="AH246" s="42"/>
      <c r="AI246" s="42"/>
    </row>
    <row r="247" spans="1:35" x14ac:dyDescent="0.2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8"/>
      <c r="AC247" s="48"/>
      <c r="AD247" s="48"/>
      <c r="AE247" s="49"/>
      <c r="AF247" s="28"/>
      <c r="AG247" s="42"/>
      <c r="AH247" s="42"/>
      <c r="AI247" s="42"/>
    </row>
    <row r="248" spans="1:35" x14ac:dyDescent="0.2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8"/>
      <c r="AC248" s="48"/>
      <c r="AD248" s="48"/>
      <c r="AE248" s="49"/>
      <c r="AF248" s="28"/>
      <c r="AG248" s="42"/>
      <c r="AH248" s="42"/>
      <c r="AI248" s="42"/>
    </row>
    <row r="249" spans="1:35" x14ac:dyDescent="0.2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8"/>
      <c r="AC249" s="48"/>
      <c r="AD249" s="48"/>
      <c r="AE249" s="49"/>
      <c r="AF249" s="28"/>
      <c r="AG249" s="42"/>
      <c r="AH249" s="42"/>
      <c r="AI249" s="42"/>
    </row>
    <row r="250" spans="1:35" x14ac:dyDescent="0.2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8"/>
      <c r="AC250" s="48"/>
      <c r="AD250" s="48"/>
      <c r="AE250" s="49"/>
      <c r="AF250" s="28"/>
      <c r="AG250" s="42"/>
      <c r="AH250" s="42"/>
      <c r="AI250" s="42"/>
    </row>
    <row r="251" spans="1:35" x14ac:dyDescent="0.2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8"/>
      <c r="AC251" s="48"/>
      <c r="AD251" s="48"/>
      <c r="AE251" s="49"/>
      <c r="AF251" s="28"/>
      <c r="AG251" s="42"/>
      <c r="AH251" s="42"/>
      <c r="AI251" s="42"/>
    </row>
    <row r="252" spans="1:35" x14ac:dyDescent="0.2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8"/>
      <c r="AC252" s="48"/>
      <c r="AD252" s="48"/>
      <c r="AE252" s="49"/>
      <c r="AF252" s="28"/>
      <c r="AG252" s="42"/>
      <c r="AH252" s="42"/>
      <c r="AI252" s="42"/>
    </row>
    <row r="253" spans="1:35" x14ac:dyDescent="0.2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8"/>
      <c r="AC253" s="48"/>
      <c r="AD253" s="48"/>
      <c r="AE253" s="49"/>
      <c r="AF253" s="28"/>
      <c r="AG253" s="42"/>
      <c r="AH253" s="42"/>
      <c r="AI253" s="42"/>
    </row>
    <row r="254" spans="1:35" x14ac:dyDescent="0.2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8"/>
      <c r="AC254" s="48"/>
      <c r="AD254" s="48"/>
      <c r="AE254" s="49"/>
      <c r="AF254" s="28"/>
      <c r="AG254" s="42"/>
      <c r="AH254" s="42"/>
      <c r="AI254" s="42"/>
    </row>
    <row r="255" spans="1:35" x14ac:dyDescent="0.2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8"/>
      <c r="AC255" s="48"/>
      <c r="AD255" s="48"/>
      <c r="AE255" s="49"/>
      <c r="AF255" s="28"/>
      <c r="AG255" s="42"/>
      <c r="AH255" s="42"/>
      <c r="AI255" s="42"/>
    </row>
    <row r="256" spans="1:35" x14ac:dyDescent="0.2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8"/>
      <c r="AC256" s="48"/>
      <c r="AD256" s="48"/>
      <c r="AE256" s="49"/>
      <c r="AF256" s="28"/>
      <c r="AG256" s="42"/>
      <c r="AH256" s="42"/>
      <c r="AI256" s="42"/>
    </row>
    <row r="257" spans="1:35" x14ac:dyDescent="0.2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8"/>
      <c r="AC257" s="48"/>
      <c r="AD257" s="48"/>
      <c r="AE257" s="49"/>
      <c r="AF257" s="28"/>
      <c r="AG257" s="42"/>
      <c r="AH257" s="42"/>
      <c r="AI257" s="42"/>
    </row>
    <row r="258" spans="1:35" x14ac:dyDescent="0.2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8"/>
      <c r="AC258" s="48"/>
      <c r="AD258" s="48"/>
      <c r="AE258" s="49"/>
      <c r="AF258" s="28"/>
      <c r="AG258" s="42"/>
      <c r="AH258" s="42"/>
      <c r="AI258" s="42"/>
    </row>
    <row r="259" spans="1:35" x14ac:dyDescent="0.2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8"/>
      <c r="AC259" s="48"/>
      <c r="AD259" s="48"/>
      <c r="AE259" s="49"/>
      <c r="AF259" s="28"/>
      <c r="AG259" s="42"/>
      <c r="AH259" s="42"/>
      <c r="AI259" s="42"/>
    </row>
    <row r="260" spans="1:35" x14ac:dyDescent="0.2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8"/>
      <c r="AC260" s="48"/>
      <c r="AD260" s="48"/>
      <c r="AE260" s="49"/>
      <c r="AF260" s="28"/>
      <c r="AG260" s="42"/>
      <c r="AH260" s="42"/>
      <c r="AI260" s="42"/>
    </row>
    <row r="261" spans="1:35" x14ac:dyDescent="0.2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8"/>
      <c r="AC261" s="48"/>
      <c r="AD261" s="48"/>
      <c r="AE261" s="49"/>
      <c r="AF261" s="28"/>
      <c r="AG261" s="42"/>
      <c r="AH261" s="42"/>
      <c r="AI261" s="42"/>
    </row>
    <row r="262" spans="1:35" x14ac:dyDescent="0.2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8"/>
      <c r="AC262" s="48"/>
      <c r="AD262" s="48"/>
      <c r="AE262" s="49"/>
      <c r="AF262" s="28"/>
      <c r="AG262" s="42"/>
      <c r="AH262" s="42"/>
      <c r="AI262" s="42"/>
    </row>
    <row r="263" spans="1:35" x14ac:dyDescent="0.2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8"/>
      <c r="AC263" s="48"/>
      <c r="AD263" s="48"/>
      <c r="AE263" s="49"/>
      <c r="AF263" s="28"/>
      <c r="AG263" s="42"/>
      <c r="AH263" s="42"/>
      <c r="AI263" s="42"/>
    </row>
    <row r="264" spans="1:35" x14ac:dyDescent="0.2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8"/>
      <c r="AC264" s="48"/>
      <c r="AD264" s="48"/>
      <c r="AE264" s="49"/>
      <c r="AF264" s="28"/>
      <c r="AG264" s="42"/>
      <c r="AH264" s="42"/>
      <c r="AI264" s="42"/>
    </row>
    <row r="265" spans="1:35" x14ac:dyDescent="0.2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8"/>
      <c r="AC265" s="48"/>
      <c r="AD265" s="48"/>
      <c r="AE265" s="49"/>
      <c r="AF265" s="28"/>
      <c r="AG265" s="42"/>
      <c r="AH265" s="42"/>
      <c r="AI265" s="42"/>
    </row>
    <row r="266" spans="1:35" x14ac:dyDescent="0.2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8"/>
      <c r="AC266" s="48"/>
      <c r="AD266" s="48"/>
      <c r="AE266" s="49"/>
      <c r="AF266" s="28"/>
      <c r="AG266" s="42"/>
      <c r="AH266" s="42"/>
      <c r="AI266" s="42"/>
    </row>
    <row r="267" spans="1:35" x14ac:dyDescent="0.2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8"/>
      <c r="AC267" s="48"/>
      <c r="AD267" s="48"/>
      <c r="AE267" s="49"/>
      <c r="AF267" s="28"/>
      <c r="AG267" s="42"/>
      <c r="AH267" s="42"/>
      <c r="AI267" s="42"/>
    </row>
    <row r="268" spans="1:35" x14ac:dyDescent="0.2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8"/>
      <c r="AC268" s="48"/>
      <c r="AD268" s="48"/>
      <c r="AE268" s="49"/>
      <c r="AF268" s="28"/>
      <c r="AG268" s="42"/>
      <c r="AH268" s="42"/>
      <c r="AI268" s="42"/>
    </row>
    <row r="269" spans="1:35" x14ac:dyDescent="0.2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8"/>
      <c r="AC269" s="48"/>
      <c r="AD269" s="48"/>
      <c r="AE269" s="49"/>
      <c r="AF269" s="28"/>
      <c r="AG269" s="42"/>
      <c r="AH269" s="42"/>
      <c r="AI269" s="42"/>
    </row>
    <row r="270" spans="1:35" x14ac:dyDescent="0.2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8"/>
      <c r="AC270" s="48"/>
      <c r="AD270" s="48"/>
      <c r="AE270" s="49"/>
      <c r="AF270" s="28"/>
      <c r="AG270" s="42"/>
      <c r="AH270" s="42"/>
      <c r="AI270" s="42"/>
    </row>
    <row r="271" spans="1:35" x14ac:dyDescent="0.2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8"/>
      <c r="AC271" s="48"/>
      <c r="AD271" s="48"/>
      <c r="AE271" s="49"/>
      <c r="AF271" s="28"/>
      <c r="AG271" s="42"/>
      <c r="AH271" s="42"/>
      <c r="AI271" s="42"/>
    </row>
    <row r="272" spans="1:35" x14ac:dyDescent="0.2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8"/>
      <c r="AC272" s="48"/>
      <c r="AD272" s="48"/>
      <c r="AE272" s="49"/>
      <c r="AF272" s="28"/>
      <c r="AG272" s="42"/>
      <c r="AH272" s="42"/>
      <c r="AI272" s="42"/>
    </row>
    <row r="273" spans="1:35" x14ac:dyDescent="0.2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8"/>
      <c r="AC273" s="48"/>
      <c r="AD273" s="48"/>
      <c r="AE273" s="49"/>
      <c r="AF273" s="28"/>
      <c r="AG273" s="42"/>
      <c r="AH273" s="42"/>
      <c r="AI273" s="42"/>
    </row>
    <row r="274" spans="1:35" x14ac:dyDescent="0.2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8"/>
      <c r="AC274" s="48"/>
      <c r="AD274" s="48"/>
      <c r="AE274" s="49"/>
      <c r="AF274" s="28"/>
      <c r="AG274" s="42"/>
      <c r="AH274" s="42"/>
      <c r="AI274" s="42"/>
    </row>
    <row r="275" spans="1:35" x14ac:dyDescent="0.2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8"/>
      <c r="AC275" s="48"/>
      <c r="AD275" s="48"/>
      <c r="AE275" s="49"/>
      <c r="AF275" s="28"/>
      <c r="AG275" s="42"/>
      <c r="AH275" s="42"/>
      <c r="AI275" s="42"/>
    </row>
    <row r="276" spans="1:35" x14ac:dyDescent="0.2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8"/>
      <c r="AC276" s="48"/>
      <c r="AD276" s="48"/>
      <c r="AE276" s="49"/>
      <c r="AF276" s="28"/>
      <c r="AG276" s="42"/>
      <c r="AH276" s="42"/>
      <c r="AI276" s="42"/>
    </row>
    <row r="277" spans="1:35" x14ac:dyDescent="0.2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8"/>
      <c r="AC277" s="48"/>
      <c r="AD277" s="48"/>
      <c r="AE277" s="49"/>
      <c r="AF277" s="28"/>
      <c r="AG277" s="42"/>
      <c r="AH277" s="42"/>
      <c r="AI277" s="42"/>
    </row>
    <row r="278" spans="1:35" x14ac:dyDescent="0.2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8"/>
      <c r="AC278" s="48"/>
      <c r="AD278" s="48"/>
      <c r="AE278" s="49"/>
      <c r="AF278" s="28"/>
      <c r="AG278" s="42"/>
      <c r="AH278" s="42"/>
      <c r="AI278" s="42"/>
    </row>
    <row r="279" spans="1:35" x14ac:dyDescent="0.2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8"/>
      <c r="AC279" s="48"/>
      <c r="AD279" s="48"/>
      <c r="AE279" s="49"/>
      <c r="AF279" s="28"/>
      <c r="AG279" s="42"/>
      <c r="AH279" s="42"/>
      <c r="AI279" s="42"/>
    </row>
    <row r="280" spans="1:35" x14ac:dyDescent="0.2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8"/>
      <c r="AC280" s="48"/>
      <c r="AD280" s="48"/>
      <c r="AE280" s="49"/>
      <c r="AF280" s="28"/>
      <c r="AG280" s="42"/>
      <c r="AH280" s="42"/>
      <c r="AI280" s="42"/>
    </row>
    <row r="281" spans="1:35" x14ac:dyDescent="0.2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8"/>
      <c r="AC281" s="48"/>
      <c r="AD281" s="48"/>
      <c r="AE281" s="49"/>
      <c r="AF281" s="28"/>
      <c r="AG281" s="42"/>
      <c r="AH281" s="42"/>
      <c r="AI281" s="42"/>
    </row>
    <row r="282" spans="1:35" x14ac:dyDescent="0.2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8"/>
      <c r="AC282" s="48"/>
      <c r="AD282" s="48"/>
      <c r="AE282" s="49"/>
      <c r="AF282" s="28"/>
      <c r="AG282" s="42"/>
      <c r="AH282" s="42"/>
      <c r="AI282" s="42"/>
    </row>
    <row r="283" spans="1:35" x14ac:dyDescent="0.2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8"/>
      <c r="AC283" s="48"/>
      <c r="AD283" s="48"/>
      <c r="AE283" s="49"/>
      <c r="AF283" s="28"/>
      <c r="AG283" s="42"/>
      <c r="AH283" s="42"/>
      <c r="AI283" s="42"/>
    </row>
    <row r="284" spans="1:35" x14ac:dyDescent="0.2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8"/>
      <c r="AC284" s="48"/>
      <c r="AD284" s="48"/>
      <c r="AE284" s="49"/>
      <c r="AF284" s="28"/>
      <c r="AG284" s="42"/>
      <c r="AH284" s="42"/>
      <c r="AI284" s="42"/>
    </row>
    <row r="285" spans="1:35" x14ac:dyDescent="0.2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8"/>
      <c r="AC285" s="48"/>
      <c r="AD285" s="48"/>
      <c r="AE285" s="49"/>
      <c r="AF285" s="28"/>
      <c r="AG285" s="42"/>
      <c r="AH285" s="42"/>
      <c r="AI285" s="42"/>
    </row>
    <row r="286" spans="1:35" x14ac:dyDescent="0.2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8"/>
      <c r="AC286" s="48"/>
      <c r="AD286" s="48"/>
      <c r="AE286" s="49"/>
      <c r="AF286" s="28"/>
      <c r="AG286" s="42"/>
      <c r="AH286" s="42"/>
      <c r="AI286" s="42"/>
    </row>
    <row r="287" spans="1:35" x14ac:dyDescent="0.2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8"/>
      <c r="AC287" s="48"/>
      <c r="AD287" s="48"/>
      <c r="AE287" s="49"/>
      <c r="AF287" s="28"/>
      <c r="AG287" s="42"/>
      <c r="AH287" s="42"/>
      <c r="AI287" s="42"/>
    </row>
    <row r="288" spans="1:35" x14ac:dyDescent="0.2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8"/>
      <c r="AC288" s="48"/>
      <c r="AD288" s="48"/>
      <c r="AE288" s="49"/>
      <c r="AF288" s="28"/>
      <c r="AG288" s="42"/>
      <c r="AH288" s="42"/>
      <c r="AI288" s="42"/>
    </row>
    <row r="289" spans="1:35" x14ac:dyDescent="0.2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8"/>
      <c r="AC289" s="48"/>
      <c r="AD289" s="48"/>
      <c r="AE289" s="49"/>
      <c r="AF289" s="28"/>
      <c r="AG289" s="42"/>
      <c r="AH289" s="42"/>
      <c r="AI289" s="42"/>
    </row>
    <row r="290" spans="1:35" x14ac:dyDescent="0.2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8"/>
      <c r="AC290" s="48"/>
      <c r="AD290" s="48"/>
      <c r="AE290" s="49"/>
      <c r="AF290" s="28"/>
      <c r="AG290" s="42"/>
      <c r="AH290" s="42"/>
      <c r="AI290" s="42"/>
    </row>
    <row r="291" spans="1:35" x14ac:dyDescent="0.2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8"/>
      <c r="AC291" s="48"/>
      <c r="AD291" s="48"/>
      <c r="AE291" s="49"/>
      <c r="AF291" s="28"/>
      <c r="AG291" s="42"/>
      <c r="AH291" s="42"/>
      <c r="AI291" s="42"/>
    </row>
    <row r="292" spans="1:35" x14ac:dyDescent="0.2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8"/>
      <c r="AC292" s="48"/>
      <c r="AD292" s="48"/>
      <c r="AE292" s="49"/>
      <c r="AF292" s="28"/>
      <c r="AG292" s="42"/>
      <c r="AH292" s="42"/>
      <c r="AI292" s="42"/>
    </row>
    <row r="293" spans="1:35" x14ac:dyDescent="0.2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8"/>
      <c r="AC293" s="48"/>
      <c r="AD293" s="48"/>
      <c r="AE293" s="49"/>
      <c r="AF293" s="28"/>
      <c r="AG293" s="42"/>
      <c r="AH293" s="42"/>
      <c r="AI293" s="42"/>
    </row>
    <row r="294" spans="1:35" x14ac:dyDescent="0.2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8"/>
      <c r="AC294" s="48"/>
      <c r="AD294" s="48"/>
      <c r="AE294" s="49"/>
      <c r="AF294" s="28"/>
      <c r="AG294" s="42"/>
      <c r="AH294" s="42"/>
      <c r="AI294" s="42"/>
    </row>
    <row r="295" spans="1:35" x14ac:dyDescent="0.2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8"/>
      <c r="AC295" s="48"/>
      <c r="AD295" s="48"/>
      <c r="AE295" s="49"/>
      <c r="AF295" s="28"/>
      <c r="AG295" s="42"/>
      <c r="AH295" s="42"/>
      <c r="AI295" s="42"/>
    </row>
    <row r="296" spans="1:35" x14ac:dyDescent="0.2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8"/>
      <c r="AC296" s="48"/>
      <c r="AD296" s="48"/>
      <c r="AE296" s="49"/>
      <c r="AF296" s="28"/>
      <c r="AG296" s="42"/>
      <c r="AH296" s="42"/>
      <c r="AI296" s="42"/>
    </row>
    <row r="297" spans="1:35" x14ac:dyDescent="0.2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8"/>
      <c r="AC297" s="48"/>
      <c r="AD297" s="48"/>
      <c r="AE297" s="49"/>
      <c r="AF297" s="28"/>
      <c r="AG297" s="42"/>
      <c r="AH297" s="42"/>
      <c r="AI297" s="42"/>
    </row>
    <row r="298" spans="1:35" x14ac:dyDescent="0.2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8"/>
      <c r="AC298" s="48"/>
      <c r="AD298" s="48"/>
      <c r="AE298" s="49"/>
      <c r="AF298" s="28"/>
      <c r="AG298" s="42"/>
      <c r="AH298" s="42"/>
      <c r="AI298" s="42"/>
    </row>
    <row r="299" spans="1:35" x14ac:dyDescent="0.2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8"/>
      <c r="AC299" s="48"/>
      <c r="AD299" s="48"/>
      <c r="AE299" s="49"/>
      <c r="AF299" s="28"/>
      <c r="AG299" s="42"/>
      <c r="AH299" s="42"/>
      <c r="AI299" s="42"/>
    </row>
    <row r="300" spans="1:35" x14ac:dyDescent="0.2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8"/>
      <c r="AC300" s="48"/>
      <c r="AD300" s="48"/>
      <c r="AE300" s="49"/>
      <c r="AF300" s="28"/>
      <c r="AG300" s="42"/>
      <c r="AH300" s="42"/>
      <c r="AI300" s="42"/>
    </row>
    <row r="301" spans="1:35" x14ac:dyDescent="0.2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8"/>
      <c r="AC301" s="48"/>
      <c r="AD301" s="48"/>
      <c r="AE301" s="49"/>
      <c r="AF301" s="28"/>
      <c r="AG301" s="42"/>
      <c r="AH301" s="42"/>
      <c r="AI301" s="42"/>
    </row>
    <row r="302" spans="1:35" x14ac:dyDescent="0.2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8"/>
      <c r="AC302" s="48"/>
      <c r="AD302" s="48"/>
      <c r="AE302" s="49"/>
      <c r="AF302" s="28"/>
      <c r="AG302" s="42"/>
      <c r="AH302" s="42"/>
      <c r="AI302" s="42"/>
    </row>
    <row r="303" spans="1:35" x14ac:dyDescent="0.2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8"/>
      <c r="AC303" s="48"/>
      <c r="AD303" s="48"/>
      <c r="AE303" s="49"/>
      <c r="AF303" s="28"/>
      <c r="AG303" s="42"/>
      <c r="AH303" s="42"/>
      <c r="AI303" s="42"/>
    </row>
    <row r="304" spans="1:35" x14ac:dyDescent="0.2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8"/>
      <c r="AC304" s="48"/>
      <c r="AD304" s="48"/>
      <c r="AE304" s="49"/>
      <c r="AF304" s="28"/>
      <c r="AG304" s="42"/>
      <c r="AH304" s="42"/>
      <c r="AI304" s="42"/>
    </row>
    <row r="305" spans="1:35" x14ac:dyDescent="0.2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8"/>
      <c r="AC305" s="48"/>
      <c r="AD305" s="48"/>
      <c r="AE305" s="49"/>
      <c r="AF305" s="28"/>
      <c r="AG305" s="42"/>
      <c r="AH305" s="42"/>
      <c r="AI305" s="42"/>
    </row>
    <row r="306" spans="1:35" x14ac:dyDescent="0.2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8"/>
      <c r="AC306" s="48"/>
      <c r="AD306" s="48"/>
      <c r="AE306" s="49"/>
      <c r="AF306" s="28"/>
      <c r="AG306" s="42"/>
      <c r="AH306" s="42"/>
      <c r="AI306" s="42"/>
    </row>
    <row r="307" spans="1:35" x14ac:dyDescent="0.2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8"/>
      <c r="AC307" s="48"/>
      <c r="AD307" s="48"/>
      <c r="AE307" s="49"/>
      <c r="AF307" s="28"/>
      <c r="AG307" s="42"/>
      <c r="AH307" s="42"/>
      <c r="AI307" s="42"/>
    </row>
    <row r="308" spans="1:35" x14ac:dyDescent="0.2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8"/>
      <c r="AC308" s="48"/>
      <c r="AD308" s="48"/>
      <c r="AE308" s="49"/>
      <c r="AF308" s="28"/>
      <c r="AG308" s="42"/>
      <c r="AH308" s="42"/>
      <c r="AI308" s="42"/>
    </row>
    <row r="309" spans="1:35" x14ac:dyDescent="0.2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8"/>
      <c r="AC309" s="48"/>
      <c r="AD309" s="48"/>
      <c r="AE309" s="49"/>
      <c r="AF309" s="28"/>
      <c r="AG309" s="42"/>
      <c r="AH309" s="42"/>
      <c r="AI309" s="42"/>
    </row>
    <row r="310" spans="1:35" x14ac:dyDescent="0.2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8"/>
      <c r="AC310" s="48"/>
      <c r="AD310" s="48"/>
      <c r="AE310" s="49"/>
      <c r="AF310" s="28"/>
      <c r="AG310" s="42"/>
      <c r="AH310" s="42"/>
      <c r="AI310" s="42"/>
    </row>
    <row r="311" spans="1:35" x14ac:dyDescent="0.2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8"/>
      <c r="AC311" s="48"/>
      <c r="AD311" s="48"/>
      <c r="AE311" s="49"/>
      <c r="AF311" s="28"/>
      <c r="AG311" s="42"/>
      <c r="AH311" s="42"/>
      <c r="AI311" s="42"/>
    </row>
    <row r="312" spans="1:35" x14ac:dyDescent="0.2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8"/>
      <c r="AC312" s="48"/>
      <c r="AD312" s="48"/>
      <c r="AE312" s="49"/>
      <c r="AF312" s="28"/>
      <c r="AG312" s="42"/>
      <c r="AH312" s="42"/>
      <c r="AI312" s="42"/>
    </row>
    <row r="313" spans="1:35" x14ac:dyDescent="0.2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8"/>
      <c r="AC313" s="48"/>
      <c r="AD313" s="48"/>
      <c r="AE313" s="49"/>
      <c r="AF313" s="28"/>
      <c r="AG313" s="42"/>
      <c r="AH313" s="42"/>
      <c r="AI313" s="42"/>
    </row>
    <row r="314" spans="1:35" x14ac:dyDescent="0.2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8"/>
      <c r="AC314" s="48"/>
      <c r="AD314" s="48"/>
      <c r="AE314" s="49"/>
      <c r="AF314" s="28"/>
      <c r="AG314" s="42"/>
      <c r="AH314" s="42"/>
      <c r="AI314" s="42"/>
    </row>
    <row r="315" spans="1:35" x14ac:dyDescent="0.2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8"/>
      <c r="AC315" s="48"/>
      <c r="AD315" s="48"/>
      <c r="AE315" s="49"/>
      <c r="AF315" s="28"/>
      <c r="AG315" s="42"/>
      <c r="AH315" s="42"/>
      <c r="AI315" s="42"/>
    </row>
    <row r="316" spans="1:35" x14ac:dyDescent="0.2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8"/>
      <c r="AC316" s="48"/>
      <c r="AD316" s="48"/>
      <c r="AE316" s="49"/>
      <c r="AF316" s="28"/>
      <c r="AG316" s="42"/>
      <c r="AH316" s="42"/>
      <c r="AI316" s="42"/>
    </row>
    <row r="317" spans="1:35" x14ac:dyDescent="0.2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8"/>
      <c r="AC317" s="48"/>
      <c r="AD317" s="48"/>
      <c r="AE317" s="49"/>
      <c r="AF317" s="28"/>
      <c r="AG317" s="42"/>
      <c r="AH317" s="42"/>
      <c r="AI317" s="42"/>
    </row>
    <row r="318" spans="1:35" x14ac:dyDescent="0.2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8"/>
      <c r="AC318" s="48"/>
      <c r="AD318" s="48"/>
      <c r="AE318" s="49"/>
      <c r="AF318" s="28"/>
      <c r="AG318" s="42"/>
      <c r="AH318" s="42"/>
      <c r="AI318" s="42"/>
    </row>
    <row r="319" spans="1:35" x14ac:dyDescent="0.2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8"/>
      <c r="AC319" s="48"/>
      <c r="AD319" s="48"/>
      <c r="AE319" s="49"/>
      <c r="AF319" s="28"/>
      <c r="AG319" s="42"/>
      <c r="AH319" s="42"/>
      <c r="AI319" s="42"/>
    </row>
    <row r="320" spans="1:35" x14ac:dyDescent="0.2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8"/>
      <c r="AC320" s="48"/>
      <c r="AD320" s="48"/>
      <c r="AE320" s="49"/>
      <c r="AF320" s="28"/>
      <c r="AG320" s="42"/>
      <c r="AH320" s="42"/>
      <c r="AI320" s="42"/>
    </row>
    <row r="321" spans="1:35" x14ac:dyDescent="0.2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8"/>
      <c r="AC321" s="48"/>
      <c r="AD321" s="48"/>
      <c r="AE321" s="49"/>
      <c r="AF321" s="28"/>
      <c r="AG321" s="42"/>
      <c r="AH321" s="42"/>
      <c r="AI321" s="42"/>
    </row>
    <row r="322" spans="1:35" x14ac:dyDescent="0.2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8"/>
      <c r="AC322" s="48"/>
      <c r="AD322" s="48"/>
      <c r="AE322" s="49"/>
      <c r="AF322" s="28"/>
      <c r="AG322" s="42"/>
      <c r="AH322" s="42"/>
      <c r="AI322" s="42"/>
    </row>
    <row r="323" spans="1:35" x14ac:dyDescent="0.2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8"/>
      <c r="AC323" s="48"/>
      <c r="AD323" s="48"/>
      <c r="AE323" s="49"/>
      <c r="AF323" s="28"/>
      <c r="AG323" s="42"/>
      <c r="AH323" s="42"/>
      <c r="AI323" s="42"/>
    </row>
    <row r="324" spans="1:35" x14ac:dyDescent="0.2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8"/>
      <c r="AC324" s="48"/>
      <c r="AD324" s="48"/>
      <c r="AE324" s="49"/>
      <c r="AF324" s="28"/>
      <c r="AG324" s="42"/>
      <c r="AH324" s="42"/>
      <c r="AI324" s="42"/>
    </row>
    <row r="325" spans="1:35" x14ac:dyDescent="0.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8"/>
      <c r="AC325" s="48"/>
      <c r="AD325" s="48"/>
      <c r="AE325" s="49"/>
      <c r="AF325" s="28"/>
      <c r="AG325" s="42"/>
      <c r="AH325" s="42"/>
      <c r="AI325" s="42"/>
    </row>
    <row r="326" spans="1:35" x14ac:dyDescent="0.2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8"/>
      <c r="AC326" s="48"/>
      <c r="AD326" s="48"/>
      <c r="AE326" s="49"/>
      <c r="AF326" s="28"/>
      <c r="AG326" s="42"/>
      <c r="AH326" s="42"/>
      <c r="AI326" s="42"/>
    </row>
    <row r="327" spans="1:35" x14ac:dyDescent="0.2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8"/>
      <c r="AC327" s="48"/>
      <c r="AD327" s="48"/>
      <c r="AE327" s="49"/>
      <c r="AF327" s="28"/>
      <c r="AG327" s="42"/>
      <c r="AH327" s="42"/>
      <c r="AI327" s="42"/>
    </row>
    <row r="328" spans="1:35" x14ac:dyDescent="0.2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8"/>
      <c r="AC328" s="48"/>
      <c r="AD328" s="48"/>
      <c r="AE328" s="49"/>
      <c r="AF328" s="28"/>
      <c r="AG328" s="42"/>
      <c r="AH328" s="42"/>
      <c r="AI328" s="42"/>
    </row>
    <row r="329" spans="1:35" x14ac:dyDescent="0.2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8"/>
      <c r="AC329" s="48"/>
      <c r="AD329" s="48"/>
      <c r="AE329" s="49"/>
      <c r="AF329" s="28"/>
      <c r="AG329" s="42"/>
      <c r="AH329" s="42"/>
      <c r="AI329" s="42"/>
    </row>
    <row r="330" spans="1:35" x14ac:dyDescent="0.2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8"/>
      <c r="AC330" s="48"/>
      <c r="AD330" s="48"/>
      <c r="AE330" s="49"/>
      <c r="AF330" s="28"/>
      <c r="AG330" s="42"/>
      <c r="AH330" s="42"/>
      <c r="AI330" s="42"/>
    </row>
    <row r="331" spans="1:35" x14ac:dyDescent="0.2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8"/>
      <c r="AC331" s="48"/>
      <c r="AD331" s="48"/>
      <c r="AE331" s="49"/>
      <c r="AF331" s="28"/>
      <c r="AG331" s="42"/>
      <c r="AH331" s="42"/>
      <c r="AI331" s="42"/>
    </row>
    <row r="332" spans="1:35" x14ac:dyDescent="0.2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8"/>
      <c r="AC332" s="48"/>
      <c r="AD332" s="48"/>
      <c r="AE332" s="49"/>
      <c r="AF332" s="28"/>
      <c r="AG332" s="42"/>
      <c r="AH332" s="42"/>
      <c r="AI332" s="42"/>
    </row>
    <row r="333" spans="1:35" x14ac:dyDescent="0.2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8"/>
      <c r="AC333" s="48"/>
      <c r="AD333" s="48"/>
      <c r="AE333" s="49"/>
      <c r="AF333" s="28"/>
      <c r="AG333" s="42"/>
      <c r="AH333" s="42"/>
      <c r="AI333" s="42"/>
    </row>
    <row r="334" spans="1:35" x14ac:dyDescent="0.2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8"/>
      <c r="AC334" s="48"/>
      <c r="AD334" s="48"/>
      <c r="AE334" s="49"/>
      <c r="AF334" s="28"/>
      <c r="AG334" s="42"/>
      <c r="AH334" s="42"/>
      <c r="AI334" s="42"/>
    </row>
    <row r="335" spans="1:35" x14ac:dyDescent="0.2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8"/>
      <c r="AC335" s="48"/>
      <c r="AD335" s="48"/>
      <c r="AE335" s="49"/>
      <c r="AF335" s="28"/>
      <c r="AG335" s="42"/>
      <c r="AH335" s="42"/>
      <c r="AI335" s="42"/>
    </row>
    <row r="336" spans="1:35" x14ac:dyDescent="0.2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8"/>
      <c r="AC336" s="48"/>
      <c r="AD336" s="48"/>
      <c r="AE336" s="49"/>
      <c r="AF336" s="28"/>
      <c r="AG336" s="42"/>
      <c r="AH336" s="42"/>
      <c r="AI336" s="42"/>
    </row>
    <row r="337" spans="1:35" x14ac:dyDescent="0.2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8"/>
      <c r="AC337" s="48"/>
      <c r="AD337" s="48"/>
      <c r="AE337" s="49"/>
      <c r="AF337" s="28"/>
      <c r="AG337" s="42"/>
      <c r="AH337" s="42"/>
      <c r="AI337" s="42"/>
    </row>
    <row r="338" spans="1:35" x14ac:dyDescent="0.2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8"/>
      <c r="AC338" s="48"/>
      <c r="AD338" s="48"/>
      <c r="AE338" s="49"/>
      <c r="AF338" s="28"/>
      <c r="AG338" s="42"/>
      <c r="AH338" s="42"/>
      <c r="AI338" s="42"/>
    </row>
    <row r="339" spans="1:35" x14ac:dyDescent="0.2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8"/>
      <c r="AC339" s="48"/>
      <c r="AD339" s="48"/>
      <c r="AE339" s="49"/>
      <c r="AF339" s="28"/>
      <c r="AG339" s="42"/>
      <c r="AH339" s="42"/>
      <c r="AI339" s="42"/>
    </row>
    <row r="340" spans="1:35" x14ac:dyDescent="0.2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8"/>
      <c r="AC340" s="48"/>
      <c r="AD340" s="48"/>
      <c r="AE340" s="49"/>
      <c r="AF340" s="28"/>
      <c r="AG340" s="42"/>
      <c r="AH340" s="42"/>
      <c r="AI340" s="42"/>
    </row>
    <row r="341" spans="1:35" x14ac:dyDescent="0.2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8"/>
      <c r="AC341" s="48"/>
      <c r="AD341" s="48"/>
      <c r="AE341" s="49"/>
      <c r="AF341" s="28"/>
      <c r="AG341" s="42"/>
      <c r="AH341" s="42"/>
      <c r="AI341" s="42"/>
    </row>
    <row r="342" spans="1:35" x14ac:dyDescent="0.2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8"/>
      <c r="AC342" s="48"/>
      <c r="AD342" s="48"/>
      <c r="AE342" s="49"/>
      <c r="AF342" s="28"/>
      <c r="AG342" s="42"/>
      <c r="AH342" s="42"/>
      <c r="AI342" s="42"/>
    </row>
    <row r="343" spans="1:35" x14ac:dyDescent="0.2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8"/>
      <c r="AC343" s="48"/>
      <c r="AD343" s="48"/>
      <c r="AE343" s="49"/>
      <c r="AF343" s="28"/>
      <c r="AG343" s="42"/>
      <c r="AH343" s="42"/>
      <c r="AI343" s="42"/>
    </row>
    <row r="344" spans="1:35" x14ac:dyDescent="0.2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8"/>
      <c r="AC344" s="48"/>
      <c r="AD344" s="48"/>
      <c r="AE344" s="49"/>
      <c r="AF344" s="28"/>
      <c r="AG344" s="42"/>
      <c r="AH344" s="42"/>
      <c r="AI344" s="42"/>
    </row>
    <row r="345" spans="1:35" x14ac:dyDescent="0.2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8"/>
      <c r="AC345" s="48"/>
      <c r="AD345" s="48"/>
      <c r="AE345" s="49"/>
      <c r="AF345" s="28"/>
      <c r="AG345" s="42"/>
      <c r="AH345" s="42"/>
      <c r="AI345" s="42"/>
    </row>
    <row r="346" spans="1:35" x14ac:dyDescent="0.2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8"/>
      <c r="AC346" s="48"/>
      <c r="AD346" s="48"/>
      <c r="AE346" s="49"/>
      <c r="AF346" s="28"/>
      <c r="AG346" s="42"/>
      <c r="AH346" s="42"/>
      <c r="AI346" s="42"/>
    </row>
    <row r="347" spans="1:35" x14ac:dyDescent="0.2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8"/>
      <c r="AC347" s="48"/>
      <c r="AD347" s="48"/>
      <c r="AE347" s="49"/>
      <c r="AF347" s="28"/>
      <c r="AG347" s="42"/>
      <c r="AH347" s="42"/>
      <c r="AI347" s="42"/>
    </row>
    <row r="348" spans="1:35" x14ac:dyDescent="0.2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8"/>
      <c r="AC348" s="48"/>
      <c r="AD348" s="48"/>
      <c r="AE348" s="49"/>
      <c r="AF348" s="28"/>
      <c r="AG348" s="42"/>
      <c r="AH348" s="42"/>
      <c r="AI348" s="42"/>
    </row>
    <row r="349" spans="1:35" x14ac:dyDescent="0.2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8"/>
      <c r="AC349" s="48"/>
      <c r="AD349" s="48"/>
      <c r="AE349" s="49"/>
      <c r="AF349" s="28"/>
      <c r="AG349" s="42"/>
      <c r="AH349" s="42"/>
      <c r="AI349" s="42"/>
    </row>
    <row r="350" spans="1:35" x14ac:dyDescent="0.2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8"/>
      <c r="AC350" s="48"/>
      <c r="AD350" s="48"/>
      <c r="AE350" s="49"/>
      <c r="AF350" s="28"/>
      <c r="AG350" s="42"/>
      <c r="AH350" s="42"/>
      <c r="AI350" s="42"/>
    </row>
    <row r="351" spans="1:35" x14ac:dyDescent="0.2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8"/>
      <c r="AC351" s="48"/>
      <c r="AD351" s="48"/>
      <c r="AE351" s="49"/>
      <c r="AF351" s="28"/>
      <c r="AG351" s="42"/>
      <c r="AH351" s="42"/>
      <c r="AI351" s="42"/>
    </row>
    <row r="352" spans="1:35" x14ac:dyDescent="0.2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8"/>
      <c r="AC352" s="48"/>
      <c r="AD352" s="48"/>
      <c r="AE352" s="49"/>
      <c r="AF352" s="28"/>
      <c r="AG352" s="42"/>
      <c r="AH352" s="42"/>
      <c r="AI352" s="42"/>
    </row>
    <row r="353" spans="1:35" x14ac:dyDescent="0.2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8"/>
      <c r="AC353" s="48"/>
      <c r="AD353" s="48"/>
      <c r="AE353" s="49"/>
      <c r="AF353" s="28"/>
      <c r="AG353" s="42"/>
      <c r="AH353" s="42"/>
      <c r="AI353" s="42"/>
    </row>
    <row r="354" spans="1:35" x14ac:dyDescent="0.2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8"/>
      <c r="AC354" s="48"/>
      <c r="AD354" s="48"/>
      <c r="AE354" s="49"/>
      <c r="AF354" s="28"/>
      <c r="AG354" s="42"/>
      <c r="AH354" s="42"/>
      <c r="AI354" s="42"/>
    </row>
    <row r="355" spans="1:35" x14ac:dyDescent="0.2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8"/>
      <c r="AC355" s="48"/>
      <c r="AD355" s="48"/>
      <c r="AE355" s="49"/>
      <c r="AF355" s="28"/>
      <c r="AG355" s="42"/>
      <c r="AH355" s="42"/>
      <c r="AI355" s="42"/>
    </row>
    <row r="356" spans="1:35" x14ac:dyDescent="0.2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8"/>
      <c r="AC356" s="48"/>
      <c r="AD356" s="48"/>
      <c r="AE356" s="49"/>
      <c r="AF356" s="28"/>
      <c r="AG356" s="42"/>
      <c r="AH356" s="42"/>
      <c r="AI356" s="42"/>
    </row>
    <row r="357" spans="1:35" x14ac:dyDescent="0.2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8"/>
      <c r="AC357" s="48"/>
      <c r="AD357" s="48"/>
      <c r="AE357" s="49"/>
      <c r="AF357" s="28"/>
      <c r="AG357" s="42"/>
      <c r="AH357" s="42"/>
      <c r="AI357" s="42"/>
    </row>
    <row r="358" spans="1:35" x14ac:dyDescent="0.2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8"/>
      <c r="AC358" s="48"/>
      <c r="AD358" s="48"/>
      <c r="AE358" s="49"/>
      <c r="AF358" s="28"/>
      <c r="AG358" s="42"/>
      <c r="AH358" s="42"/>
      <c r="AI358" s="42"/>
    </row>
    <row r="359" spans="1:35" x14ac:dyDescent="0.2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8"/>
      <c r="AC359" s="48"/>
      <c r="AD359" s="48"/>
      <c r="AE359" s="49"/>
      <c r="AF359" s="28"/>
      <c r="AG359" s="42"/>
      <c r="AH359" s="42"/>
      <c r="AI359" s="42"/>
    </row>
    <row r="360" spans="1:35" x14ac:dyDescent="0.2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8"/>
      <c r="AC360" s="48"/>
      <c r="AD360" s="48"/>
      <c r="AE360" s="49"/>
      <c r="AF360" s="28"/>
      <c r="AG360" s="42"/>
      <c r="AH360" s="42"/>
      <c r="AI360" s="42"/>
    </row>
    <row r="361" spans="1:35" x14ac:dyDescent="0.2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8"/>
      <c r="AC361" s="48"/>
      <c r="AD361" s="48"/>
      <c r="AE361" s="49"/>
      <c r="AF361" s="28"/>
      <c r="AG361" s="42"/>
      <c r="AH361" s="42"/>
      <c r="AI361" s="42"/>
    </row>
    <row r="362" spans="1:35" x14ac:dyDescent="0.2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8"/>
      <c r="AC362" s="48"/>
      <c r="AD362" s="48"/>
      <c r="AE362" s="49"/>
      <c r="AF362" s="28"/>
      <c r="AG362" s="42"/>
      <c r="AH362" s="42"/>
      <c r="AI362" s="42"/>
    </row>
    <row r="363" spans="1:35" x14ac:dyDescent="0.2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8"/>
      <c r="AC363" s="48"/>
      <c r="AD363" s="48"/>
      <c r="AE363" s="49"/>
      <c r="AF363" s="28"/>
      <c r="AG363" s="42"/>
      <c r="AH363" s="42"/>
      <c r="AI363" s="42"/>
    </row>
    <row r="364" spans="1:35" x14ac:dyDescent="0.2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8"/>
      <c r="AC364" s="48"/>
      <c r="AD364" s="48"/>
      <c r="AE364" s="49"/>
      <c r="AF364" s="28"/>
      <c r="AG364" s="42"/>
      <c r="AH364" s="42"/>
      <c r="AI364" s="42"/>
    </row>
    <row r="365" spans="1:35" x14ac:dyDescent="0.2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8"/>
      <c r="AC365" s="48"/>
      <c r="AD365" s="48"/>
      <c r="AE365" s="49"/>
      <c r="AF365" s="28"/>
      <c r="AG365" s="42"/>
      <c r="AH365" s="42"/>
      <c r="AI365" s="42"/>
    </row>
    <row r="366" spans="1:35" x14ac:dyDescent="0.2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8"/>
      <c r="AC366" s="48"/>
      <c r="AD366" s="48"/>
      <c r="AE366" s="49"/>
      <c r="AF366" s="28"/>
      <c r="AG366" s="42"/>
      <c r="AH366" s="42"/>
      <c r="AI366" s="42"/>
    </row>
    <row r="367" spans="1:35" x14ac:dyDescent="0.2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8"/>
      <c r="AC367" s="48"/>
      <c r="AD367" s="48"/>
      <c r="AE367" s="49"/>
      <c r="AF367" s="28"/>
      <c r="AG367" s="42"/>
      <c r="AH367" s="42"/>
      <c r="AI367" s="42"/>
    </row>
    <row r="368" spans="1:35" x14ac:dyDescent="0.25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8"/>
      <c r="AC368" s="48"/>
      <c r="AD368" s="48"/>
      <c r="AE368" s="49"/>
      <c r="AF368" s="28"/>
      <c r="AG368" s="42"/>
      <c r="AH368" s="42"/>
      <c r="AI368" s="42"/>
    </row>
    <row r="369" spans="1:35" x14ac:dyDescent="0.25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8"/>
      <c r="AC369" s="48"/>
      <c r="AD369" s="48"/>
      <c r="AE369" s="49"/>
      <c r="AF369" s="28"/>
      <c r="AG369" s="42"/>
      <c r="AH369" s="42"/>
      <c r="AI369" s="42"/>
    </row>
    <row r="370" spans="1:35" x14ac:dyDescent="0.25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8"/>
      <c r="AC370" s="48"/>
      <c r="AD370" s="48"/>
      <c r="AE370" s="49"/>
      <c r="AF370" s="28"/>
      <c r="AG370" s="42"/>
      <c r="AH370" s="42"/>
      <c r="AI370" s="42"/>
    </row>
    <row r="371" spans="1:35" x14ac:dyDescent="0.25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8"/>
      <c r="AC371" s="48"/>
      <c r="AD371" s="48"/>
      <c r="AE371" s="49"/>
      <c r="AF371" s="28"/>
      <c r="AG371" s="42"/>
      <c r="AH371" s="42"/>
      <c r="AI371" s="42"/>
    </row>
    <row r="372" spans="1:35" x14ac:dyDescent="0.25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8"/>
      <c r="AC372" s="48"/>
      <c r="AD372" s="48"/>
      <c r="AE372" s="49"/>
      <c r="AF372" s="28"/>
      <c r="AG372" s="42"/>
      <c r="AH372" s="42"/>
      <c r="AI372" s="42"/>
    </row>
    <row r="373" spans="1:35" x14ac:dyDescent="0.25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8"/>
      <c r="AC373" s="48"/>
      <c r="AD373" s="48"/>
      <c r="AE373" s="49"/>
      <c r="AF373" s="28"/>
      <c r="AG373" s="42"/>
      <c r="AH373" s="42"/>
      <c r="AI373" s="42"/>
    </row>
    <row r="374" spans="1:35" x14ac:dyDescent="0.2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8"/>
      <c r="AC374" s="48"/>
      <c r="AD374" s="48"/>
      <c r="AE374" s="49"/>
      <c r="AF374" s="28"/>
      <c r="AG374" s="42"/>
      <c r="AH374" s="42"/>
      <c r="AI374" s="42"/>
    </row>
    <row r="375" spans="1:35" x14ac:dyDescent="0.2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8"/>
      <c r="AC375" s="48"/>
      <c r="AD375" s="48"/>
      <c r="AE375" s="49"/>
      <c r="AF375" s="28"/>
      <c r="AG375" s="42"/>
      <c r="AH375" s="42"/>
      <c r="AI375" s="42"/>
    </row>
    <row r="376" spans="1:35" x14ac:dyDescent="0.25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8"/>
      <c r="AC376" s="48"/>
      <c r="AD376" s="48"/>
      <c r="AE376" s="49"/>
      <c r="AF376" s="28"/>
      <c r="AG376" s="42"/>
      <c r="AH376" s="42"/>
      <c r="AI376" s="42"/>
    </row>
    <row r="377" spans="1:35" x14ac:dyDescent="0.25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8"/>
      <c r="AC377" s="48"/>
      <c r="AD377" s="48"/>
      <c r="AE377" s="49"/>
      <c r="AF377" s="28"/>
      <c r="AG377" s="42"/>
      <c r="AH377" s="42"/>
      <c r="AI377" s="42"/>
    </row>
    <row r="378" spans="1:35" x14ac:dyDescent="0.25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8"/>
      <c r="AC378" s="48"/>
      <c r="AD378" s="48"/>
      <c r="AE378" s="49"/>
      <c r="AF378" s="28"/>
      <c r="AG378" s="42"/>
      <c r="AH378" s="42"/>
      <c r="AI378" s="42"/>
    </row>
    <row r="379" spans="1:35" x14ac:dyDescent="0.25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8"/>
      <c r="AC379" s="48"/>
      <c r="AD379" s="48"/>
      <c r="AE379" s="49"/>
      <c r="AF379" s="28"/>
      <c r="AG379" s="42"/>
      <c r="AH379" s="42"/>
      <c r="AI379" s="42"/>
    </row>
    <row r="380" spans="1:35" x14ac:dyDescent="0.25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8"/>
      <c r="AC380" s="48"/>
      <c r="AD380" s="48"/>
      <c r="AE380" s="49"/>
      <c r="AF380" s="28"/>
      <c r="AG380" s="42"/>
      <c r="AH380" s="42"/>
      <c r="AI380" s="42"/>
    </row>
    <row r="381" spans="1:35" x14ac:dyDescent="0.25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8"/>
      <c r="AC381" s="48"/>
      <c r="AD381" s="48"/>
      <c r="AE381" s="49"/>
      <c r="AF381" s="28"/>
      <c r="AG381" s="42"/>
      <c r="AH381" s="42"/>
      <c r="AI381" s="42"/>
    </row>
    <row r="382" spans="1:35" x14ac:dyDescent="0.25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8"/>
      <c r="AC382" s="48"/>
      <c r="AD382" s="48"/>
      <c r="AE382" s="49"/>
      <c r="AF382" s="28"/>
      <c r="AG382" s="42"/>
      <c r="AH382" s="42"/>
      <c r="AI382" s="42"/>
    </row>
    <row r="383" spans="1:35" x14ac:dyDescent="0.25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8"/>
      <c r="AC383" s="48"/>
      <c r="AD383" s="48"/>
      <c r="AE383" s="49"/>
      <c r="AF383" s="28"/>
      <c r="AG383" s="42"/>
      <c r="AH383" s="42"/>
      <c r="AI383" s="42"/>
    </row>
    <row r="384" spans="1:35" x14ac:dyDescent="0.25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8"/>
      <c r="AC384" s="48"/>
      <c r="AD384" s="48"/>
      <c r="AE384" s="49"/>
      <c r="AF384" s="28"/>
      <c r="AG384" s="42"/>
      <c r="AH384" s="42"/>
      <c r="AI384" s="42"/>
    </row>
    <row r="385" spans="1:35" x14ac:dyDescent="0.2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8"/>
      <c r="AC385" s="48"/>
      <c r="AD385" s="48"/>
      <c r="AE385" s="49"/>
      <c r="AF385" s="28"/>
      <c r="AG385" s="42"/>
      <c r="AH385" s="42"/>
      <c r="AI385" s="42"/>
    </row>
    <row r="386" spans="1:35" x14ac:dyDescent="0.25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8"/>
      <c r="AC386" s="48"/>
      <c r="AD386" s="48"/>
      <c r="AE386" s="49"/>
      <c r="AF386" s="28"/>
      <c r="AG386" s="42"/>
      <c r="AH386" s="42"/>
      <c r="AI386" s="42"/>
    </row>
    <row r="387" spans="1:35" x14ac:dyDescent="0.25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8"/>
      <c r="AC387" s="48"/>
      <c r="AD387" s="48"/>
      <c r="AE387" s="49"/>
      <c r="AF387" s="28"/>
      <c r="AG387" s="42"/>
      <c r="AH387" s="42"/>
      <c r="AI387" s="42"/>
    </row>
    <row r="388" spans="1:35" x14ac:dyDescent="0.25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8"/>
      <c r="AC388" s="48"/>
      <c r="AD388" s="48"/>
      <c r="AE388" s="49"/>
      <c r="AF388" s="28"/>
      <c r="AG388" s="42"/>
      <c r="AH388" s="42"/>
      <c r="AI388" s="42"/>
    </row>
    <row r="389" spans="1:35" x14ac:dyDescent="0.25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8"/>
      <c r="AC389" s="48"/>
      <c r="AD389" s="48"/>
      <c r="AE389" s="49"/>
      <c r="AF389" s="28"/>
      <c r="AG389" s="42"/>
      <c r="AH389" s="42"/>
      <c r="AI389" s="42"/>
    </row>
    <row r="390" spans="1:35" x14ac:dyDescent="0.2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8"/>
      <c r="AC390" s="48"/>
      <c r="AD390" s="48"/>
      <c r="AE390" s="49"/>
      <c r="AF390" s="28"/>
      <c r="AG390" s="42"/>
      <c r="AH390" s="42"/>
      <c r="AI390" s="42"/>
    </row>
    <row r="391" spans="1:35" x14ac:dyDescent="0.25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8"/>
      <c r="AC391" s="48"/>
      <c r="AD391" s="48"/>
      <c r="AE391" s="49"/>
      <c r="AF391" s="28"/>
      <c r="AG391" s="42"/>
      <c r="AH391" s="42"/>
      <c r="AI391" s="42"/>
    </row>
    <row r="392" spans="1:35" x14ac:dyDescent="0.25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8"/>
      <c r="AC392" s="48"/>
      <c r="AD392" s="48"/>
      <c r="AE392" s="49"/>
      <c r="AF392" s="28"/>
      <c r="AG392" s="42"/>
      <c r="AH392" s="42"/>
      <c r="AI392" s="42"/>
    </row>
    <row r="393" spans="1:35" x14ac:dyDescent="0.25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8"/>
      <c r="AC393" s="48"/>
      <c r="AD393" s="48"/>
      <c r="AE393" s="49"/>
      <c r="AF393" s="28"/>
      <c r="AG393" s="42"/>
      <c r="AH393" s="42"/>
      <c r="AI393" s="42"/>
    </row>
    <row r="394" spans="1:35" x14ac:dyDescent="0.25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8"/>
      <c r="AC394" s="48"/>
      <c r="AD394" s="48"/>
      <c r="AE394" s="49"/>
      <c r="AF394" s="28"/>
      <c r="AG394" s="42"/>
      <c r="AH394" s="42"/>
      <c r="AI394" s="42"/>
    </row>
    <row r="395" spans="1:35" x14ac:dyDescent="0.2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8"/>
      <c r="AC395" s="48"/>
      <c r="AD395" s="48"/>
      <c r="AE395" s="49"/>
      <c r="AF395" s="28"/>
      <c r="AG395" s="42"/>
      <c r="AH395" s="42"/>
      <c r="AI395" s="42"/>
    </row>
    <row r="396" spans="1:35" x14ac:dyDescent="0.2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8"/>
      <c r="AC396" s="48"/>
      <c r="AD396" s="48"/>
      <c r="AE396" s="49"/>
      <c r="AF396" s="28"/>
      <c r="AG396" s="42"/>
      <c r="AH396" s="42"/>
      <c r="AI396" s="42"/>
    </row>
    <row r="397" spans="1:35" x14ac:dyDescent="0.25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8"/>
      <c r="AC397" s="48"/>
      <c r="AD397" s="48"/>
      <c r="AE397" s="49"/>
      <c r="AF397" s="28"/>
      <c r="AG397" s="42"/>
      <c r="AH397" s="42"/>
      <c r="AI397" s="42"/>
    </row>
    <row r="398" spans="1:35" x14ac:dyDescent="0.25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8"/>
      <c r="AC398" s="48"/>
      <c r="AD398" s="48"/>
      <c r="AE398" s="49"/>
      <c r="AF398" s="28"/>
      <c r="AG398" s="42"/>
      <c r="AH398" s="42"/>
      <c r="AI398" s="42"/>
    </row>
    <row r="399" spans="1:35" x14ac:dyDescent="0.25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8"/>
      <c r="AC399" s="48"/>
      <c r="AD399" s="48"/>
      <c r="AE399" s="49"/>
      <c r="AF399" s="28"/>
      <c r="AG399" s="42"/>
      <c r="AH399" s="42"/>
      <c r="AI399" s="42"/>
    </row>
    <row r="400" spans="1:35" x14ac:dyDescent="0.2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8"/>
      <c r="AC400" s="48"/>
      <c r="AD400" s="48"/>
      <c r="AE400" s="49"/>
      <c r="AF400" s="28"/>
      <c r="AG400" s="42"/>
      <c r="AH400" s="42"/>
      <c r="AI400" s="42"/>
    </row>
    <row r="401" spans="1:35" x14ac:dyDescent="0.25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8"/>
      <c r="AC401" s="48"/>
      <c r="AD401" s="48"/>
      <c r="AE401" s="49"/>
      <c r="AF401" s="28"/>
      <c r="AG401" s="42"/>
      <c r="AH401" s="42"/>
      <c r="AI401" s="42"/>
    </row>
    <row r="402" spans="1:35" x14ac:dyDescent="0.25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8"/>
      <c r="AC402" s="48"/>
      <c r="AD402" s="48"/>
      <c r="AE402" s="49"/>
      <c r="AF402" s="28"/>
      <c r="AG402" s="42"/>
      <c r="AH402" s="42"/>
      <c r="AI402" s="42"/>
    </row>
    <row r="403" spans="1:35" x14ac:dyDescent="0.25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8"/>
      <c r="AC403" s="48"/>
      <c r="AD403" s="48"/>
      <c r="AE403" s="49"/>
      <c r="AF403" s="28"/>
      <c r="AG403" s="42"/>
      <c r="AH403" s="42"/>
      <c r="AI403" s="42"/>
    </row>
    <row r="404" spans="1:35" x14ac:dyDescent="0.25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8"/>
      <c r="AC404" s="48"/>
      <c r="AD404" s="48"/>
      <c r="AE404" s="49"/>
      <c r="AF404" s="28"/>
      <c r="AG404" s="42"/>
      <c r="AH404" s="42"/>
      <c r="AI404" s="42"/>
    </row>
    <row r="405" spans="1:35" x14ac:dyDescent="0.2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8"/>
      <c r="AC405" s="48"/>
      <c r="AD405" s="48"/>
      <c r="AE405" s="49"/>
      <c r="AF405" s="28"/>
      <c r="AG405" s="42"/>
      <c r="AH405" s="42"/>
      <c r="AI405" s="42"/>
    </row>
    <row r="406" spans="1:35" x14ac:dyDescent="0.2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8"/>
      <c r="AC406" s="48"/>
      <c r="AD406" s="48"/>
      <c r="AE406" s="49"/>
      <c r="AF406" s="28"/>
      <c r="AG406" s="42"/>
      <c r="AH406" s="42"/>
      <c r="AI406" s="42"/>
    </row>
    <row r="407" spans="1:35" x14ac:dyDescent="0.25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8"/>
      <c r="AC407" s="48"/>
      <c r="AD407" s="48"/>
      <c r="AE407" s="49"/>
      <c r="AF407" s="28"/>
      <c r="AG407" s="42"/>
      <c r="AH407" s="42"/>
      <c r="AI407" s="42"/>
    </row>
    <row r="408" spans="1:35" x14ac:dyDescent="0.25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8"/>
      <c r="AC408" s="48"/>
      <c r="AD408" s="48"/>
      <c r="AE408" s="49"/>
      <c r="AF408" s="28"/>
      <c r="AG408" s="42"/>
      <c r="AH408" s="42"/>
      <c r="AI408" s="42"/>
    </row>
    <row r="409" spans="1:35" x14ac:dyDescent="0.25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8"/>
      <c r="AC409" s="48"/>
      <c r="AD409" s="48"/>
      <c r="AE409" s="49"/>
      <c r="AF409" s="28"/>
      <c r="AG409" s="42"/>
      <c r="AH409" s="42"/>
      <c r="AI409" s="42"/>
    </row>
    <row r="410" spans="1:35" x14ac:dyDescent="0.25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8"/>
      <c r="AC410" s="48"/>
      <c r="AD410" s="48"/>
      <c r="AE410" s="49"/>
      <c r="AF410" s="28"/>
      <c r="AG410" s="42"/>
      <c r="AH410" s="42"/>
      <c r="AI410" s="42"/>
    </row>
    <row r="411" spans="1:35" x14ac:dyDescent="0.25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8"/>
      <c r="AC411" s="48"/>
      <c r="AD411" s="48"/>
      <c r="AE411" s="49"/>
      <c r="AF411" s="28"/>
      <c r="AG411" s="42"/>
      <c r="AH411" s="42"/>
      <c r="AI411" s="42"/>
    </row>
    <row r="412" spans="1:35" x14ac:dyDescent="0.2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8"/>
      <c r="AC412" s="48"/>
      <c r="AD412" s="48"/>
      <c r="AE412" s="49"/>
      <c r="AF412" s="28"/>
      <c r="AG412" s="42"/>
      <c r="AH412" s="42"/>
      <c r="AI412" s="42"/>
    </row>
    <row r="413" spans="1:35" x14ac:dyDescent="0.25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8"/>
      <c r="AC413" s="48"/>
      <c r="AD413" s="48"/>
      <c r="AE413" s="49"/>
      <c r="AF413" s="28"/>
      <c r="AG413" s="42"/>
      <c r="AH413" s="42"/>
      <c r="AI413" s="42"/>
    </row>
    <row r="414" spans="1:35" x14ac:dyDescent="0.25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8"/>
      <c r="AC414" s="48"/>
      <c r="AD414" s="48"/>
      <c r="AE414" s="49"/>
      <c r="AF414" s="28"/>
      <c r="AG414" s="42"/>
      <c r="AH414" s="42"/>
      <c r="AI414" s="42"/>
    </row>
    <row r="415" spans="1:35" x14ac:dyDescent="0.2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8"/>
      <c r="AC415" s="48"/>
      <c r="AD415" s="48"/>
      <c r="AE415" s="49"/>
      <c r="AF415" s="28"/>
      <c r="AG415" s="42"/>
      <c r="AH415" s="42"/>
      <c r="AI415" s="42"/>
    </row>
    <row r="416" spans="1:35" x14ac:dyDescent="0.25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8"/>
      <c r="AC416" s="48"/>
      <c r="AD416" s="48"/>
      <c r="AE416" s="49"/>
      <c r="AF416" s="28"/>
      <c r="AG416" s="42"/>
      <c r="AH416" s="42"/>
      <c r="AI416" s="42"/>
    </row>
    <row r="417" spans="1:35" x14ac:dyDescent="0.25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8"/>
      <c r="AC417" s="48"/>
      <c r="AD417" s="48"/>
      <c r="AE417" s="49"/>
      <c r="AF417" s="28"/>
      <c r="AG417" s="42"/>
      <c r="AH417" s="42"/>
      <c r="AI417" s="42"/>
    </row>
    <row r="418" spans="1:35" x14ac:dyDescent="0.25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8"/>
      <c r="AC418" s="48"/>
      <c r="AD418" s="48"/>
      <c r="AE418" s="49"/>
      <c r="AF418" s="28"/>
      <c r="AG418" s="42"/>
      <c r="AH418" s="42"/>
      <c r="AI418" s="42"/>
    </row>
    <row r="419" spans="1:35" x14ac:dyDescent="0.25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8"/>
      <c r="AC419" s="48"/>
      <c r="AD419" s="48"/>
      <c r="AE419" s="49"/>
      <c r="AF419" s="28"/>
      <c r="AG419" s="42"/>
      <c r="AH419" s="42"/>
      <c r="AI419" s="42"/>
    </row>
    <row r="420" spans="1:35" x14ac:dyDescent="0.25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8"/>
      <c r="AC420" s="48"/>
      <c r="AD420" s="48"/>
      <c r="AE420" s="49"/>
      <c r="AF420" s="28"/>
      <c r="AG420" s="42"/>
      <c r="AH420" s="42"/>
      <c r="AI420" s="42"/>
    </row>
    <row r="421" spans="1:35" x14ac:dyDescent="0.25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8"/>
      <c r="AC421" s="48"/>
      <c r="AD421" s="48"/>
      <c r="AE421" s="49"/>
      <c r="AF421" s="28"/>
      <c r="AG421" s="42"/>
      <c r="AH421" s="42"/>
      <c r="AI421" s="42"/>
    </row>
    <row r="422" spans="1:35" x14ac:dyDescent="0.2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8"/>
      <c r="AC422" s="48"/>
      <c r="AD422" s="48"/>
      <c r="AE422" s="49"/>
      <c r="AF422" s="28"/>
      <c r="AG422" s="42"/>
      <c r="AH422" s="42"/>
      <c r="AI422" s="42"/>
    </row>
    <row r="423" spans="1:35" x14ac:dyDescent="0.25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8"/>
      <c r="AC423" s="48"/>
      <c r="AD423" s="48"/>
      <c r="AE423" s="49"/>
      <c r="AF423" s="28"/>
      <c r="AG423" s="42"/>
      <c r="AH423" s="42"/>
      <c r="AI423" s="42"/>
    </row>
    <row r="424" spans="1:35" x14ac:dyDescent="0.25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8"/>
      <c r="AC424" s="48"/>
      <c r="AD424" s="48"/>
      <c r="AE424" s="49"/>
      <c r="AF424" s="28"/>
      <c r="AG424" s="42"/>
      <c r="AH424" s="42"/>
      <c r="AI424" s="42"/>
    </row>
    <row r="425" spans="1:35" x14ac:dyDescent="0.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8"/>
      <c r="AC425" s="48"/>
      <c r="AD425" s="48"/>
      <c r="AE425" s="49"/>
      <c r="AF425" s="28"/>
      <c r="AG425" s="42"/>
      <c r="AH425" s="42"/>
      <c r="AI425" s="42"/>
    </row>
    <row r="426" spans="1:35" x14ac:dyDescent="0.25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8"/>
      <c r="AC426" s="48"/>
      <c r="AD426" s="48"/>
      <c r="AE426" s="49"/>
      <c r="AF426" s="28"/>
      <c r="AG426" s="42"/>
      <c r="AH426" s="42"/>
      <c r="AI426" s="42"/>
    </row>
    <row r="427" spans="1:35" x14ac:dyDescent="0.2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8"/>
      <c r="AC427" s="48"/>
      <c r="AD427" s="48"/>
      <c r="AE427" s="49"/>
      <c r="AF427" s="28"/>
      <c r="AG427" s="42"/>
      <c r="AH427" s="42"/>
      <c r="AI427" s="42"/>
    </row>
    <row r="428" spans="1:35" x14ac:dyDescent="0.25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8"/>
      <c r="AC428" s="48"/>
      <c r="AD428" s="48"/>
      <c r="AE428" s="49"/>
      <c r="AF428" s="28"/>
      <c r="AG428" s="42"/>
      <c r="AH428" s="42"/>
      <c r="AI428" s="42"/>
    </row>
    <row r="429" spans="1:35" x14ac:dyDescent="0.25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8"/>
      <c r="AC429" s="48"/>
      <c r="AD429" s="48"/>
      <c r="AE429" s="49"/>
      <c r="AF429" s="28"/>
      <c r="AG429" s="42"/>
      <c r="AH429" s="42"/>
      <c r="AI429" s="42"/>
    </row>
    <row r="430" spans="1:35" x14ac:dyDescent="0.25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8"/>
      <c r="AC430" s="48"/>
      <c r="AD430" s="48"/>
      <c r="AE430" s="49"/>
      <c r="AF430" s="28"/>
      <c r="AG430" s="42"/>
      <c r="AH430" s="42"/>
      <c r="AI430" s="42"/>
    </row>
    <row r="431" spans="1:35" x14ac:dyDescent="0.2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8"/>
      <c r="AC431" s="48"/>
      <c r="AD431" s="48"/>
      <c r="AE431" s="49"/>
      <c r="AF431" s="28"/>
      <c r="AG431" s="42"/>
      <c r="AH431" s="42"/>
      <c r="AI431" s="42"/>
    </row>
    <row r="432" spans="1:35" x14ac:dyDescent="0.25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8"/>
      <c r="AC432" s="48"/>
      <c r="AD432" s="48"/>
      <c r="AE432" s="49"/>
      <c r="AF432" s="28"/>
      <c r="AG432" s="42"/>
      <c r="AH432" s="42"/>
      <c r="AI432" s="42"/>
    </row>
    <row r="433" spans="1:35" x14ac:dyDescent="0.25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8"/>
      <c r="AC433" s="48"/>
      <c r="AD433" s="48"/>
      <c r="AE433" s="49"/>
      <c r="AF433" s="28"/>
      <c r="AG433" s="42"/>
      <c r="AH433" s="42"/>
      <c r="AI433" s="42"/>
    </row>
    <row r="434" spans="1:35" x14ac:dyDescent="0.25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8"/>
      <c r="AC434" s="48"/>
      <c r="AD434" s="48"/>
      <c r="AE434" s="49"/>
      <c r="AF434" s="28"/>
      <c r="AG434" s="42"/>
      <c r="AH434" s="42"/>
      <c r="AI434" s="42"/>
    </row>
    <row r="435" spans="1:35" x14ac:dyDescent="0.2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8"/>
      <c r="AC435" s="48"/>
      <c r="AD435" s="48"/>
      <c r="AE435" s="49"/>
      <c r="AF435" s="28"/>
      <c r="AG435" s="42"/>
      <c r="AH435" s="42"/>
      <c r="AI435" s="42"/>
    </row>
    <row r="436" spans="1:35" x14ac:dyDescent="0.25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8"/>
      <c r="AC436" s="48"/>
      <c r="AD436" s="48"/>
      <c r="AE436" s="49"/>
      <c r="AF436" s="28"/>
      <c r="AG436" s="42"/>
      <c r="AH436" s="42"/>
      <c r="AI436" s="42"/>
    </row>
    <row r="437" spans="1:35" x14ac:dyDescent="0.25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8"/>
      <c r="AC437" s="48"/>
      <c r="AD437" s="48"/>
      <c r="AE437" s="49"/>
      <c r="AF437" s="28"/>
      <c r="AG437" s="42"/>
      <c r="AH437" s="42"/>
      <c r="AI437" s="42"/>
    </row>
    <row r="438" spans="1:35" x14ac:dyDescent="0.25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8"/>
      <c r="AC438" s="48"/>
      <c r="AD438" s="48"/>
      <c r="AE438" s="49"/>
      <c r="AF438" s="28"/>
      <c r="AG438" s="42"/>
      <c r="AH438" s="42"/>
      <c r="AI438" s="42"/>
    </row>
    <row r="439" spans="1:35" x14ac:dyDescent="0.25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8"/>
      <c r="AC439" s="48"/>
      <c r="AD439" s="48"/>
      <c r="AE439" s="49"/>
      <c r="AF439" s="28"/>
      <c r="AG439" s="42"/>
      <c r="AH439" s="42"/>
      <c r="AI439" s="42"/>
    </row>
    <row r="440" spans="1:35" x14ac:dyDescent="0.25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8"/>
      <c r="AC440" s="48"/>
      <c r="AD440" s="48"/>
      <c r="AE440" s="49"/>
      <c r="AF440" s="28"/>
      <c r="AG440" s="42"/>
      <c r="AH440" s="42"/>
      <c r="AI440" s="42"/>
    </row>
    <row r="441" spans="1:35" x14ac:dyDescent="0.25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8"/>
      <c r="AC441" s="48"/>
      <c r="AD441" s="48"/>
      <c r="AE441" s="49"/>
      <c r="AF441" s="28"/>
      <c r="AG441" s="42"/>
      <c r="AH441" s="42"/>
      <c r="AI441" s="42"/>
    </row>
    <row r="442" spans="1:35" x14ac:dyDescent="0.2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8"/>
      <c r="AC442" s="48"/>
      <c r="AD442" s="48"/>
      <c r="AE442" s="49"/>
      <c r="AF442" s="28"/>
      <c r="AG442" s="42"/>
      <c r="AH442" s="42"/>
      <c r="AI442" s="42"/>
    </row>
    <row r="443" spans="1:35" x14ac:dyDescent="0.25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8"/>
      <c r="AC443" s="48"/>
      <c r="AD443" s="48"/>
      <c r="AE443" s="49"/>
      <c r="AF443" s="28"/>
      <c r="AG443" s="42"/>
      <c r="AH443" s="42"/>
      <c r="AI443" s="42"/>
    </row>
    <row r="444" spans="1:35" x14ac:dyDescent="0.25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8"/>
      <c r="AC444" s="48"/>
      <c r="AD444" s="48"/>
      <c r="AE444" s="49"/>
      <c r="AF444" s="28"/>
      <c r="AG444" s="42"/>
      <c r="AH444" s="42"/>
      <c r="AI444" s="42"/>
    </row>
    <row r="445" spans="1:35" x14ac:dyDescent="0.2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8"/>
      <c r="AC445" s="48"/>
      <c r="AD445" s="48"/>
      <c r="AE445" s="49"/>
      <c r="AF445" s="28"/>
      <c r="AG445" s="42"/>
      <c r="AH445" s="42"/>
      <c r="AI445" s="42"/>
    </row>
    <row r="446" spans="1:35" x14ac:dyDescent="0.25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8"/>
      <c r="AC446" s="48"/>
      <c r="AD446" s="48"/>
      <c r="AE446" s="49"/>
      <c r="AF446" s="28"/>
      <c r="AG446" s="42"/>
      <c r="AH446" s="42"/>
      <c r="AI446" s="42"/>
    </row>
    <row r="447" spans="1:35" x14ac:dyDescent="0.2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8"/>
      <c r="AC447" s="48"/>
      <c r="AD447" s="48"/>
      <c r="AE447" s="49"/>
      <c r="AF447" s="28"/>
      <c r="AG447" s="42"/>
      <c r="AH447" s="42"/>
      <c r="AI447" s="42"/>
    </row>
    <row r="448" spans="1:35" x14ac:dyDescent="0.25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8"/>
      <c r="AC448" s="48"/>
      <c r="AD448" s="48"/>
      <c r="AE448" s="49"/>
      <c r="AF448" s="28"/>
      <c r="AG448" s="42"/>
      <c r="AH448" s="42"/>
      <c r="AI448" s="42"/>
    </row>
    <row r="449" spans="1:35" x14ac:dyDescent="0.25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8"/>
      <c r="AC449" s="48"/>
      <c r="AD449" s="48"/>
      <c r="AE449" s="49"/>
      <c r="AF449" s="28"/>
      <c r="AG449" s="42"/>
      <c r="AH449" s="42"/>
      <c r="AI449" s="42"/>
    </row>
    <row r="450" spans="1:35" x14ac:dyDescent="0.25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8"/>
      <c r="AC450" s="48"/>
      <c r="AD450" s="48"/>
      <c r="AE450" s="49"/>
      <c r="AF450" s="28"/>
      <c r="AG450" s="42"/>
      <c r="AH450" s="42"/>
      <c r="AI450" s="42"/>
    </row>
    <row r="451" spans="1:35" x14ac:dyDescent="0.2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8"/>
      <c r="AC451" s="48"/>
      <c r="AD451" s="48"/>
      <c r="AE451" s="49"/>
      <c r="AF451" s="28"/>
      <c r="AG451" s="42"/>
      <c r="AH451" s="42"/>
      <c r="AI451" s="42"/>
    </row>
    <row r="452" spans="1:35" x14ac:dyDescent="0.25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8"/>
      <c r="AC452" s="48"/>
      <c r="AD452" s="48"/>
      <c r="AE452" s="49"/>
      <c r="AF452" s="28"/>
      <c r="AG452" s="42"/>
      <c r="AH452" s="42"/>
      <c r="AI452" s="42"/>
    </row>
    <row r="453" spans="1:35" x14ac:dyDescent="0.25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8"/>
      <c r="AC453" s="48"/>
      <c r="AD453" s="48"/>
      <c r="AE453" s="49"/>
      <c r="AF453" s="28"/>
      <c r="AG453" s="42"/>
      <c r="AH453" s="42"/>
      <c r="AI453" s="42"/>
    </row>
    <row r="454" spans="1:35" x14ac:dyDescent="0.25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8"/>
      <c r="AC454" s="48"/>
      <c r="AD454" s="48"/>
      <c r="AE454" s="49"/>
      <c r="AF454" s="28"/>
      <c r="AG454" s="42"/>
      <c r="AH454" s="42"/>
      <c r="AI454" s="42"/>
    </row>
    <row r="455" spans="1:35" x14ac:dyDescent="0.2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8"/>
      <c r="AC455" s="48"/>
      <c r="AD455" s="48"/>
      <c r="AE455" s="49"/>
      <c r="AF455" s="28"/>
      <c r="AG455" s="42"/>
      <c r="AH455" s="42"/>
      <c r="AI455" s="42"/>
    </row>
    <row r="456" spans="1:35" x14ac:dyDescent="0.25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8"/>
      <c r="AC456" s="48"/>
      <c r="AD456" s="48"/>
      <c r="AE456" s="49"/>
      <c r="AF456" s="28"/>
      <c r="AG456" s="42"/>
      <c r="AH456" s="42"/>
      <c r="AI456" s="42"/>
    </row>
    <row r="457" spans="1:35" x14ac:dyDescent="0.25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8"/>
      <c r="AC457" s="48"/>
      <c r="AD457" s="48"/>
      <c r="AE457" s="49"/>
      <c r="AF457" s="28"/>
      <c r="AG457" s="42"/>
      <c r="AH457" s="42"/>
      <c r="AI457" s="42"/>
    </row>
    <row r="458" spans="1:35" x14ac:dyDescent="0.25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8"/>
      <c r="AC458" s="48"/>
      <c r="AD458" s="48"/>
      <c r="AE458" s="49"/>
      <c r="AF458" s="28"/>
      <c r="AG458" s="42"/>
      <c r="AH458" s="42"/>
      <c r="AI458" s="42"/>
    </row>
    <row r="459" spans="1:35" x14ac:dyDescent="0.25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8"/>
      <c r="AC459" s="48"/>
      <c r="AD459" s="48"/>
      <c r="AE459" s="49"/>
      <c r="AF459" s="28"/>
      <c r="AG459" s="42"/>
      <c r="AH459" s="42"/>
      <c r="AI459" s="42"/>
    </row>
    <row r="460" spans="1:35" x14ac:dyDescent="0.25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8"/>
      <c r="AC460" s="48"/>
      <c r="AD460" s="48"/>
      <c r="AE460" s="49"/>
      <c r="AF460" s="28"/>
      <c r="AG460" s="42"/>
      <c r="AH460" s="42"/>
      <c r="AI460" s="42"/>
    </row>
    <row r="461" spans="1:35" x14ac:dyDescent="0.25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8"/>
      <c r="AC461" s="48"/>
      <c r="AD461" s="48"/>
      <c r="AE461" s="49"/>
      <c r="AF461" s="28"/>
      <c r="AG461" s="42"/>
      <c r="AH461" s="42"/>
      <c r="AI461" s="42"/>
    </row>
    <row r="462" spans="1:35" x14ac:dyDescent="0.25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8"/>
      <c r="AC462" s="48"/>
      <c r="AD462" s="48"/>
      <c r="AE462" s="49"/>
      <c r="AF462" s="28"/>
      <c r="AG462" s="42"/>
      <c r="AH462" s="42"/>
      <c r="AI462" s="42"/>
    </row>
    <row r="463" spans="1:35" x14ac:dyDescent="0.25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8"/>
      <c r="AC463" s="48"/>
      <c r="AD463" s="48"/>
      <c r="AE463" s="49"/>
      <c r="AF463" s="28"/>
      <c r="AG463" s="42"/>
      <c r="AH463" s="42"/>
      <c r="AI463" s="42"/>
    </row>
    <row r="464" spans="1:35" x14ac:dyDescent="0.25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8"/>
      <c r="AC464" s="48"/>
      <c r="AD464" s="48"/>
      <c r="AE464" s="49"/>
      <c r="AF464" s="28"/>
      <c r="AG464" s="42"/>
      <c r="AH464" s="42"/>
      <c r="AI464" s="42"/>
    </row>
    <row r="465" spans="1:35" x14ac:dyDescent="0.2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8"/>
      <c r="AC465" s="48"/>
      <c r="AD465" s="48"/>
      <c r="AE465" s="49"/>
      <c r="AF465" s="28"/>
      <c r="AG465" s="42"/>
      <c r="AH465" s="42"/>
      <c r="AI465" s="42"/>
    </row>
    <row r="466" spans="1:35" x14ac:dyDescent="0.25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8"/>
      <c r="AC466" s="48"/>
      <c r="AD466" s="48"/>
      <c r="AE466" s="49"/>
      <c r="AF466" s="28"/>
      <c r="AG466" s="42"/>
      <c r="AH466" s="42"/>
      <c r="AI466" s="42"/>
    </row>
    <row r="467" spans="1:35" x14ac:dyDescent="0.25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8"/>
      <c r="AC467" s="48"/>
      <c r="AD467" s="48"/>
      <c r="AE467" s="49"/>
      <c r="AF467" s="28"/>
      <c r="AG467" s="42"/>
      <c r="AH467" s="42"/>
      <c r="AI467" s="42"/>
    </row>
    <row r="468" spans="1:35" x14ac:dyDescent="0.2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8"/>
      <c r="AC468" s="48"/>
      <c r="AD468" s="48"/>
      <c r="AE468" s="49"/>
      <c r="AF468" s="28"/>
      <c r="AG468" s="42"/>
      <c r="AH468" s="42"/>
      <c r="AI468" s="42"/>
    </row>
    <row r="469" spans="1:35" x14ac:dyDescent="0.25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8"/>
      <c r="AC469" s="48"/>
      <c r="AD469" s="48"/>
      <c r="AE469" s="49"/>
      <c r="AF469" s="28"/>
      <c r="AG469" s="42"/>
      <c r="AH469" s="42"/>
      <c r="AI469" s="42"/>
    </row>
    <row r="470" spans="1:35" x14ac:dyDescent="0.25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8"/>
      <c r="AC470" s="48"/>
      <c r="AD470" s="48"/>
      <c r="AE470" s="49"/>
      <c r="AF470" s="28"/>
      <c r="AG470" s="42"/>
      <c r="AH470" s="42"/>
      <c r="AI470" s="42"/>
    </row>
    <row r="471" spans="1:35" x14ac:dyDescent="0.25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8"/>
      <c r="AC471" s="48"/>
      <c r="AD471" s="48"/>
      <c r="AE471" s="49"/>
      <c r="AF471" s="28"/>
      <c r="AG471" s="42"/>
      <c r="AH471" s="42"/>
      <c r="AI471" s="42"/>
    </row>
    <row r="472" spans="1:35" x14ac:dyDescent="0.25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8"/>
      <c r="AC472" s="48"/>
      <c r="AD472" s="48"/>
      <c r="AE472" s="49"/>
      <c r="AF472" s="28"/>
      <c r="AG472" s="42"/>
      <c r="AH472" s="42"/>
      <c r="AI472" s="42"/>
    </row>
    <row r="473" spans="1:35" x14ac:dyDescent="0.2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8"/>
      <c r="AC473" s="48"/>
      <c r="AD473" s="48"/>
      <c r="AE473" s="49"/>
      <c r="AF473" s="28"/>
      <c r="AG473" s="42"/>
      <c r="AH473" s="42"/>
      <c r="AI473" s="42"/>
    </row>
    <row r="474" spans="1:35" x14ac:dyDescent="0.25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8"/>
      <c r="AC474" s="48"/>
      <c r="AD474" s="48"/>
      <c r="AE474" s="49"/>
      <c r="AF474" s="28"/>
      <c r="AG474" s="42"/>
      <c r="AH474" s="42"/>
      <c r="AI474" s="42"/>
    </row>
    <row r="475" spans="1:35" x14ac:dyDescent="0.2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8"/>
      <c r="AC475" s="48"/>
      <c r="AD475" s="48"/>
      <c r="AE475" s="49"/>
      <c r="AF475" s="28"/>
      <c r="AG475" s="42"/>
      <c r="AH475" s="42"/>
      <c r="AI475" s="42"/>
    </row>
    <row r="476" spans="1:35" x14ac:dyDescent="0.25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8"/>
      <c r="AC476" s="48"/>
      <c r="AD476" s="48"/>
      <c r="AE476" s="49"/>
      <c r="AF476" s="28"/>
      <c r="AG476" s="42"/>
      <c r="AH476" s="42"/>
      <c r="AI476" s="42"/>
    </row>
    <row r="477" spans="1:35" x14ac:dyDescent="0.25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8"/>
      <c r="AC477" s="48"/>
      <c r="AD477" s="48"/>
      <c r="AE477" s="49"/>
      <c r="AF477" s="28"/>
      <c r="AG477" s="42"/>
      <c r="AH477" s="42"/>
      <c r="AI477" s="42"/>
    </row>
    <row r="478" spans="1:35" x14ac:dyDescent="0.25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8"/>
      <c r="AC478" s="48"/>
      <c r="AD478" s="48"/>
      <c r="AE478" s="49"/>
      <c r="AF478" s="28"/>
      <c r="AG478" s="42"/>
      <c r="AH478" s="42"/>
      <c r="AI478" s="42"/>
    </row>
    <row r="479" spans="1:35" x14ac:dyDescent="0.25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8"/>
      <c r="AC479" s="48"/>
      <c r="AD479" s="48"/>
      <c r="AE479" s="49"/>
      <c r="AF479" s="28"/>
      <c r="AG479" s="42"/>
      <c r="AH479" s="42"/>
      <c r="AI479" s="42"/>
    </row>
    <row r="480" spans="1:35" x14ac:dyDescent="0.25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8"/>
      <c r="AC480" s="48"/>
      <c r="AD480" s="48"/>
      <c r="AE480" s="49"/>
      <c r="AF480" s="28"/>
      <c r="AG480" s="42"/>
      <c r="AH480" s="42"/>
      <c r="AI480" s="42"/>
    </row>
    <row r="481" spans="1:35" x14ac:dyDescent="0.25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8"/>
      <c r="AC481" s="48"/>
      <c r="AD481" s="48"/>
      <c r="AE481" s="49"/>
      <c r="AF481" s="28"/>
      <c r="AG481" s="42"/>
      <c r="AH481" s="42"/>
      <c r="AI481" s="42"/>
    </row>
    <row r="482" spans="1:35" x14ac:dyDescent="0.2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8"/>
      <c r="AC482" s="48"/>
      <c r="AD482" s="48"/>
      <c r="AE482" s="49"/>
      <c r="AF482" s="28"/>
      <c r="AG482" s="42"/>
      <c r="AH482" s="42"/>
      <c r="AI482" s="42"/>
    </row>
    <row r="483" spans="1:35" x14ac:dyDescent="0.25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8"/>
      <c r="AC483" s="48"/>
      <c r="AD483" s="48"/>
      <c r="AE483" s="49"/>
      <c r="AF483" s="28"/>
      <c r="AG483" s="42"/>
      <c r="AH483" s="42"/>
      <c r="AI483" s="42"/>
    </row>
    <row r="484" spans="1:35" x14ac:dyDescent="0.25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8"/>
      <c r="AC484" s="48"/>
      <c r="AD484" s="48"/>
      <c r="AE484" s="49"/>
      <c r="AF484" s="28"/>
      <c r="AG484" s="42"/>
      <c r="AH484" s="42"/>
      <c r="AI484" s="42"/>
    </row>
    <row r="485" spans="1:35" x14ac:dyDescent="0.2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8"/>
      <c r="AC485" s="48"/>
      <c r="AD485" s="48"/>
      <c r="AE485" s="49"/>
      <c r="AF485" s="28"/>
      <c r="AG485" s="42"/>
      <c r="AH485" s="42"/>
      <c r="AI485" s="42"/>
    </row>
    <row r="486" spans="1:35" x14ac:dyDescent="0.25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8"/>
      <c r="AC486" s="48"/>
      <c r="AD486" s="48"/>
      <c r="AE486" s="49"/>
      <c r="AF486" s="28"/>
      <c r="AG486" s="42"/>
      <c r="AH486" s="42"/>
      <c r="AI486" s="42"/>
    </row>
    <row r="487" spans="1:35" x14ac:dyDescent="0.25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8"/>
      <c r="AC487" s="48"/>
      <c r="AD487" s="48"/>
      <c r="AE487" s="49"/>
      <c r="AF487" s="28"/>
      <c r="AG487" s="42"/>
      <c r="AH487" s="42"/>
      <c r="AI487" s="42"/>
    </row>
    <row r="488" spans="1:35" x14ac:dyDescent="0.2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8"/>
      <c r="AC488" s="48"/>
      <c r="AD488" s="48"/>
      <c r="AE488" s="49"/>
      <c r="AF488" s="28"/>
      <c r="AG488" s="42"/>
      <c r="AH488" s="42"/>
      <c r="AI488" s="42"/>
    </row>
    <row r="489" spans="1:35" x14ac:dyDescent="0.25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8"/>
      <c r="AC489" s="48"/>
      <c r="AD489" s="48"/>
      <c r="AE489" s="49"/>
      <c r="AF489" s="28"/>
      <c r="AG489" s="42"/>
      <c r="AH489" s="42"/>
      <c r="AI489" s="42"/>
    </row>
    <row r="490" spans="1:35" x14ac:dyDescent="0.25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8"/>
      <c r="AC490" s="48"/>
      <c r="AD490" s="48"/>
      <c r="AE490" s="49"/>
      <c r="AF490" s="28"/>
      <c r="AG490" s="42"/>
      <c r="AH490" s="42"/>
      <c r="AI490" s="42"/>
    </row>
    <row r="491" spans="1:35" x14ac:dyDescent="0.25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8"/>
      <c r="AC491" s="48"/>
      <c r="AD491" s="48"/>
      <c r="AE491" s="49"/>
      <c r="AF491" s="28"/>
      <c r="AG491" s="42"/>
      <c r="AH491" s="42"/>
      <c r="AI491" s="42"/>
    </row>
    <row r="492" spans="1:35" x14ac:dyDescent="0.2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8"/>
      <c r="AC492" s="48"/>
      <c r="AD492" s="48"/>
      <c r="AE492" s="49"/>
      <c r="AF492" s="28"/>
      <c r="AG492" s="42"/>
      <c r="AH492" s="42"/>
      <c r="AI492" s="42"/>
    </row>
    <row r="493" spans="1:35" x14ac:dyDescent="0.25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8"/>
      <c r="AC493" s="48"/>
      <c r="AD493" s="48"/>
      <c r="AE493" s="49"/>
      <c r="AF493" s="28"/>
      <c r="AG493" s="42"/>
      <c r="AH493" s="42"/>
      <c r="AI493" s="42"/>
    </row>
    <row r="494" spans="1:35" x14ac:dyDescent="0.25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8"/>
      <c r="AC494" s="48"/>
      <c r="AD494" s="48"/>
      <c r="AE494" s="49"/>
      <c r="AF494" s="28"/>
      <c r="AG494" s="42"/>
      <c r="AH494" s="42"/>
      <c r="AI494" s="42"/>
    </row>
    <row r="495" spans="1:35" x14ac:dyDescent="0.2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8"/>
      <c r="AC495" s="48"/>
      <c r="AD495" s="48"/>
      <c r="AE495" s="49"/>
      <c r="AF495" s="28"/>
      <c r="AG495" s="42"/>
      <c r="AH495" s="42"/>
      <c r="AI495" s="42"/>
    </row>
    <row r="496" spans="1:35" x14ac:dyDescent="0.25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8"/>
      <c r="AC496" s="48"/>
      <c r="AD496" s="48"/>
      <c r="AE496" s="49"/>
      <c r="AF496" s="28"/>
      <c r="AG496" s="42"/>
      <c r="AH496" s="42"/>
      <c r="AI496" s="42"/>
    </row>
    <row r="497" spans="1:35" x14ac:dyDescent="0.25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8"/>
      <c r="AC497" s="48"/>
      <c r="AD497" s="48"/>
      <c r="AE497" s="49"/>
      <c r="AF497" s="28"/>
      <c r="AG497" s="42"/>
      <c r="AH497" s="42"/>
      <c r="AI497" s="42"/>
    </row>
    <row r="498" spans="1:35" x14ac:dyDescent="0.25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8"/>
      <c r="AC498" s="48"/>
      <c r="AD498" s="48"/>
      <c r="AE498" s="49"/>
      <c r="AF498" s="28"/>
      <c r="AG498" s="42"/>
      <c r="AH498" s="42"/>
      <c r="AI498" s="42"/>
    </row>
    <row r="499" spans="1:35" x14ac:dyDescent="0.25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8"/>
      <c r="AC499" s="48"/>
      <c r="AD499" s="48"/>
      <c r="AE499" s="49"/>
      <c r="AF499" s="28"/>
      <c r="AG499" s="42"/>
      <c r="AH499" s="42"/>
      <c r="AI499" s="42"/>
    </row>
    <row r="500" spans="1:35" x14ac:dyDescent="0.25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8"/>
      <c r="AC500" s="48"/>
      <c r="AD500" s="48"/>
      <c r="AE500" s="49"/>
      <c r="AF500" s="28"/>
      <c r="AG500" s="42"/>
      <c r="AH500" s="42"/>
      <c r="AI500" s="42"/>
    </row>
    <row r="501" spans="1:35" x14ac:dyDescent="0.25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8"/>
      <c r="AC501" s="48"/>
      <c r="AD501" s="48"/>
      <c r="AE501" s="49"/>
      <c r="AF501" s="28"/>
      <c r="AG501" s="42"/>
      <c r="AH501" s="42"/>
      <c r="AI501" s="42"/>
    </row>
    <row r="502" spans="1:35" x14ac:dyDescent="0.25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8"/>
      <c r="AC502" s="48"/>
      <c r="AD502" s="48"/>
      <c r="AE502" s="49"/>
      <c r="AF502" s="28"/>
      <c r="AG502" s="42"/>
      <c r="AH502" s="42"/>
      <c r="AI502" s="42"/>
    </row>
    <row r="503" spans="1:35" x14ac:dyDescent="0.25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8"/>
      <c r="AC503" s="48"/>
      <c r="AD503" s="48"/>
      <c r="AE503" s="49"/>
      <c r="AF503" s="28"/>
      <c r="AG503" s="42"/>
      <c r="AH503" s="42"/>
      <c r="AI503" s="42"/>
    </row>
    <row r="504" spans="1:35" x14ac:dyDescent="0.25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8"/>
      <c r="AC504" s="48"/>
      <c r="AD504" s="48"/>
      <c r="AE504" s="49"/>
      <c r="AF504" s="28"/>
      <c r="AG504" s="42"/>
      <c r="AH504" s="42"/>
      <c r="AI504" s="42"/>
    </row>
    <row r="505" spans="1:35" x14ac:dyDescent="0.2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8"/>
      <c r="AC505" s="48"/>
      <c r="AD505" s="48"/>
      <c r="AE505" s="49"/>
      <c r="AF505" s="28"/>
      <c r="AG505" s="42"/>
      <c r="AH505" s="42"/>
      <c r="AI505" s="42"/>
    </row>
    <row r="506" spans="1:35" x14ac:dyDescent="0.2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8"/>
      <c r="AC506" s="48"/>
      <c r="AD506" s="48"/>
      <c r="AE506" s="49"/>
      <c r="AF506" s="28"/>
      <c r="AG506" s="42"/>
      <c r="AH506" s="42"/>
      <c r="AI506" s="42"/>
    </row>
    <row r="507" spans="1:35" x14ac:dyDescent="0.25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8"/>
      <c r="AC507" s="48"/>
      <c r="AD507" s="48"/>
      <c r="AE507" s="49"/>
      <c r="AF507" s="28"/>
      <c r="AG507" s="42"/>
      <c r="AH507" s="42"/>
      <c r="AI507" s="42"/>
    </row>
    <row r="508" spans="1:35" x14ac:dyDescent="0.25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8"/>
      <c r="AC508" s="48"/>
      <c r="AD508" s="48"/>
      <c r="AE508" s="49"/>
      <c r="AF508" s="28"/>
      <c r="AG508" s="42"/>
      <c r="AH508" s="42"/>
      <c r="AI508" s="42"/>
    </row>
    <row r="509" spans="1:35" x14ac:dyDescent="0.25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8"/>
      <c r="AC509" s="48"/>
      <c r="AD509" s="48"/>
      <c r="AE509" s="49"/>
      <c r="AF509" s="28"/>
      <c r="AG509" s="42"/>
      <c r="AH509" s="42"/>
      <c r="AI509" s="42"/>
    </row>
    <row r="510" spans="1:35" x14ac:dyDescent="0.25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8"/>
      <c r="AC510" s="48"/>
      <c r="AD510" s="48"/>
      <c r="AE510" s="49"/>
      <c r="AF510" s="28"/>
      <c r="AG510" s="42"/>
      <c r="AH510" s="42"/>
      <c r="AI510" s="42"/>
    </row>
    <row r="511" spans="1:35" x14ac:dyDescent="0.25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8"/>
      <c r="AC511" s="48"/>
      <c r="AD511" s="48"/>
      <c r="AE511" s="49"/>
      <c r="AF511" s="28"/>
      <c r="AG511" s="42"/>
      <c r="AH511" s="42"/>
      <c r="AI511" s="42"/>
    </row>
    <row r="512" spans="1:35" x14ac:dyDescent="0.25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8"/>
      <c r="AC512" s="48"/>
      <c r="AD512" s="48"/>
      <c r="AE512" s="49"/>
      <c r="AF512" s="28"/>
      <c r="AG512" s="42"/>
      <c r="AH512" s="42"/>
      <c r="AI512" s="42"/>
    </row>
    <row r="513" spans="1:35" x14ac:dyDescent="0.25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8"/>
      <c r="AC513" s="48"/>
      <c r="AD513" s="48"/>
      <c r="AE513" s="49"/>
      <c r="AF513" s="28"/>
      <c r="AG513" s="42"/>
      <c r="AH513" s="42"/>
      <c r="AI513" s="42"/>
    </row>
    <row r="514" spans="1:35" x14ac:dyDescent="0.2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8"/>
      <c r="AC514" s="48"/>
      <c r="AD514" s="48"/>
      <c r="AE514" s="49"/>
      <c r="AF514" s="28"/>
      <c r="AG514" s="42"/>
      <c r="AH514" s="42"/>
      <c r="AI514" s="42"/>
    </row>
    <row r="515" spans="1:35" x14ac:dyDescent="0.2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8"/>
      <c r="AC515" s="48"/>
      <c r="AD515" s="48"/>
      <c r="AE515" s="49"/>
      <c r="AF515" s="28"/>
      <c r="AG515" s="42"/>
      <c r="AH515" s="42"/>
      <c r="AI515" s="42"/>
    </row>
    <row r="516" spans="1:35" x14ac:dyDescent="0.25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8"/>
      <c r="AC516" s="48"/>
      <c r="AD516" s="48"/>
      <c r="AE516" s="49"/>
      <c r="AF516" s="28"/>
      <c r="AG516" s="42"/>
      <c r="AH516" s="42"/>
      <c r="AI516" s="42"/>
    </row>
    <row r="517" spans="1:35" x14ac:dyDescent="0.25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8"/>
      <c r="AC517" s="48"/>
      <c r="AD517" s="48"/>
      <c r="AE517" s="49"/>
      <c r="AF517" s="28"/>
      <c r="AG517" s="42"/>
      <c r="AH517" s="42"/>
      <c r="AI517" s="42"/>
    </row>
    <row r="518" spans="1:35" x14ac:dyDescent="0.25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8"/>
      <c r="AC518" s="48"/>
      <c r="AD518" s="48"/>
      <c r="AE518" s="49"/>
      <c r="AF518" s="28"/>
      <c r="AG518" s="42"/>
      <c r="AH518" s="42"/>
      <c r="AI518" s="42"/>
    </row>
    <row r="519" spans="1:35" x14ac:dyDescent="0.25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8"/>
      <c r="AC519" s="48"/>
      <c r="AD519" s="48"/>
      <c r="AE519" s="49"/>
      <c r="AF519" s="28"/>
      <c r="AG519" s="42"/>
      <c r="AH519" s="42"/>
      <c r="AI519" s="42"/>
    </row>
    <row r="520" spans="1:35" x14ac:dyDescent="0.25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8"/>
      <c r="AC520" s="48"/>
      <c r="AD520" s="48"/>
      <c r="AE520" s="49"/>
      <c r="AF520" s="28"/>
      <c r="AG520" s="42"/>
      <c r="AH520" s="42"/>
      <c r="AI520" s="42"/>
    </row>
    <row r="521" spans="1:35" x14ac:dyDescent="0.25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8"/>
      <c r="AC521" s="48"/>
      <c r="AD521" s="48"/>
      <c r="AE521" s="49"/>
      <c r="AF521" s="28"/>
      <c r="AG521" s="42"/>
      <c r="AH521" s="42"/>
      <c r="AI521" s="42"/>
    </row>
    <row r="522" spans="1:35" x14ac:dyDescent="0.25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8"/>
      <c r="AC522" s="48"/>
      <c r="AD522" s="48"/>
      <c r="AE522" s="49"/>
      <c r="AF522" s="28"/>
      <c r="AG522" s="42"/>
      <c r="AH522" s="42"/>
      <c r="AI522" s="42"/>
    </row>
    <row r="523" spans="1:35" x14ac:dyDescent="0.2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8"/>
      <c r="AC523" s="48"/>
      <c r="AD523" s="48"/>
      <c r="AE523" s="49"/>
      <c r="AF523" s="28"/>
      <c r="AG523" s="42"/>
      <c r="AH523" s="42"/>
      <c r="AI523" s="42"/>
    </row>
    <row r="524" spans="1:35" x14ac:dyDescent="0.25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8"/>
      <c r="AC524" s="48"/>
      <c r="AD524" s="48"/>
      <c r="AE524" s="49"/>
      <c r="AF524" s="28"/>
      <c r="AG524" s="42"/>
      <c r="AH524" s="42"/>
      <c r="AI524" s="42"/>
    </row>
    <row r="525" spans="1:35" x14ac:dyDescent="0.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8"/>
      <c r="AC525" s="48"/>
      <c r="AD525" s="48"/>
      <c r="AE525" s="49"/>
      <c r="AF525" s="28"/>
      <c r="AG525" s="42"/>
      <c r="AH525" s="42"/>
      <c r="AI525" s="42"/>
    </row>
    <row r="526" spans="1:35" x14ac:dyDescent="0.25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8"/>
      <c r="AC526" s="48"/>
      <c r="AD526" s="48"/>
      <c r="AE526" s="49"/>
      <c r="AF526" s="28"/>
      <c r="AG526" s="42"/>
      <c r="AH526" s="42"/>
      <c r="AI526" s="42"/>
    </row>
    <row r="527" spans="1:35" x14ac:dyDescent="0.25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8"/>
      <c r="AC527" s="48"/>
      <c r="AD527" s="48"/>
      <c r="AE527" s="49"/>
      <c r="AF527" s="28"/>
      <c r="AG527" s="42"/>
      <c r="AH527" s="42"/>
      <c r="AI527" s="42"/>
    </row>
    <row r="528" spans="1:35" x14ac:dyDescent="0.25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8"/>
      <c r="AC528" s="48"/>
      <c r="AD528" s="48"/>
      <c r="AE528" s="49"/>
      <c r="AF528" s="28"/>
      <c r="AG528" s="42"/>
      <c r="AH528" s="42"/>
      <c r="AI528" s="42"/>
    </row>
    <row r="529" spans="1:35" x14ac:dyDescent="0.25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8"/>
      <c r="AC529" s="48"/>
      <c r="AD529" s="48"/>
      <c r="AE529" s="49"/>
      <c r="AF529" s="28"/>
      <c r="AG529" s="42"/>
      <c r="AH529" s="42"/>
      <c r="AI529" s="42"/>
    </row>
    <row r="530" spans="1:35" x14ac:dyDescent="0.25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8"/>
      <c r="AC530" s="48"/>
      <c r="AD530" s="48"/>
      <c r="AE530" s="49"/>
      <c r="AF530" s="28"/>
      <c r="AG530" s="42"/>
      <c r="AH530" s="42"/>
      <c r="AI530" s="42"/>
    </row>
    <row r="531" spans="1:35" x14ac:dyDescent="0.2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8"/>
      <c r="AC531" s="48"/>
      <c r="AD531" s="48"/>
      <c r="AE531" s="49"/>
      <c r="AF531" s="28"/>
      <c r="AG531" s="42"/>
      <c r="AH531" s="42"/>
      <c r="AI531" s="42"/>
    </row>
    <row r="532" spans="1:35" x14ac:dyDescent="0.25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8"/>
      <c r="AC532" s="48"/>
      <c r="AD532" s="48"/>
      <c r="AE532" s="49"/>
      <c r="AF532" s="28"/>
      <c r="AG532" s="42"/>
      <c r="AH532" s="42"/>
      <c r="AI532" s="42"/>
    </row>
    <row r="533" spans="1:35" x14ac:dyDescent="0.25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8"/>
      <c r="AC533" s="48"/>
      <c r="AD533" s="48"/>
      <c r="AE533" s="49"/>
      <c r="AF533" s="28"/>
      <c r="AG533" s="42"/>
      <c r="AH533" s="42"/>
      <c r="AI533" s="42"/>
    </row>
    <row r="534" spans="1:35" x14ac:dyDescent="0.25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8"/>
      <c r="AC534" s="48"/>
      <c r="AD534" s="48"/>
      <c r="AE534" s="49"/>
      <c r="AF534" s="28"/>
      <c r="AG534" s="42"/>
      <c r="AH534" s="42"/>
      <c r="AI534" s="42"/>
    </row>
    <row r="535" spans="1:35" x14ac:dyDescent="0.2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8"/>
      <c r="AC535" s="48"/>
      <c r="AD535" s="48"/>
      <c r="AE535" s="49"/>
      <c r="AF535" s="28"/>
      <c r="AG535" s="42"/>
      <c r="AH535" s="42"/>
      <c r="AI535" s="42"/>
    </row>
    <row r="536" spans="1:35" x14ac:dyDescent="0.25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8"/>
      <c r="AC536" s="48"/>
      <c r="AD536" s="48"/>
      <c r="AE536" s="49"/>
      <c r="AF536" s="28"/>
      <c r="AG536" s="42"/>
      <c r="AH536" s="42"/>
      <c r="AI536" s="42"/>
    </row>
    <row r="537" spans="1:35" x14ac:dyDescent="0.25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8"/>
      <c r="AC537" s="48"/>
      <c r="AD537" s="48"/>
      <c r="AE537" s="49"/>
      <c r="AF537" s="28"/>
      <c r="AG537" s="42"/>
      <c r="AH537" s="42"/>
      <c r="AI537" s="42"/>
    </row>
    <row r="538" spans="1:35" x14ac:dyDescent="0.2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8"/>
      <c r="AC538" s="48"/>
      <c r="AD538" s="48"/>
      <c r="AE538" s="49"/>
      <c r="AF538" s="28"/>
      <c r="AG538" s="42"/>
      <c r="AH538" s="42"/>
      <c r="AI538" s="42"/>
    </row>
    <row r="539" spans="1:35" x14ac:dyDescent="0.25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8"/>
      <c r="AC539" s="48"/>
      <c r="AD539" s="48"/>
      <c r="AE539" s="49"/>
      <c r="AF539" s="28"/>
      <c r="AG539" s="42"/>
      <c r="AH539" s="42"/>
      <c r="AI539" s="42"/>
    </row>
    <row r="540" spans="1:35" x14ac:dyDescent="0.2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8"/>
      <c r="AC540" s="48"/>
      <c r="AD540" s="48"/>
      <c r="AE540" s="49"/>
      <c r="AF540" s="28"/>
      <c r="AG540" s="42"/>
      <c r="AH540" s="42"/>
      <c r="AI540" s="42"/>
    </row>
    <row r="541" spans="1:35" x14ac:dyDescent="0.2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8"/>
      <c r="AC541" s="48"/>
      <c r="AD541" s="48"/>
      <c r="AE541" s="49"/>
      <c r="AF541" s="28"/>
      <c r="AG541" s="42"/>
      <c r="AH541" s="42"/>
      <c r="AI541" s="42"/>
    </row>
    <row r="542" spans="1:35" x14ac:dyDescent="0.2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8"/>
      <c r="AC542" s="48"/>
      <c r="AD542" s="48"/>
      <c r="AE542" s="49"/>
      <c r="AF542" s="28"/>
      <c r="AG542" s="42"/>
      <c r="AH542" s="42"/>
      <c r="AI542" s="42"/>
    </row>
    <row r="543" spans="1:35" x14ac:dyDescent="0.2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8"/>
      <c r="AC543" s="48"/>
      <c r="AD543" s="48"/>
      <c r="AE543" s="49"/>
      <c r="AF543" s="28"/>
      <c r="AG543" s="42"/>
      <c r="AH543" s="42"/>
      <c r="AI543" s="42"/>
    </row>
    <row r="544" spans="1:35" x14ac:dyDescent="0.2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8"/>
      <c r="AC544" s="48"/>
      <c r="AD544" s="48"/>
      <c r="AE544" s="49"/>
      <c r="AF544" s="28"/>
      <c r="AG544" s="42"/>
      <c r="AH544" s="42"/>
      <c r="AI544" s="42"/>
    </row>
    <row r="545" spans="1:35" x14ac:dyDescent="0.2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8"/>
      <c r="AC545" s="48"/>
      <c r="AD545" s="48"/>
      <c r="AE545" s="49"/>
      <c r="AF545" s="28"/>
      <c r="AG545" s="42"/>
      <c r="AH545" s="42"/>
      <c r="AI545" s="42"/>
    </row>
    <row r="546" spans="1:35" x14ac:dyDescent="0.25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8"/>
      <c r="AC546" s="48"/>
      <c r="AD546" s="48"/>
      <c r="AE546" s="49"/>
      <c r="AF546" s="28"/>
      <c r="AG546" s="42"/>
      <c r="AH546" s="42"/>
      <c r="AI546" s="42"/>
    </row>
    <row r="547" spans="1:35" x14ac:dyDescent="0.25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8"/>
      <c r="AC547" s="48"/>
      <c r="AD547" s="48"/>
      <c r="AE547" s="49"/>
      <c r="AF547" s="28"/>
      <c r="AG547" s="42"/>
      <c r="AH547" s="42"/>
      <c r="AI547" s="42"/>
    </row>
    <row r="548" spans="1:35" x14ac:dyDescent="0.25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8"/>
      <c r="AC548" s="48"/>
      <c r="AD548" s="48"/>
      <c r="AE548" s="49"/>
      <c r="AF548" s="28"/>
      <c r="AG548" s="42"/>
      <c r="AH548" s="42"/>
      <c r="AI548" s="42"/>
    </row>
    <row r="549" spans="1:35" x14ac:dyDescent="0.25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8"/>
      <c r="AC549" s="48"/>
      <c r="AD549" s="48"/>
      <c r="AE549" s="49"/>
      <c r="AF549" s="28"/>
      <c r="AG549" s="42"/>
      <c r="AH549" s="42"/>
      <c r="AI549" s="42"/>
    </row>
    <row r="550" spans="1:35" x14ac:dyDescent="0.25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8"/>
      <c r="AC550" s="48"/>
      <c r="AD550" s="48"/>
      <c r="AE550" s="49"/>
      <c r="AF550" s="28"/>
      <c r="AG550" s="42"/>
      <c r="AH550" s="42"/>
      <c r="AI550" s="42"/>
    </row>
    <row r="551" spans="1:35" x14ac:dyDescent="0.25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8"/>
      <c r="AC551" s="48"/>
      <c r="AD551" s="48"/>
      <c r="AE551" s="49"/>
      <c r="AF551" s="28"/>
      <c r="AG551" s="42"/>
      <c r="AH551" s="42"/>
      <c r="AI551" s="42"/>
    </row>
    <row r="552" spans="1:35" x14ac:dyDescent="0.25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8"/>
      <c r="AC552" s="48"/>
      <c r="AD552" s="48"/>
      <c r="AE552" s="49"/>
      <c r="AF552" s="28"/>
      <c r="AG552" s="42"/>
      <c r="AH552" s="42"/>
      <c r="AI552" s="42"/>
    </row>
    <row r="553" spans="1:35" x14ac:dyDescent="0.25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8"/>
      <c r="AC553" s="48"/>
      <c r="AD553" s="48"/>
      <c r="AE553" s="49"/>
      <c r="AF553" s="28"/>
      <c r="AG553" s="42"/>
      <c r="AH553" s="42"/>
      <c r="AI553" s="42"/>
    </row>
    <row r="554" spans="1:35" x14ac:dyDescent="0.25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8"/>
      <c r="AC554" s="48"/>
      <c r="AD554" s="48"/>
      <c r="AE554" s="49"/>
      <c r="AF554" s="28"/>
      <c r="AG554" s="42"/>
      <c r="AH554" s="42"/>
      <c r="AI554" s="42"/>
    </row>
    <row r="555" spans="1:35" x14ac:dyDescent="0.2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8"/>
      <c r="AC555" s="48"/>
      <c r="AD555" s="48"/>
      <c r="AE555" s="49"/>
      <c r="AF555" s="28"/>
      <c r="AG555" s="42"/>
      <c r="AH555" s="42"/>
      <c r="AI555" s="42"/>
    </row>
    <row r="556" spans="1:35" x14ac:dyDescent="0.25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8"/>
      <c r="AC556" s="48"/>
      <c r="AD556" s="48"/>
      <c r="AE556" s="49"/>
      <c r="AF556" s="28"/>
      <c r="AG556" s="42"/>
      <c r="AH556" s="42"/>
      <c r="AI556" s="42"/>
    </row>
    <row r="557" spans="1:35" x14ac:dyDescent="0.25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8"/>
      <c r="AC557" s="48"/>
      <c r="AD557" s="48"/>
      <c r="AE557" s="49"/>
      <c r="AF557" s="28"/>
      <c r="AG557" s="42"/>
      <c r="AH557" s="42"/>
      <c r="AI557" s="42"/>
    </row>
    <row r="558" spans="1:35" x14ac:dyDescent="0.25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8"/>
      <c r="AC558" s="48"/>
      <c r="AD558" s="48"/>
      <c r="AE558" s="49"/>
      <c r="AF558" s="28"/>
      <c r="AG558" s="42"/>
      <c r="AH558" s="42"/>
      <c r="AI558" s="42"/>
    </row>
    <row r="559" spans="1:35" x14ac:dyDescent="0.25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8"/>
      <c r="AC559" s="48"/>
      <c r="AD559" s="48"/>
      <c r="AE559" s="49"/>
      <c r="AF559" s="28"/>
      <c r="AG559" s="42"/>
      <c r="AH559" s="42"/>
      <c r="AI559" s="42"/>
    </row>
    <row r="560" spans="1:35" x14ac:dyDescent="0.25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8"/>
      <c r="AC560" s="48"/>
      <c r="AD560" s="48"/>
      <c r="AE560" s="49"/>
      <c r="AF560" s="28"/>
      <c r="AG560" s="42"/>
      <c r="AH560" s="42"/>
      <c r="AI560" s="42"/>
    </row>
    <row r="561" spans="1:35" x14ac:dyDescent="0.25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8"/>
      <c r="AC561" s="48"/>
      <c r="AD561" s="48"/>
      <c r="AE561" s="49"/>
      <c r="AF561" s="28"/>
      <c r="AG561" s="42"/>
      <c r="AH561" s="42"/>
      <c r="AI561" s="42"/>
    </row>
    <row r="562" spans="1:35" x14ac:dyDescent="0.25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8"/>
      <c r="AC562" s="48"/>
      <c r="AD562" s="48"/>
      <c r="AE562" s="49"/>
      <c r="AF562" s="28"/>
      <c r="AG562" s="42"/>
      <c r="AH562" s="42"/>
      <c r="AI562" s="42"/>
    </row>
    <row r="563" spans="1:35" x14ac:dyDescent="0.25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8"/>
      <c r="AC563" s="48"/>
      <c r="AD563" s="48"/>
      <c r="AE563" s="49"/>
      <c r="AF563" s="28"/>
      <c r="AG563" s="42"/>
      <c r="AH563" s="42"/>
      <c r="AI563" s="42"/>
    </row>
    <row r="564" spans="1:35" x14ac:dyDescent="0.25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8"/>
      <c r="AC564" s="48"/>
      <c r="AD564" s="48"/>
      <c r="AE564" s="49"/>
      <c r="AF564" s="28"/>
      <c r="AG564" s="42"/>
      <c r="AH564" s="42"/>
      <c r="AI564" s="42"/>
    </row>
    <row r="565" spans="1:35" x14ac:dyDescent="0.2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8"/>
      <c r="AC565" s="48"/>
      <c r="AD565" s="48"/>
      <c r="AE565" s="49"/>
      <c r="AF565" s="28"/>
      <c r="AG565" s="42"/>
      <c r="AH565" s="42"/>
      <c r="AI565" s="42"/>
    </row>
    <row r="566" spans="1:35" x14ac:dyDescent="0.25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8"/>
      <c r="AC566" s="48"/>
      <c r="AD566" s="48"/>
      <c r="AE566" s="49"/>
      <c r="AF566" s="28"/>
      <c r="AG566" s="42"/>
      <c r="AH566" s="42"/>
      <c r="AI566" s="42"/>
    </row>
    <row r="567" spans="1:35" x14ac:dyDescent="0.25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8"/>
      <c r="AC567" s="48"/>
      <c r="AD567" s="48"/>
      <c r="AE567" s="49"/>
      <c r="AF567" s="28"/>
      <c r="AG567" s="42"/>
      <c r="AH567" s="42"/>
      <c r="AI567" s="42"/>
    </row>
    <row r="568" spans="1:35" x14ac:dyDescent="0.25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8"/>
      <c r="AC568" s="48"/>
      <c r="AD568" s="48"/>
      <c r="AE568" s="49"/>
      <c r="AF568" s="28"/>
      <c r="AG568" s="42"/>
      <c r="AH568" s="42"/>
      <c r="AI568" s="42"/>
    </row>
    <row r="569" spans="1:35" x14ac:dyDescent="0.25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8"/>
      <c r="AC569" s="48"/>
      <c r="AD569" s="48"/>
      <c r="AE569" s="49"/>
      <c r="AF569" s="28"/>
      <c r="AG569" s="42"/>
      <c r="AH569" s="42"/>
      <c r="AI569" s="42"/>
    </row>
    <row r="570" spans="1:35" x14ac:dyDescent="0.25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8"/>
      <c r="AC570" s="48"/>
      <c r="AD570" s="48"/>
      <c r="AE570" s="49"/>
      <c r="AF570" s="28"/>
      <c r="AG570" s="42"/>
      <c r="AH570" s="42"/>
      <c r="AI570" s="42"/>
    </row>
    <row r="571" spans="1:35" x14ac:dyDescent="0.25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8"/>
      <c r="AC571" s="48"/>
      <c r="AD571" s="48"/>
      <c r="AE571" s="49"/>
      <c r="AF571" s="28"/>
      <c r="AG571" s="42"/>
      <c r="AH571" s="42"/>
      <c r="AI571" s="42"/>
    </row>
    <row r="572" spans="1:35" x14ac:dyDescent="0.25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8"/>
      <c r="AC572" s="48"/>
      <c r="AD572" s="48"/>
      <c r="AE572" s="49"/>
      <c r="AF572" s="28"/>
      <c r="AG572" s="42"/>
      <c r="AH572" s="42"/>
      <c r="AI572" s="42"/>
    </row>
    <row r="573" spans="1:35" x14ac:dyDescent="0.25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8"/>
      <c r="AC573" s="48"/>
      <c r="AD573" s="48"/>
      <c r="AE573" s="49"/>
      <c r="AF573" s="28"/>
      <c r="AG573" s="42"/>
      <c r="AH573" s="42"/>
      <c r="AI573" s="42"/>
    </row>
    <row r="574" spans="1:35" x14ac:dyDescent="0.25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8"/>
      <c r="AC574" s="48"/>
      <c r="AD574" s="48"/>
      <c r="AE574" s="49"/>
      <c r="AF574" s="28"/>
      <c r="AG574" s="42"/>
      <c r="AH574" s="42"/>
      <c r="AI574" s="42"/>
    </row>
    <row r="575" spans="1:35" x14ac:dyDescent="0.2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8"/>
      <c r="AC575" s="48"/>
      <c r="AD575" s="48"/>
      <c r="AE575" s="49"/>
      <c r="AF575" s="28"/>
      <c r="AG575" s="42"/>
      <c r="AH575" s="42"/>
      <c r="AI575" s="42"/>
    </row>
    <row r="576" spans="1:35" x14ac:dyDescent="0.25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8"/>
      <c r="AC576" s="48"/>
      <c r="AD576" s="48"/>
      <c r="AE576" s="49"/>
      <c r="AF576" s="28"/>
      <c r="AG576" s="42"/>
      <c r="AH576" s="42"/>
      <c r="AI576" s="42"/>
    </row>
    <row r="577" spans="1:35" x14ac:dyDescent="0.25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8"/>
      <c r="AC577" s="48"/>
      <c r="AD577" s="48"/>
      <c r="AE577" s="49"/>
      <c r="AF577" s="28"/>
      <c r="AG577" s="42"/>
      <c r="AH577" s="42"/>
      <c r="AI577" s="42"/>
    </row>
    <row r="578" spans="1:35" x14ac:dyDescent="0.25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8"/>
      <c r="AC578" s="48"/>
      <c r="AD578" s="48"/>
      <c r="AE578" s="49"/>
      <c r="AF578" s="28"/>
      <c r="AG578" s="42"/>
      <c r="AH578" s="42"/>
      <c r="AI578" s="42"/>
    </row>
    <row r="579" spans="1:35" x14ac:dyDescent="0.25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8"/>
      <c r="AC579" s="48"/>
      <c r="AD579" s="48"/>
      <c r="AE579" s="49"/>
      <c r="AF579" s="28"/>
      <c r="AG579" s="42"/>
      <c r="AH579" s="42"/>
      <c r="AI579" s="42"/>
    </row>
    <row r="580" spans="1:35" x14ac:dyDescent="0.25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8"/>
      <c r="AC580" s="48"/>
      <c r="AD580" s="48"/>
      <c r="AE580" s="49"/>
      <c r="AF580" s="28"/>
      <c r="AG580" s="42"/>
      <c r="AH580" s="42"/>
      <c r="AI580" s="42"/>
    </row>
    <row r="581" spans="1:35" x14ac:dyDescent="0.25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8"/>
      <c r="AC581" s="48"/>
      <c r="AD581" s="48"/>
      <c r="AE581" s="49"/>
      <c r="AF581" s="28"/>
      <c r="AG581" s="42"/>
      <c r="AH581" s="42"/>
      <c r="AI581" s="42"/>
    </row>
    <row r="582" spans="1:35" x14ac:dyDescent="0.25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8"/>
      <c r="AC582" s="48"/>
      <c r="AD582" s="48"/>
      <c r="AE582" s="49"/>
      <c r="AF582" s="28"/>
      <c r="AG582" s="42"/>
      <c r="AH582" s="42"/>
      <c r="AI582" s="42"/>
    </row>
    <row r="583" spans="1:35" x14ac:dyDescent="0.25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8"/>
      <c r="AC583" s="48"/>
      <c r="AD583" s="48"/>
      <c r="AE583" s="49"/>
      <c r="AF583" s="28"/>
      <c r="AG583" s="42"/>
      <c r="AH583" s="42"/>
      <c r="AI583" s="42"/>
    </row>
    <row r="584" spans="1:35" x14ac:dyDescent="0.25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8"/>
      <c r="AC584" s="48"/>
      <c r="AD584" s="48"/>
      <c r="AE584" s="49"/>
      <c r="AF584" s="28"/>
      <c r="AG584" s="42"/>
      <c r="AH584" s="42"/>
      <c r="AI584" s="42"/>
    </row>
    <row r="585" spans="1:35" x14ac:dyDescent="0.2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8"/>
      <c r="AC585" s="48"/>
      <c r="AD585" s="48"/>
      <c r="AE585" s="49"/>
      <c r="AF585" s="28"/>
      <c r="AG585" s="42"/>
      <c r="AH585" s="42"/>
      <c r="AI585" s="42"/>
    </row>
    <row r="586" spans="1:35" x14ac:dyDescent="0.25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8"/>
      <c r="AC586" s="48"/>
      <c r="AD586" s="48"/>
      <c r="AE586" s="49"/>
      <c r="AF586" s="28"/>
      <c r="AG586" s="42"/>
      <c r="AH586" s="42"/>
      <c r="AI586" s="42"/>
    </row>
    <row r="587" spans="1:35" x14ac:dyDescent="0.25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8"/>
      <c r="AC587" s="48"/>
      <c r="AD587" s="48"/>
      <c r="AE587" s="49"/>
      <c r="AF587" s="28"/>
      <c r="AG587" s="42"/>
      <c r="AH587" s="42"/>
      <c r="AI587" s="42"/>
    </row>
    <row r="588" spans="1:35" x14ac:dyDescent="0.25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8"/>
      <c r="AC588" s="48"/>
      <c r="AD588" s="48"/>
      <c r="AE588" s="49"/>
      <c r="AF588" s="28"/>
      <c r="AG588" s="42"/>
      <c r="AH588" s="42"/>
      <c r="AI588" s="42"/>
    </row>
    <row r="589" spans="1:35" x14ac:dyDescent="0.25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8"/>
      <c r="AC589" s="48"/>
      <c r="AD589" s="48"/>
      <c r="AE589" s="49"/>
      <c r="AF589" s="28"/>
      <c r="AG589" s="42"/>
      <c r="AH589" s="42"/>
      <c r="AI589" s="42"/>
    </row>
    <row r="590" spans="1:35" x14ac:dyDescent="0.25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8"/>
      <c r="AC590" s="48"/>
      <c r="AD590" s="48"/>
      <c r="AE590" s="49"/>
      <c r="AF590" s="28"/>
      <c r="AG590" s="42"/>
      <c r="AH590" s="42"/>
      <c r="AI590" s="42"/>
    </row>
    <row r="591" spans="1:35" x14ac:dyDescent="0.25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8"/>
      <c r="AC591" s="48"/>
      <c r="AD591" s="48"/>
      <c r="AE591" s="49"/>
      <c r="AF591" s="28"/>
      <c r="AG591" s="42"/>
      <c r="AH591" s="42"/>
      <c r="AI591" s="42"/>
    </row>
    <row r="592" spans="1:35" x14ac:dyDescent="0.25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8"/>
      <c r="AC592" s="48"/>
      <c r="AD592" s="48"/>
      <c r="AE592" s="49"/>
      <c r="AF592" s="28"/>
      <c r="AG592" s="42"/>
      <c r="AH592" s="42"/>
      <c r="AI592" s="42"/>
    </row>
    <row r="593" spans="1:35" x14ac:dyDescent="0.25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8"/>
      <c r="AC593" s="48"/>
      <c r="AD593" s="48"/>
      <c r="AE593" s="49"/>
      <c r="AF593" s="28"/>
      <c r="AG593" s="42"/>
      <c r="AH593" s="42"/>
      <c r="AI593" s="42"/>
    </row>
    <row r="594" spans="1:35" x14ac:dyDescent="0.25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8"/>
      <c r="AC594" s="48"/>
      <c r="AD594" s="48"/>
      <c r="AE594" s="49"/>
      <c r="AF594" s="28"/>
      <c r="AG594" s="42"/>
      <c r="AH594" s="42"/>
      <c r="AI594" s="42"/>
    </row>
    <row r="595" spans="1:35" x14ac:dyDescent="0.2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8"/>
      <c r="AC595" s="48"/>
      <c r="AD595" s="48"/>
      <c r="AE595" s="49"/>
      <c r="AF595" s="28"/>
      <c r="AG595" s="42"/>
      <c r="AH595" s="42"/>
      <c r="AI595" s="42"/>
    </row>
    <row r="596" spans="1:35" x14ac:dyDescent="0.25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8"/>
      <c r="AC596" s="48"/>
      <c r="AD596" s="48"/>
      <c r="AE596" s="49"/>
      <c r="AF596" s="28"/>
      <c r="AG596" s="42"/>
      <c r="AH596" s="42"/>
      <c r="AI596" s="42"/>
    </row>
    <row r="597" spans="1:35" x14ac:dyDescent="0.25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8"/>
      <c r="AC597" s="48"/>
      <c r="AD597" s="48"/>
      <c r="AE597" s="49"/>
      <c r="AF597" s="28"/>
      <c r="AG597" s="42"/>
      <c r="AH597" s="42"/>
      <c r="AI597" s="42"/>
    </row>
    <row r="598" spans="1:35" x14ac:dyDescent="0.25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8"/>
      <c r="AC598" s="48"/>
      <c r="AD598" s="48"/>
      <c r="AE598" s="49"/>
      <c r="AF598" s="28"/>
      <c r="AG598" s="42"/>
      <c r="AH598" s="42"/>
      <c r="AI598" s="42"/>
    </row>
    <row r="599" spans="1:35" x14ac:dyDescent="0.25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8"/>
      <c r="AC599" s="48"/>
      <c r="AD599" s="48"/>
      <c r="AE599" s="49"/>
      <c r="AF599" s="28"/>
      <c r="AG599" s="42"/>
      <c r="AH599" s="42"/>
      <c r="AI599" s="42"/>
    </row>
    <row r="600" spans="1:35" x14ac:dyDescent="0.25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8"/>
      <c r="AC600" s="48"/>
      <c r="AD600" s="48"/>
      <c r="AE600" s="49"/>
      <c r="AF600" s="28"/>
      <c r="AG600" s="42"/>
      <c r="AH600" s="42"/>
      <c r="AI600" s="42"/>
    </row>
    <row r="601" spans="1:35" x14ac:dyDescent="0.25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8"/>
      <c r="AC601" s="48"/>
      <c r="AD601" s="48"/>
      <c r="AE601" s="49"/>
      <c r="AF601" s="28"/>
      <c r="AG601" s="42"/>
      <c r="AH601" s="42"/>
      <c r="AI601" s="42"/>
    </row>
    <row r="602" spans="1:35" x14ac:dyDescent="0.25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8"/>
      <c r="AC602" s="48"/>
      <c r="AD602" s="48"/>
      <c r="AE602" s="49"/>
      <c r="AF602" s="28"/>
      <c r="AG602" s="42"/>
      <c r="AH602" s="42"/>
      <c r="AI602" s="42"/>
    </row>
    <row r="603" spans="1:35" x14ac:dyDescent="0.25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8"/>
      <c r="AC603" s="48"/>
      <c r="AD603" s="48"/>
      <c r="AE603" s="49"/>
      <c r="AF603" s="28"/>
      <c r="AG603" s="42"/>
      <c r="AH603" s="42"/>
      <c r="AI603" s="42"/>
    </row>
    <row r="604" spans="1:35" x14ac:dyDescent="0.25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8"/>
      <c r="AC604" s="48"/>
      <c r="AD604" s="48"/>
      <c r="AE604" s="49"/>
      <c r="AF604" s="28"/>
      <c r="AG604" s="42"/>
      <c r="AH604" s="42"/>
      <c r="AI604" s="42"/>
    </row>
    <row r="605" spans="1:35" x14ac:dyDescent="0.2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8"/>
      <c r="AC605" s="48"/>
      <c r="AD605" s="48"/>
      <c r="AE605" s="49"/>
      <c r="AF605" s="28"/>
      <c r="AG605" s="42"/>
      <c r="AH605" s="42"/>
      <c r="AI605" s="42"/>
    </row>
    <row r="606" spans="1:35" x14ac:dyDescent="0.25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8"/>
      <c r="AC606" s="48"/>
      <c r="AD606" s="48"/>
      <c r="AE606" s="49"/>
      <c r="AF606" s="28"/>
      <c r="AG606" s="42"/>
      <c r="AH606" s="42"/>
      <c r="AI606" s="42"/>
    </row>
    <row r="607" spans="1:35" x14ac:dyDescent="0.25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8"/>
      <c r="AC607" s="48"/>
      <c r="AD607" s="48"/>
      <c r="AE607" s="49"/>
      <c r="AF607" s="28"/>
      <c r="AG607" s="42"/>
      <c r="AH607" s="42"/>
      <c r="AI607" s="42"/>
    </row>
    <row r="608" spans="1:35" x14ac:dyDescent="0.25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8"/>
      <c r="AC608" s="48"/>
      <c r="AD608" s="48"/>
      <c r="AE608" s="49"/>
      <c r="AF608" s="28"/>
      <c r="AG608" s="42"/>
      <c r="AH608" s="42"/>
      <c r="AI608" s="42"/>
    </row>
    <row r="609" spans="1:35" x14ac:dyDescent="0.25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8"/>
      <c r="AC609" s="48"/>
      <c r="AD609" s="48"/>
      <c r="AE609" s="49"/>
      <c r="AF609" s="28"/>
      <c r="AG609" s="42"/>
      <c r="AH609" s="42"/>
      <c r="AI609" s="42"/>
    </row>
    <row r="610" spans="1:35" x14ac:dyDescent="0.25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8"/>
      <c r="AC610" s="48"/>
      <c r="AD610" s="48"/>
      <c r="AE610" s="49"/>
      <c r="AF610" s="28"/>
      <c r="AG610" s="42"/>
      <c r="AH610" s="42"/>
      <c r="AI610" s="42"/>
    </row>
    <row r="611" spans="1:35" x14ac:dyDescent="0.25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8"/>
      <c r="AC611" s="48"/>
      <c r="AD611" s="48"/>
      <c r="AE611" s="49"/>
      <c r="AF611" s="28"/>
      <c r="AG611" s="42"/>
      <c r="AH611" s="42"/>
      <c r="AI611" s="42"/>
    </row>
    <row r="612" spans="1:35" x14ac:dyDescent="0.25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8"/>
      <c r="AC612" s="48"/>
      <c r="AD612" s="48"/>
      <c r="AE612" s="49"/>
      <c r="AF612" s="28"/>
      <c r="AG612" s="42"/>
      <c r="AH612" s="42"/>
      <c r="AI612" s="42"/>
    </row>
    <row r="613" spans="1:35" x14ac:dyDescent="0.25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8"/>
      <c r="AC613" s="48"/>
      <c r="AD613" s="48"/>
      <c r="AE613" s="49"/>
      <c r="AF613" s="28"/>
      <c r="AG613" s="42"/>
      <c r="AH613" s="42"/>
      <c r="AI613" s="42"/>
    </row>
    <row r="614" spans="1:35" x14ac:dyDescent="0.25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8"/>
      <c r="AC614" s="48"/>
      <c r="AD614" s="48"/>
      <c r="AE614" s="49"/>
      <c r="AF614" s="28"/>
      <c r="AG614" s="42"/>
      <c r="AH614" s="42"/>
      <c r="AI614" s="42"/>
    </row>
    <row r="615" spans="1:35" x14ac:dyDescent="0.2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8"/>
      <c r="AC615" s="48"/>
      <c r="AD615" s="48"/>
      <c r="AE615" s="49"/>
      <c r="AF615" s="28"/>
      <c r="AG615" s="42"/>
      <c r="AH615" s="42"/>
      <c r="AI615" s="42"/>
    </row>
    <row r="616" spans="1:35" x14ac:dyDescent="0.25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8"/>
      <c r="AC616" s="48"/>
      <c r="AD616" s="48"/>
      <c r="AE616" s="49"/>
      <c r="AF616" s="28"/>
      <c r="AG616" s="42"/>
      <c r="AH616" s="42"/>
      <c r="AI616" s="42"/>
    </row>
    <row r="617" spans="1:35" x14ac:dyDescent="0.25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8"/>
      <c r="AC617" s="48"/>
      <c r="AD617" s="48"/>
      <c r="AE617" s="49"/>
      <c r="AF617" s="28"/>
      <c r="AG617" s="42"/>
      <c r="AH617" s="42"/>
      <c r="AI617" s="42"/>
    </row>
    <row r="618" spans="1:35" x14ac:dyDescent="0.25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8"/>
      <c r="AC618" s="48"/>
      <c r="AD618" s="48"/>
      <c r="AE618" s="49"/>
      <c r="AF618" s="28"/>
      <c r="AG618" s="42"/>
      <c r="AH618" s="42"/>
      <c r="AI618" s="42"/>
    </row>
    <row r="619" spans="1:35" x14ac:dyDescent="0.25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8"/>
      <c r="AC619" s="48"/>
      <c r="AD619" s="48"/>
      <c r="AE619" s="49"/>
      <c r="AF619" s="28"/>
      <c r="AG619" s="42"/>
      <c r="AH619" s="42"/>
      <c r="AI619" s="42"/>
    </row>
    <row r="620" spans="1:35" x14ac:dyDescent="0.25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8"/>
      <c r="AC620" s="48"/>
      <c r="AD620" s="48"/>
      <c r="AE620" s="49"/>
      <c r="AF620" s="28"/>
      <c r="AG620" s="42"/>
      <c r="AH620" s="42"/>
      <c r="AI620" s="42"/>
    </row>
    <row r="621" spans="1:35" x14ac:dyDescent="0.25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8"/>
      <c r="AC621" s="48"/>
      <c r="AD621" s="48"/>
      <c r="AE621" s="49"/>
      <c r="AF621" s="28"/>
      <c r="AG621" s="42"/>
      <c r="AH621" s="42"/>
      <c r="AI621" s="42"/>
    </row>
    <row r="622" spans="1:35" x14ac:dyDescent="0.25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8"/>
      <c r="AC622" s="48"/>
      <c r="AD622" s="48"/>
      <c r="AE622" s="49"/>
      <c r="AF622" s="28"/>
      <c r="AG622" s="42"/>
      <c r="AH622" s="42"/>
      <c r="AI622" s="42"/>
    </row>
    <row r="623" spans="1:35" x14ac:dyDescent="0.25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8"/>
      <c r="AC623" s="48"/>
      <c r="AD623" s="48"/>
      <c r="AE623" s="49"/>
      <c r="AF623" s="28"/>
      <c r="AG623" s="42"/>
      <c r="AH623" s="42"/>
      <c r="AI623" s="42"/>
    </row>
    <row r="624" spans="1:35" x14ac:dyDescent="0.25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8"/>
      <c r="AC624" s="48"/>
      <c r="AD624" s="48"/>
      <c r="AE624" s="49"/>
      <c r="AF624" s="28"/>
      <c r="AG624" s="42"/>
      <c r="AH624" s="42"/>
      <c r="AI624" s="42"/>
    </row>
    <row r="625" spans="1:35" x14ac:dyDescent="0.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8"/>
      <c r="AC625" s="48"/>
      <c r="AD625" s="48"/>
      <c r="AE625" s="49"/>
      <c r="AF625" s="28"/>
      <c r="AG625" s="42"/>
      <c r="AH625" s="42"/>
      <c r="AI625" s="42"/>
    </row>
    <row r="626" spans="1:35" x14ac:dyDescent="0.25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8"/>
      <c r="AC626" s="48"/>
      <c r="AD626" s="48"/>
      <c r="AE626" s="49"/>
      <c r="AF626" s="28"/>
      <c r="AG626" s="42"/>
      <c r="AH626" s="42"/>
      <c r="AI626" s="42"/>
    </row>
    <row r="627" spans="1:35" x14ac:dyDescent="0.25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8"/>
      <c r="AC627" s="48"/>
      <c r="AD627" s="48"/>
      <c r="AE627" s="49"/>
      <c r="AF627" s="28"/>
      <c r="AG627" s="42"/>
      <c r="AH627" s="42"/>
      <c r="AI627" s="42"/>
    </row>
    <row r="628" spans="1:35" x14ac:dyDescent="0.25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8"/>
      <c r="AC628" s="48"/>
      <c r="AD628" s="48"/>
      <c r="AE628" s="49"/>
      <c r="AF628" s="28"/>
      <c r="AG628" s="42"/>
      <c r="AH628" s="42"/>
      <c r="AI628" s="42"/>
    </row>
    <row r="629" spans="1:35" x14ac:dyDescent="0.25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8"/>
      <c r="AC629" s="48"/>
      <c r="AD629" s="48"/>
      <c r="AE629" s="49"/>
      <c r="AF629" s="28"/>
      <c r="AG629" s="42"/>
      <c r="AH629" s="42"/>
      <c r="AI629" s="42"/>
    </row>
    <row r="630" spans="1:35" x14ac:dyDescent="0.25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8"/>
      <c r="AC630" s="48"/>
      <c r="AD630" s="48"/>
      <c r="AE630" s="49"/>
      <c r="AF630" s="28"/>
      <c r="AG630" s="42"/>
      <c r="AH630" s="42"/>
      <c r="AI630" s="42"/>
    </row>
    <row r="631" spans="1:35" x14ac:dyDescent="0.25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8"/>
      <c r="AC631" s="48"/>
      <c r="AD631" s="48"/>
      <c r="AE631" s="49"/>
      <c r="AF631" s="28"/>
      <c r="AG631" s="42"/>
      <c r="AH631" s="42"/>
      <c r="AI631" s="42"/>
    </row>
    <row r="632" spans="1:35" x14ac:dyDescent="0.25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8"/>
      <c r="AC632" s="48"/>
      <c r="AD632" s="48"/>
      <c r="AE632" s="49"/>
      <c r="AF632" s="28"/>
      <c r="AG632" s="42"/>
      <c r="AH632" s="42"/>
      <c r="AI632" s="42"/>
    </row>
    <row r="633" spans="1:35" x14ac:dyDescent="0.25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8"/>
      <c r="AC633" s="48"/>
      <c r="AD633" s="48"/>
      <c r="AE633" s="49"/>
      <c r="AF633" s="28"/>
      <c r="AG633" s="42"/>
      <c r="AH633" s="42"/>
      <c r="AI633" s="42"/>
    </row>
    <row r="634" spans="1:35" x14ac:dyDescent="0.25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8"/>
      <c r="AC634" s="48"/>
      <c r="AD634" s="48"/>
      <c r="AE634" s="49"/>
      <c r="AF634" s="28"/>
      <c r="AG634" s="42"/>
      <c r="AH634" s="42"/>
      <c r="AI634" s="42"/>
    </row>
    <row r="635" spans="1:35" x14ac:dyDescent="0.2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8"/>
      <c r="AC635" s="48"/>
      <c r="AD635" s="48"/>
      <c r="AE635" s="49"/>
      <c r="AF635" s="28"/>
      <c r="AG635" s="42"/>
      <c r="AH635" s="42"/>
      <c r="AI635" s="42"/>
    </row>
    <row r="636" spans="1:35" x14ac:dyDescent="0.25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8"/>
      <c r="AC636" s="48"/>
      <c r="AD636" s="48"/>
      <c r="AE636" s="49"/>
      <c r="AF636" s="28"/>
      <c r="AG636" s="42"/>
      <c r="AH636" s="42"/>
      <c r="AI636" s="42"/>
    </row>
    <row r="637" spans="1:35" x14ac:dyDescent="0.25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8"/>
      <c r="AC637" s="48"/>
      <c r="AD637" s="48"/>
      <c r="AE637" s="49"/>
      <c r="AF637" s="28"/>
      <c r="AG637" s="42"/>
      <c r="AH637" s="42"/>
      <c r="AI637" s="42"/>
    </row>
    <row r="638" spans="1:35" x14ac:dyDescent="0.25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8"/>
      <c r="AC638" s="48"/>
      <c r="AD638" s="48"/>
      <c r="AE638" s="49"/>
      <c r="AF638" s="28"/>
      <c r="AG638" s="42"/>
      <c r="AH638" s="42"/>
      <c r="AI638" s="42"/>
    </row>
    <row r="639" spans="1:35" x14ac:dyDescent="0.25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8"/>
      <c r="AC639" s="48"/>
      <c r="AD639" s="48"/>
      <c r="AE639" s="49"/>
      <c r="AF639" s="28"/>
      <c r="AG639" s="42"/>
      <c r="AH639" s="42"/>
      <c r="AI639" s="42"/>
    </row>
    <row r="640" spans="1:35" x14ac:dyDescent="0.25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8"/>
      <c r="AC640" s="48"/>
      <c r="AD640" s="48"/>
      <c r="AE640" s="49"/>
      <c r="AF640" s="28"/>
      <c r="AG640" s="42"/>
      <c r="AH640" s="42"/>
      <c r="AI640" s="42"/>
    </row>
    <row r="641" spans="1:35" x14ac:dyDescent="0.25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8"/>
      <c r="AC641" s="48"/>
      <c r="AD641" s="48"/>
      <c r="AE641" s="49"/>
      <c r="AF641" s="28"/>
      <c r="AG641" s="42"/>
      <c r="AH641" s="42"/>
      <c r="AI641" s="42"/>
    </row>
    <row r="642" spans="1:35" x14ac:dyDescent="0.25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8"/>
      <c r="AC642" s="48"/>
      <c r="AD642" s="48"/>
      <c r="AE642" s="49"/>
      <c r="AF642" s="28"/>
      <c r="AG642" s="42"/>
      <c r="AH642" s="42"/>
      <c r="AI642" s="42"/>
    </row>
    <row r="643" spans="1:35" x14ac:dyDescent="0.25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8"/>
      <c r="AC643" s="48"/>
      <c r="AD643" s="48"/>
      <c r="AE643" s="49"/>
      <c r="AF643" s="28"/>
      <c r="AG643" s="42"/>
      <c r="AH643" s="42"/>
      <c r="AI643" s="42"/>
    </row>
    <row r="644" spans="1:35" x14ac:dyDescent="0.25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8"/>
      <c r="AC644" s="48"/>
      <c r="AD644" s="48"/>
      <c r="AE644" s="49"/>
      <c r="AF644" s="28"/>
      <c r="AG644" s="42"/>
      <c r="AH644" s="42"/>
      <c r="AI644" s="42"/>
    </row>
    <row r="645" spans="1:35" x14ac:dyDescent="0.2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8"/>
      <c r="AC645" s="48"/>
      <c r="AD645" s="48"/>
      <c r="AE645" s="49"/>
      <c r="AF645" s="28"/>
      <c r="AG645" s="42"/>
      <c r="AH645" s="42"/>
      <c r="AI645" s="42"/>
    </row>
    <row r="646" spans="1:35" x14ac:dyDescent="0.25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8"/>
      <c r="AC646" s="48"/>
      <c r="AD646" s="48"/>
      <c r="AE646" s="49"/>
      <c r="AF646" s="28"/>
      <c r="AG646" s="42"/>
      <c r="AH646" s="42"/>
      <c r="AI646" s="42"/>
    </row>
    <row r="647" spans="1:35" x14ac:dyDescent="0.25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8"/>
      <c r="AC647" s="48"/>
      <c r="AD647" s="48"/>
      <c r="AE647" s="49"/>
      <c r="AF647" s="28"/>
      <c r="AG647" s="42"/>
      <c r="AH647" s="42"/>
      <c r="AI647" s="42"/>
    </row>
    <row r="648" spans="1:35" x14ac:dyDescent="0.25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8"/>
      <c r="AC648" s="48"/>
      <c r="AD648" s="48"/>
      <c r="AE648" s="49"/>
      <c r="AF648" s="28"/>
      <c r="AG648" s="42"/>
      <c r="AH648" s="42"/>
      <c r="AI648" s="42"/>
    </row>
    <row r="649" spans="1:35" x14ac:dyDescent="0.25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8"/>
      <c r="AC649" s="48"/>
      <c r="AD649" s="48"/>
      <c r="AE649" s="49"/>
      <c r="AF649" s="28"/>
      <c r="AG649" s="42"/>
      <c r="AH649" s="42"/>
      <c r="AI649" s="42"/>
    </row>
    <row r="650" spans="1:35" x14ac:dyDescent="0.25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8"/>
      <c r="AC650" s="48"/>
      <c r="AD650" s="48"/>
      <c r="AE650" s="49"/>
      <c r="AF650" s="28"/>
      <c r="AG650" s="42"/>
      <c r="AH650" s="42"/>
      <c r="AI650" s="42"/>
    </row>
    <row r="651" spans="1:35" x14ac:dyDescent="0.25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8"/>
      <c r="AC651" s="48"/>
      <c r="AD651" s="48"/>
      <c r="AE651" s="49"/>
      <c r="AF651" s="28"/>
      <c r="AG651" s="42"/>
      <c r="AH651" s="42"/>
      <c r="AI651" s="42"/>
    </row>
    <row r="652" spans="1:35" x14ac:dyDescent="0.25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8"/>
      <c r="AC652" s="48"/>
      <c r="AD652" s="48"/>
      <c r="AE652" s="49"/>
      <c r="AF652" s="28"/>
      <c r="AG652" s="42"/>
      <c r="AH652" s="42"/>
      <c r="AI652" s="42"/>
    </row>
    <row r="653" spans="1:35" x14ac:dyDescent="0.25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8"/>
      <c r="AC653" s="48"/>
      <c r="AD653" s="48"/>
      <c r="AE653" s="49"/>
      <c r="AF653" s="28"/>
      <c r="AG653" s="42"/>
      <c r="AH653" s="42"/>
      <c r="AI653" s="42"/>
    </row>
    <row r="654" spans="1:35" x14ac:dyDescent="0.25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8"/>
      <c r="AC654" s="48"/>
      <c r="AD654" s="48"/>
      <c r="AE654" s="49"/>
      <c r="AF654" s="28"/>
      <c r="AG654" s="42"/>
      <c r="AH654" s="42"/>
      <c r="AI654" s="42"/>
    </row>
    <row r="655" spans="1:35" x14ac:dyDescent="0.2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8"/>
      <c r="AC655" s="48"/>
      <c r="AD655" s="48"/>
      <c r="AE655" s="49"/>
      <c r="AF655" s="28"/>
      <c r="AG655" s="42"/>
      <c r="AH655" s="42"/>
      <c r="AI655" s="42"/>
    </row>
    <row r="656" spans="1:35" x14ac:dyDescent="0.25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8"/>
      <c r="AC656" s="48"/>
      <c r="AD656" s="48"/>
      <c r="AE656" s="49"/>
      <c r="AF656" s="28"/>
      <c r="AG656" s="42"/>
      <c r="AH656" s="42"/>
      <c r="AI656" s="42"/>
    </row>
    <row r="657" spans="1:35" x14ac:dyDescent="0.25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8"/>
      <c r="AC657" s="48"/>
      <c r="AD657" s="48"/>
      <c r="AE657" s="49"/>
      <c r="AF657" s="28"/>
      <c r="AG657" s="42"/>
      <c r="AH657" s="42"/>
      <c r="AI657" s="42"/>
    </row>
    <row r="658" spans="1:35" x14ac:dyDescent="0.25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8"/>
      <c r="AC658" s="48"/>
      <c r="AD658" s="48"/>
      <c r="AE658" s="49"/>
      <c r="AF658" s="28"/>
      <c r="AG658" s="42"/>
      <c r="AH658" s="42"/>
      <c r="AI658" s="42"/>
    </row>
    <row r="659" spans="1:35" x14ac:dyDescent="0.25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8"/>
      <c r="AC659" s="48"/>
      <c r="AD659" s="48"/>
      <c r="AE659" s="49"/>
      <c r="AF659" s="28"/>
      <c r="AG659" s="42"/>
      <c r="AH659" s="42"/>
      <c r="AI659" s="42"/>
    </row>
    <row r="660" spans="1:35" x14ac:dyDescent="0.25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8"/>
      <c r="AC660" s="48"/>
      <c r="AD660" s="48"/>
      <c r="AE660" s="49"/>
      <c r="AF660" s="28"/>
      <c r="AG660" s="42"/>
      <c r="AH660" s="42"/>
      <c r="AI660" s="42"/>
    </row>
    <row r="661" spans="1:35" x14ac:dyDescent="0.25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8"/>
      <c r="AC661" s="48"/>
      <c r="AD661" s="48"/>
      <c r="AE661" s="49"/>
      <c r="AF661" s="28"/>
      <c r="AG661" s="42"/>
      <c r="AH661" s="42"/>
      <c r="AI661" s="42"/>
    </row>
    <row r="662" spans="1:35" x14ac:dyDescent="0.25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8"/>
      <c r="AC662" s="48"/>
      <c r="AD662" s="48"/>
      <c r="AE662" s="49"/>
      <c r="AF662" s="28"/>
      <c r="AG662" s="42"/>
      <c r="AH662" s="42"/>
      <c r="AI662" s="42"/>
    </row>
    <row r="663" spans="1:35" x14ac:dyDescent="0.25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8"/>
      <c r="AC663" s="48"/>
      <c r="AD663" s="48"/>
      <c r="AE663" s="49"/>
      <c r="AF663" s="28"/>
      <c r="AG663" s="42"/>
      <c r="AH663" s="42"/>
      <c r="AI663" s="42"/>
    </row>
    <row r="664" spans="1:35" x14ac:dyDescent="0.25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8"/>
      <c r="AC664" s="48"/>
      <c r="AD664" s="48"/>
      <c r="AE664" s="49"/>
      <c r="AF664" s="28"/>
      <c r="AG664" s="42"/>
      <c r="AH664" s="42"/>
      <c r="AI664" s="42"/>
    </row>
    <row r="665" spans="1:35" x14ac:dyDescent="0.2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8"/>
      <c r="AC665" s="48"/>
      <c r="AD665" s="48"/>
      <c r="AE665" s="49"/>
      <c r="AF665" s="28"/>
      <c r="AG665" s="42"/>
      <c r="AH665" s="42"/>
      <c r="AI665" s="42"/>
    </row>
    <row r="666" spans="1:35" x14ac:dyDescent="0.25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8"/>
      <c r="AC666" s="48"/>
      <c r="AD666" s="48"/>
      <c r="AE666" s="49"/>
      <c r="AF666" s="28"/>
      <c r="AG666" s="42"/>
      <c r="AH666" s="42"/>
      <c r="AI666" s="42"/>
    </row>
    <row r="667" spans="1:35" x14ac:dyDescent="0.25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8"/>
      <c r="AC667" s="48"/>
      <c r="AD667" s="48"/>
      <c r="AE667" s="49"/>
      <c r="AF667" s="28"/>
      <c r="AG667" s="42"/>
      <c r="AH667" s="42"/>
      <c r="AI667" s="42"/>
    </row>
    <row r="668" spans="1:35" x14ac:dyDescent="0.25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8"/>
      <c r="AC668" s="48"/>
      <c r="AD668" s="48"/>
      <c r="AE668" s="49"/>
      <c r="AF668" s="28"/>
      <c r="AG668" s="42"/>
      <c r="AH668" s="42"/>
      <c r="AI668" s="42"/>
    </row>
    <row r="669" spans="1:35" x14ac:dyDescent="0.25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8"/>
      <c r="AC669" s="48"/>
      <c r="AD669" s="48"/>
      <c r="AE669" s="49"/>
      <c r="AF669" s="28"/>
      <c r="AG669" s="42"/>
      <c r="AH669" s="42"/>
      <c r="AI669" s="42"/>
    </row>
    <row r="670" spans="1:35" x14ac:dyDescent="0.25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8"/>
      <c r="AC670" s="48"/>
      <c r="AD670" s="48"/>
      <c r="AE670" s="49"/>
      <c r="AF670" s="28"/>
      <c r="AG670" s="42"/>
      <c r="AH670" s="42"/>
      <c r="AI670" s="42"/>
    </row>
    <row r="671" spans="1:35" x14ac:dyDescent="0.25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8"/>
      <c r="AC671" s="48"/>
      <c r="AD671" s="48"/>
      <c r="AE671" s="49"/>
      <c r="AF671" s="28"/>
      <c r="AG671" s="42"/>
      <c r="AH671" s="42"/>
      <c r="AI671" s="42"/>
    </row>
    <row r="672" spans="1:35" x14ac:dyDescent="0.25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8"/>
      <c r="AC672" s="48"/>
      <c r="AD672" s="48"/>
      <c r="AE672" s="49"/>
      <c r="AF672" s="28"/>
      <c r="AG672" s="42"/>
      <c r="AH672" s="42"/>
      <c r="AI672" s="42"/>
    </row>
    <row r="673" spans="1:35" x14ac:dyDescent="0.25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8"/>
      <c r="AC673" s="48"/>
      <c r="AD673" s="48"/>
      <c r="AE673" s="49"/>
      <c r="AF673" s="28"/>
      <c r="AG673" s="42"/>
      <c r="AH673" s="42"/>
      <c r="AI673" s="42"/>
    </row>
    <row r="674" spans="1:35" x14ac:dyDescent="0.25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8"/>
      <c r="AC674" s="48"/>
      <c r="AD674" s="48"/>
      <c r="AE674" s="49"/>
      <c r="AF674" s="28"/>
      <c r="AG674" s="42"/>
      <c r="AH674" s="42"/>
      <c r="AI674" s="42"/>
    </row>
    <row r="675" spans="1:35" x14ac:dyDescent="0.2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8"/>
      <c r="AC675" s="48"/>
      <c r="AD675" s="48"/>
      <c r="AE675" s="49"/>
      <c r="AF675" s="28"/>
      <c r="AG675" s="42"/>
      <c r="AH675" s="42"/>
      <c r="AI675" s="42"/>
    </row>
    <row r="676" spans="1:35" x14ac:dyDescent="0.25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8"/>
      <c r="AC676" s="48"/>
      <c r="AD676" s="48"/>
      <c r="AE676" s="49"/>
      <c r="AF676" s="28"/>
      <c r="AG676" s="42"/>
      <c r="AH676" s="42"/>
      <c r="AI676" s="42"/>
    </row>
    <row r="677" spans="1:35" x14ac:dyDescent="0.25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8"/>
      <c r="AC677" s="48"/>
      <c r="AD677" s="48"/>
      <c r="AE677" s="49"/>
      <c r="AF677" s="28"/>
      <c r="AG677" s="42"/>
      <c r="AH677" s="42"/>
      <c r="AI677" s="42"/>
    </row>
    <row r="678" spans="1:35" x14ac:dyDescent="0.25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8"/>
      <c r="AC678" s="48"/>
      <c r="AD678" s="48"/>
      <c r="AE678" s="49"/>
      <c r="AF678" s="28"/>
      <c r="AG678" s="42"/>
      <c r="AH678" s="42"/>
      <c r="AI678" s="42"/>
    </row>
    <row r="679" spans="1:35" x14ac:dyDescent="0.25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8"/>
      <c r="AC679" s="48"/>
      <c r="AD679" s="48"/>
      <c r="AE679" s="49"/>
      <c r="AF679" s="28"/>
      <c r="AG679" s="42"/>
      <c r="AH679" s="42"/>
      <c r="AI679" s="42"/>
    </row>
    <row r="680" spans="1:35" x14ac:dyDescent="0.25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8"/>
      <c r="AC680" s="48"/>
      <c r="AD680" s="48"/>
      <c r="AE680" s="49"/>
      <c r="AF680" s="28"/>
      <c r="AG680" s="42"/>
      <c r="AH680" s="42"/>
      <c r="AI680" s="42"/>
    </row>
    <row r="681" spans="1:35" x14ac:dyDescent="0.25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8"/>
      <c r="AC681" s="48"/>
      <c r="AD681" s="48"/>
      <c r="AE681" s="49"/>
      <c r="AF681" s="28"/>
      <c r="AG681" s="42"/>
      <c r="AH681" s="42"/>
      <c r="AI681" s="42"/>
    </row>
    <row r="682" spans="1:35" x14ac:dyDescent="0.25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8"/>
      <c r="AC682" s="48"/>
      <c r="AD682" s="48"/>
      <c r="AE682" s="49"/>
      <c r="AF682" s="28"/>
      <c r="AG682" s="42"/>
      <c r="AH682" s="42"/>
      <c r="AI682" s="42"/>
    </row>
    <row r="683" spans="1:35" x14ac:dyDescent="0.25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8"/>
      <c r="AC683" s="48"/>
      <c r="AD683" s="48"/>
      <c r="AE683" s="49"/>
      <c r="AF683" s="28"/>
      <c r="AG683" s="42"/>
      <c r="AH683" s="42"/>
      <c r="AI683" s="42"/>
    </row>
    <row r="684" spans="1:35" x14ac:dyDescent="0.25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8"/>
      <c r="AC684" s="48"/>
      <c r="AD684" s="48"/>
      <c r="AE684" s="49"/>
      <c r="AF684" s="28"/>
      <c r="AG684" s="42"/>
      <c r="AH684" s="42"/>
      <c r="AI684" s="42"/>
    </row>
    <row r="685" spans="1:35" x14ac:dyDescent="0.2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8"/>
      <c r="AC685" s="48"/>
      <c r="AD685" s="48"/>
      <c r="AE685" s="49"/>
      <c r="AF685" s="28"/>
      <c r="AG685" s="42"/>
      <c r="AH685" s="42"/>
      <c r="AI685" s="42"/>
    </row>
    <row r="686" spans="1:35" x14ac:dyDescent="0.25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8"/>
      <c r="AC686" s="48"/>
      <c r="AD686" s="48"/>
      <c r="AE686" s="49"/>
      <c r="AF686" s="28"/>
      <c r="AG686" s="42"/>
      <c r="AH686" s="42"/>
      <c r="AI686" s="42"/>
    </row>
    <row r="687" spans="1:35" x14ac:dyDescent="0.25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8"/>
      <c r="AC687" s="48"/>
      <c r="AD687" s="48"/>
      <c r="AE687" s="49"/>
      <c r="AF687" s="28"/>
      <c r="AG687" s="42"/>
      <c r="AH687" s="42"/>
      <c r="AI687" s="42"/>
    </row>
    <row r="688" spans="1:35" x14ac:dyDescent="0.25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8"/>
      <c r="AC688" s="48"/>
      <c r="AD688" s="48"/>
      <c r="AE688" s="49"/>
      <c r="AF688" s="28"/>
      <c r="AG688" s="42"/>
      <c r="AH688" s="42"/>
      <c r="AI688" s="42"/>
    </row>
    <row r="689" spans="1:35" x14ac:dyDescent="0.25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8"/>
      <c r="AC689" s="48"/>
      <c r="AD689" s="48"/>
      <c r="AE689" s="49"/>
      <c r="AF689" s="28"/>
      <c r="AG689" s="42"/>
      <c r="AH689" s="42"/>
      <c r="AI689" s="42"/>
    </row>
    <row r="690" spans="1:35" x14ac:dyDescent="0.25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8"/>
      <c r="AC690" s="48"/>
      <c r="AD690" s="48"/>
      <c r="AE690" s="49"/>
      <c r="AF690" s="28"/>
      <c r="AG690" s="42"/>
      <c r="AH690" s="42"/>
      <c r="AI690" s="42"/>
    </row>
    <row r="691" spans="1:35" x14ac:dyDescent="0.25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8"/>
      <c r="AC691" s="48"/>
      <c r="AD691" s="48"/>
      <c r="AE691" s="49"/>
      <c r="AF691" s="28"/>
      <c r="AG691" s="42"/>
      <c r="AH691" s="42"/>
      <c r="AI691" s="42"/>
    </row>
    <row r="692" spans="1:35" x14ac:dyDescent="0.25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8"/>
      <c r="AC692" s="48"/>
      <c r="AD692" s="48"/>
      <c r="AE692" s="49"/>
      <c r="AF692" s="28"/>
      <c r="AG692" s="42"/>
      <c r="AH692" s="42"/>
      <c r="AI692" s="42"/>
    </row>
    <row r="693" spans="1:35" x14ac:dyDescent="0.25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8"/>
      <c r="AC693" s="48"/>
      <c r="AD693" s="48"/>
      <c r="AE693" s="49"/>
      <c r="AF693" s="28"/>
      <c r="AG693" s="42"/>
      <c r="AH693" s="42"/>
      <c r="AI693" s="42"/>
    </row>
    <row r="694" spans="1:35" x14ac:dyDescent="0.25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8"/>
      <c r="AC694" s="48"/>
      <c r="AD694" s="48"/>
      <c r="AE694" s="49"/>
      <c r="AF694" s="28"/>
      <c r="AG694" s="42"/>
      <c r="AH694" s="42"/>
      <c r="AI694" s="42"/>
    </row>
    <row r="695" spans="1:35" x14ac:dyDescent="0.2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8"/>
      <c r="AC695" s="48"/>
      <c r="AD695" s="48"/>
      <c r="AE695" s="49"/>
      <c r="AF695" s="28"/>
      <c r="AG695" s="42"/>
      <c r="AH695" s="42"/>
      <c r="AI695" s="42"/>
    </row>
    <row r="696" spans="1:35" x14ac:dyDescent="0.25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8"/>
      <c r="AC696" s="48"/>
      <c r="AD696" s="48"/>
      <c r="AE696" s="49"/>
      <c r="AF696" s="28"/>
      <c r="AG696" s="42"/>
      <c r="AH696" s="42"/>
      <c r="AI696" s="42"/>
    </row>
    <row r="697" spans="1:35" x14ac:dyDescent="0.25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8"/>
      <c r="AC697" s="48"/>
      <c r="AD697" s="48"/>
      <c r="AE697" s="49"/>
      <c r="AF697" s="28"/>
      <c r="AG697" s="42"/>
      <c r="AH697" s="42"/>
      <c r="AI697" s="42"/>
    </row>
    <row r="698" spans="1:35" x14ac:dyDescent="0.25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8"/>
      <c r="AC698" s="48"/>
      <c r="AD698" s="48"/>
      <c r="AE698" s="49"/>
      <c r="AF698" s="28"/>
      <c r="AG698" s="42"/>
      <c r="AH698" s="42"/>
      <c r="AI698" s="42"/>
    </row>
    <row r="699" spans="1:35" x14ac:dyDescent="0.25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8"/>
      <c r="AC699" s="48"/>
      <c r="AD699" s="48"/>
      <c r="AE699" s="49"/>
      <c r="AF699" s="28"/>
      <c r="AG699" s="42"/>
      <c r="AH699" s="42"/>
      <c r="AI699" s="42"/>
    </row>
    <row r="700" spans="1:35" x14ac:dyDescent="0.25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8"/>
      <c r="AC700" s="48"/>
      <c r="AD700" s="48"/>
      <c r="AE700" s="49"/>
      <c r="AF700" s="28"/>
      <c r="AG700" s="42"/>
      <c r="AH700" s="42"/>
      <c r="AI700" s="42"/>
    </row>
    <row r="701" spans="1:35" x14ac:dyDescent="0.25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8"/>
      <c r="AC701" s="48"/>
      <c r="AD701" s="48"/>
      <c r="AE701" s="49"/>
      <c r="AF701" s="28"/>
      <c r="AG701" s="42"/>
      <c r="AH701" s="42"/>
      <c r="AI701" s="42"/>
    </row>
    <row r="702" spans="1:35" x14ac:dyDescent="0.25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8"/>
      <c r="AC702" s="48"/>
      <c r="AD702" s="48"/>
      <c r="AE702" s="49"/>
      <c r="AF702" s="28"/>
      <c r="AG702" s="42"/>
      <c r="AH702" s="42"/>
      <c r="AI702" s="42"/>
    </row>
    <row r="703" spans="1:35" x14ac:dyDescent="0.25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8"/>
      <c r="AC703" s="48"/>
      <c r="AD703" s="48"/>
      <c r="AE703" s="49"/>
      <c r="AF703" s="28"/>
      <c r="AG703" s="42"/>
      <c r="AH703" s="42"/>
      <c r="AI703" s="42"/>
    </row>
    <row r="704" spans="1:35" x14ac:dyDescent="0.25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8"/>
      <c r="AC704" s="48"/>
      <c r="AD704" s="48"/>
      <c r="AE704" s="49"/>
      <c r="AF704" s="28"/>
      <c r="AG704" s="42"/>
      <c r="AH704" s="42"/>
      <c r="AI704" s="42"/>
    </row>
    <row r="705" spans="1:35" x14ac:dyDescent="0.2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8"/>
      <c r="AC705" s="48"/>
      <c r="AD705" s="48"/>
      <c r="AE705" s="49"/>
      <c r="AF705" s="28"/>
      <c r="AG705" s="42"/>
      <c r="AH705" s="42"/>
      <c r="AI705" s="42"/>
    </row>
    <row r="706" spans="1:35" x14ac:dyDescent="0.25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8"/>
      <c r="AC706" s="48"/>
      <c r="AD706" s="48"/>
      <c r="AE706" s="49"/>
      <c r="AF706" s="28"/>
      <c r="AG706" s="42"/>
      <c r="AH706" s="42"/>
      <c r="AI706" s="42"/>
    </row>
    <row r="707" spans="1:35" x14ac:dyDescent="0.25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8"/>
      <c r="AC707" s="48"/>
      <c r="AD707" s="48"/>
      <c r="AE707" s="49"/>
      <c r="AF707" s="28"/>
      <c r="AG707" s="42"/>
      <c r="AH707" s="42"/>
      <c r="AI707" s="42"/>
    </row>
    <row r="708" spans="1:35" x14ac:dyDescent="0.25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8"/>
      <c r="AC708" s="48"/>
      <c r="AD708" s="48"/>
      <c r="AE708" s="49"/>
      <c r="AF708" s="28"/>
      <c r="AG708" s="42"/>
      <c r="AH708" s="42"/>
      <c r="AI708" s="42"/>
    </row>
    <row r="709" spans="1:35" x14ac:dyDescent="0.25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8"/>
      <c r="AC709" s="48"/>
      <c r="AD709" s="48"/>
      <c r="AE709" s="49"/>
      <c r="AF709" s="28"/>
      <c r="AG709" s="42"/>
      <c r="AH709" s="42"/>
      <c r="AI709" s="42"/>
    </row>
    <row r="710" spans="1:35" x14ac:dyDescent="0.25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8"/>
      <c r="AC710" s="48"/>
      <c r="AD710" s="48"/>
      <c r="AE710" s="49"/>
      <c r="AF710" s="28"/>
      <c r="AG710" s="42"/>
      <c r="AH710" s="42"/>
      <c r="AI710" s="42"/>
    </row>
    <row r="711" spans="1:35" x14ac:dyDescent="0.25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8"/>
      <c r="AC711" s="48"/>
      <c r="AD711" s="48"/>
      <c r="AE711" s="49"/>
      <c r="AF711" s="28"/>
      <c r="AG711" s="42"/>
      <c r="AH711" s="42"/>
      <c r="AI711" s="42"/>
    </row>
    <row r="712" spans="1:35" x14ac:dyDescent="0.25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8"/>
      <c r="AC712" s="48"/>
      <c r="AD712" s="48"/>
      <c r="AE712" s="49"/>
      <c r="AF712" s="28"/>
      <c r="AG712" s="42"/>
      <c r="AH712" s="42"/>
      <c r="AI712" s="42"/>
    </row>
    <row r="713" spans="1:35" x14ac:dyDescent="0.25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8"/>
      <c r="AC713" s="48"/>
      <c r="AD713" s="48"/>
      <c r="AE713" s="49"/>
      <c r="AF713" s="28"/>
      <c r="AG713" s="42"/>
      <c r="AH713" s="42"/>
      <c r="AI713" s="42"/>
    </row>
    <row r="714" spans="1:35" x14ac:dyDescent="0.25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8"/>
      <c r="AC714" s="48"/>
      <c r="AD714" s="48"/>
      <c r="AE714" s="49"/>
      <c r="AF714" s="28"/>
      <c r="AG714" s="42"/>
      <c r="AH714" s="42"/>
      <c r="AI714" s="42"/>
    </row>
    <row r="715" spans="1:35" x14ac:dyDescent="0.2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8"/>
      <c r="AC715" s="48"/>
      <c r="AD715" s="48"/>
      <c r="AE715" s="49"/>
      <c r="AF715" s="28"/>
      <c r="AG715" s="42"/>
      <c r="AH715" s="42"/>
      <c r="AI715" s="42"/>
    </row>
    <row r="716" spans="1:35" x14ac:dyDescent="0.25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8"/>
      <c r="AC716" s="48"/>
      <c r="AD716" s="48"/>
      <c r="AE716" s="49"/>
      <c r="AF716" s="28"/>
      <c r="AG716" s="42"/>
      <c r="AH716" s="42"/>
      <c r="AI716" s="42"/>
    </row>
    <row r="717" spans="1:35" x14ac:dyDescent="0.25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8"/>
      <c r="AC717" s="48"/>
      <c r="AD717" s="48"/>
      <c r="AE717" s="49"/>
      <c r="AF717" s="28"/>
      <c r="AG717" s="42"/>
      <c r="AH717" s="42"/>
      <c r="AI717" s="42"/>
    </row>
    <row r="718" spans="1:35" x14ac:dyDescent="0.25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8"/>
      <c r="AC718" s="48"/>
      <c r="AD718" s="48"/>
      <c r="AE718" s="49"/>
      <c r="AF718" s="28"/>
      <c r="AG718" s="42"/>
      <c r="AH718" s="42"/>
      <c r="AI718" s="42"/>
    </row>
    <row r="719" spans="1:35" x14ac:dyDescent="0.25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8"/>
      <c r="AC719" s="48"/>
      <c r="AD719" s="48"/>
      <c r="AE719" s="49"/>
      <c r="AF719" s="28"/>
      <c r="AG719" s="42"/>
      <c r="AH719" s="42"/>
      <c r="AI719" s="42"/>
    </row>
    <row r="720" spans="1:35" x14ac:dyDescent="0.25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8"/>
      <c r="AC720" s="48"/>
      <c r="AD720" s="48"/>
      <c r="AE720" s="49"/>
      <c r="AF720" s="28"/>
      <c r="AG720" s="42"/>
      <c r="AH720" s="42"/>
      <c r="AI720" s="42"/>
    </row>
    <row r="721" spans="1:35" x14ac:dyDescent="0.25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8"/>
      <c r="AC721" s="48"/>
      <c r="AD721" s="48"/>
      <c r="AE721" s="49"/>
      <c r="AF721" s="28"/>
      <c r="AG721" s="42"/>
      <c r="AH721" s="42"/>
      <c r="AI721" s="42"/>
    </row>
    <row r="722" spans="1:35" x14ac:dyDescent="0.25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8"/>
      <c r="AC722" s="48"/>
      <c r="AD722" s="48"/>
      <c r="AE722" s="49"/>
      <c r="AF722" s="28"/>
      <c r="AG722" s="42"/>
      <c r="AH722" s="42"/>
      <c r="AI722" s="42"/>
    </row>
    <row r="723" spans="1:35" x14ac:dyDescent="0.25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8"/>
      <c r="AC723" s="48"/>
      <c r="AD723" s="48"/>
      <c r="AE723" s="49"/>
      <c r="AF723" s="28"/>
      <c r="AG723" s="42"/>
      <c r="AH723" s="42"/>
      <c r="AI723" s="42"/>
    </row>
    <row r="724" spans="1:35" x14ac:dyDescent="0.25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8"/>
      <c r="AC724" s="48"/>
      <c r="AD724" s="48"/>
      <c r="AE724" s="49"/>
      <c r="AF724" s="28"/>
      <c r="AG724" s="42"/>
      <c r="AH724" s="42"/>
      <c r="AI724" s="42"/>
    </row>
    <row r="725" spans="1:35" x14ac:dyDescent="0.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8"/>
      <c r="AC725" s="48"/>
      <c r="AD725" s="48"/>
      <c r="AE725" s="49"/>
      <c r="AF725" s="28"/>
      <c r="AG725" s="42"/>
      <c r="AH725" s="42"/>
      <c r="AI725" s="42"/>
    </row>
    <row r="726" spans="1:35" x14ac:dyDescent="0.25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8"/>
      <c r="AC726" s="48"/>
      <c r="AD726" s="48"/>
      <c r="AE726" s="49"/>
      <c r="AF726" s="28"/>
      <c r="AG726" s="42"/>
      <c r="AH726" s="42"/>
      <c r="AI726" s="42"/>
    </row>
    <row r="727" spans="1:35" x14ac:dyDescent="0.25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8"/>
      <c r="AC727" s="48"/>
      <c r="AD727" s="48"/>
      <c r="AE727" s="49"/>
      <c r="AF727" s="28"/>
      <c r="AG727" s="42"/>
      <c r="AH727" s="42"/>
      <c r="AI727" s="42"/>
    </row>
    <row r="728" spans="1:35" x14ac:dyDescent="0.25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8"/>
      <c r="AC728" s="48"/>
      <c r="AD728" s="48"/>
      <c r="AE728" s="49"/>
      <c r="AF728" s="28"/>
      <c r="AG728" s="42"/>
      <c r="AH728" s="42"/>
      <c r="AI728" s="42"/>
    </row>
    <row r="729" spans="1:35" x14ac:dyDescent="0.25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8"/>
      <c r="AC729" s="48"/>
      <c r="AD729" s="48"/>
      <c r="AE729" s="49"/>
      <c r="AF729" s="28"/>
      <c r="AG729" s="42"/>
      <c r="AH729" s="42"/>
      <c r="AI729" s="42"/>
    </row>
    <row r="730" spans="1:35" x14ac:dyDescent="0.25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8"/>
      <c r="AC730" s="48"/>
      <c r="AD730" s="48"/>
      <c r="AE730" s="49"/>
      <c r="AF730" s="28"/>
      <c r="AG730" s="42"/>
      <c r="AH730" s="42"/>
      <c r="AI730" s="42"/>
    </row>
    <row r="731" spans="1:35" x14ac:dyDescent="0.25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8"/>
      <c r="AC731" s="48"/>
      <c r="AD731" s="48"/>
      <c r="AE731" s="49"/>
      <c r="AF731" s="28"/>
      <c r="AG731" s="42"/>
      <c r="AH731" s="42"/>
      <c r="AI731" s="42"/>
    </row>
    <row r="732" spans="1:35" x14ac:dyDescent="0.25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8"/>
      <c r="AC732" s="48"/>
      <c r="AD732" s="48"/>
      <c r="AE732" s="49"/>
      <c r="AF732" s="28"/>
      <c r="AG732" s="42"/>
      <c r="AH732" s="42"/>
      <c r="AI732" s="42"/>
    </row>
    <row r="733" spans="1:35" x14ac:dyDescent="0.25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8"/>
      <c r="AC733" s="48"/>
      <c r="AD733" s="48"/>
      <c r="AE733" s="49"/>
      <c r="AF733" s="28"/>
      <c r="AG733" s="42"/>
      <c r="AH733" s="42"/>
      <c r="AI733" s="42"/>
    </row>
    <row r="734" spans="1:35" x14ac:dyDescent="0.25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8"/>
      <c r="AC734" s="48"/>
      <c r="AD734" s="48"/>
      <c r="AE734" s="49"/>
      <c r="AF734" s="28"/>
      <c r="AG734" s="42"/>
      <c r="AH734" s="42"/>
      <c r="AI734" s="42"/>
    </row>
    <row r="735" spans="1:35" x14ac:dyDescent="0.2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8"/>
      <c r="AC735" s="48"/>
      <c r="AD735" s="48"/>
      <c r="AE735" s="49"/>
      <c r="AF735" s="28"/>
      <c r="AG735" s="42"/>
      <c r="AH735" s="42"/>
      <c r="AI735" s="42"/>
    </row>
    <row r="736" spans="1:35" x14ac:dyDescent="0.25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8"/>
      <c r="AC736" s="48"/>
      <c r="AD736" s="48"/>
      <c r="AE736" s="49"/>
      <c r="AF736" s="28"/>
      <c r="AG736" s="42"/>
      <c r="AH736" s="42"/>
      <c r="AI736" s="42"/>
    </row>
    <row r="737" spans="1:35" x14ac:dyDescent="0.25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8"/>
      <c r="AC737" s="48"/>
      <c r="AD737" s="48"/>
      <c r="AE737" s="49"/>
      <c r="AF737" s="28"/>
      <c r="AG737" s="42"/>
      <c r="AH737" s="42"/>
      <c r="AI737" s="42"/>
    </row>
    <row r="738" spans="1:35" x14ac:dyDescent="0.25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8"/>
      <c r="AC738" s="48"/>
      <c r="AD738" s="48"/>
      <c r="AE738" s="49"/>
      <c r="AF738" s="28"/>
      <c r="AG738" s="42"/>
      <c r="AH738" s="42"/>
      <c r="AI738" s="42"/>
    </row>
    <row r="739" spans="1:35" x14ac:dyDescent="0.25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8"/>
      <c r="AC739" s="48"/>
      <c r="AD739" s="48"/>
      <c r="AE739" s="49"/>
      <c r="AF739" s="28"/>
      <c r="AG739" s="42"/>
      <c r="AH739" s="42"/>
      <c r="AI739" s="42"/>
    </row>
    <row r="740" spans="1:35" x14ac:dyDescent="0.25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8"/>
      <c r="AC740" s="48"/>
      <c r="AD740" s="48"/>
      <c r="AE740" s="49"/>
      <c r="AF740" s="28"/>
      <c r="AG740" s="42"/>
      <c r="AH740" s="42"/>
      <c r="AI740" s="42"/>
    </row>
    <row r="741" spans="1:35" x14ac:dyDescent="0.25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8"/>
      <c r="AC741" s="48"/>
      <c r="AD741" s="48"/>
      <c r="AE741" s="49"/>
      <c r="AF741" s="28"/>
      <c r="AG741" s="42"/>
      <c r="AH741" s="42"/>
      <c r="AI741" s="42"/>
    </row>
    <row r="742" spans="1:35" x14ac:dyDescent="0.25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8"/>
      <c r="AC742" s="48"/>
      <c r="AD742" s="48"/>
      <c r="AE742" s="49"/>
      <c r="AF742" s="28"/>
      <c r="AG742" s="42"/>
      <c r="AH742" s="42"/>
      <c r="AI742" s="42"/>
    </row>
    <row r="743" spans="1:35" x14ac:dyDescent="0.25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8"/>
      <c r="AC743" s="48"/>
      <c r="AD743" s="48"/>
      <c r="AE743" s="49"/>
      <c r="AF743" s="28"/>
      <c r="AG743" s="42"/>
      <c r="AH743" s="42"/>
      <c r="AI743" s="42"/>
    </row>
    <row r="744" spans="1:35" x14ac:dyDescent="0.25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8"/>
      <c r="AC744" s="48"/>
      <c r="AD744" s="48"/>
      <c r="AE744" s="49"/>
      <c r="AF744" s="28"/>
      <c r="AG744" s="42"/>
      <c r="AH744" s="42"/>
      <c r="AI744" s="42"/>
    </row>
    <row r="745" spans="1:35" x14ac:dyDescent="0.2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8"/>
      <c r="AC745" s="48"/>
      <c r="AD745" s="48"/>
      <c r="AE745" s="49"/>
      <c r="AF745" s="28"/>
      <c r="AG745" s="42"/>
      <c r="AH745" s="42"/>
      <c r="AI745" s="42"/>
    </row>
    <row r="746" spans="1:35" x14ac:dyDescent="0.25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8"/>
      <c r="AC746" s="48"/>
      <c r="AD746" s="48"/>
      <c r="AE746" s="49"/>
      <c r="AF746" s="28"/>
      <c r="AG746" s="42"/>
      <c r="AH746" s="42"/>
      <c r="AI746" s="42"/>
    </row>
    <row r="747" spans="1:35" x14ac:dyDescent="0.25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8"/>
      <c r="AC747" s="48"/>
      <c r="AD747" s="48"/>
      <c r="AE747" s="49"/>
      <c r="AF747" s="28"/>
      <c r="AG747" s="42"/>
      <c r="AH747" s="42"/>
      <c r="AI747" s="42"/>
    </row>
    <row r="748" spans="1:35" x14ac:dyDescent="0.25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8"/>
      <c r="AC748" s="48"/>
      <c r="AD748" s="48"/>
      <c r="AE748" s="49"/>
      <c r="AF748" s="28"/>
      <c r="AG748" s="42"/>
      <c r="AH748" s="42"/>
      <c r="AI748" s="42"/>
    </row>
    <row r="749" spans="1:35" x14ac:dyDescent="0.25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8"/>
      <c r="AC749" s="48"/>
      <c r="AD749" s="48"/>
      <c r="AE749" s="49"/>
      <c r="AF749" s="28"/>
      <c r="AG749" s="42"/>
      <c r="AH749" s="42"/>
      <c r="AI749" s="42"/>
    </row>
    <row r="750" spans="1:35" x14ac:dyDescent="0.25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8"/>
      <c r="AC750" s="48"/>
      <c r="AD750" s="48"/>
      <c r="AE750" s="49"/>
      <c r="AF750" s="28"/>
      <c r="AG750" s="42"/>
      <c r="AH750" s="42"/>
      <c r="AI750" s="42"/>
    </row>
    <row r="751" spans="1:35" x14ac:dyDescent="0.25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8"/>
      <c r="AC751" s="48"/>
      <c r="AD751" s="48"/>
      <c r="AE751" s="49"/>
      <c r="AF751" s="28"/>
      <c r="AG751" s="42"/>
      <c r="AH751" s="42"/>
      <c r="AI751" s="42"/>
    </row>
    <row r="752" spans="1:35" x14ac:dyDescent="0.25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8"/>
      <c r="AC752" s="48"/>
      <c r="AD752" s="48"/>
      <c r="AE752" s="49"/>
      <c r="AF752" s="28"/>
      <c r="AG752" s="42"/>
      <c r="AH752" s="42"/>
      <c r="AI752" s="42"/>
    </row>
    <row r="753" spans="1:35" x14ac:dyDescent="0.25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8"/>
      <c r="AC753" s="48"/>
      <c r="AD753" s="48"/>
      <c r="AE753" s="49"/>
      <c r="AF753" s="28"/>
      <c r="AG753" s="42"/>
      <c r="AH753" s="42"/>
      <c r="AI753" s="42"/>
    </row>
    <row r="754" spans="1:35" x14ac:dyDescent="0.25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8"/>
      <c r="AC754" s="48"/>
      <c r="AD754" s="48"/>
      <c r="AE754" s="49"/>
      <c r="AF754" s="28"/>
      <c r="AG754" s="42"/>
      <c r="AH754" s="42"/>
      <c r="AI754" s="42"/>
    </row>
    <row r="755" spans="1:35" x14ac:dyDescent="0.2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8"/>
      <c r="AC755" s="48"/>
      <c r="AD755" s="48"/>
      <c r="AE755" s="49"/>
      <c r="AF755" s="28"/>
      <c r="AG755" s="42"/>
      <c r="AH755" s="42"/>
      <c r="AI755" s="42"/>
    </row>
    <row r="756" spans="1:35" x14ac:dyDescent="0.25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8"/>
      <c r="AC756" s="48"/>
      <c r="AD756" s="48"/>
      <c r="AE756" s="49"/>
      <c r="AF756" s="28"/>
      <c r="AG756" s="42"/>
      <c r="AH756" s="42"/>
      <c r="AI756" s="42"/>
    </row>
    <row r="757" spans="1:35" x14ac:dyDescent="0.25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8"/>
      <c r="AC757" s="48"/>
      <c r="AD757" s="48"/>
      <c r="AE757" s="49"/>
      <c r="AF757" s="28"/>
      <c r="AG757" s="42"/>
      <c r="AH757" s="42"/>
      <c r="AI757" s="42"/>
    </row>
    <row r="758" spans="1:35" x14ac:dyDescent="0.25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8"/>
      <c r="AC758" s="48"/>
      <c r="AD758" s="48"/>
      <c r="AE758" s="49"/>
      <c r="AF758" s="28"/>
      <c r="AG758" s="42"/>
      <c r="AH758" s="42"/>
      <c r="AI758" s="42"/>
    </row>
    <row r="759" spans="1:35" x14ac:dyDescent="0.25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8"/>
      <c r="AC759" s="48"/>
      <c r="AD759" s="48"/>
      <c r="AE759" s="49"/>
      <c r="AF759" s="28"/>
      <c r="AG759" s="42"/>
      <c r="AH759" s="42"/>
      <c r="AI759" s="42"/>
    </row>
    <row r="760" spans="1:35" x14ac:dyDescent="0.25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8"/>
      <c r="AC760" s="48"/>
      <c r="AD760" s="48"/>
      <c r="AE760" s="49"/>
      <c r="AF760" s="28"/>
      <c r="AG760" s="42"/>
      <c r="AH760" s="42"/>
      <c r="AI760" s="42"/>
    </row>
    <row r="761" spans="1:35" x14ac:dyDescent="0.25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8"/>
      <c r="AC761" s="48"/>
      <c r="AD761" s="48"/>
      <c r="AE761" s="49"/>
      <c r="AF761" s="28"/>
      <c r="AG761" s="42"/>
      <c r="AH761" s="42"/>
      <c r="AI761" s="42"/>
    </row>
    <row r="762" spans="1:35" x14ac:dyDescent="0.25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8"/>
      <c r="AC762" s="48"/>
      <c r="AD762" s="48"/>
      <c r="AE762" s="49"/>
      <c r="AF762" s="28"/>
      <c r="AG762" s="42"/>
      <c r="AH762" s="42"/>
      <c r="AI762" s="42"/>
    </row>
    <row r="763" spans="1:35" x14ac:dyDescent="0.25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8"/>
      <c r="AC763" s="48"/>
      <c r="AD763" s="48"/>
      <c r="AE763" s="49"/>
      <c r="AF763" s="28"/>
      <c r="AG763" s="42"/>
      <c r="AH763" s="42"/>
      <c r="AI763" s="42"/>
    </row>
    <row r="764" spans="1:35" x14ac:dyDescent="0.25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8"/>
      <c r="AC764" s="48"/>
      <c r="AD764" s="48"/>
      <c r="AE764" s="49"/>
      <c r="AF764" s="28"/>
      <c r="AG764" s="42"/>
      <c r="AH764" s="42"/>
      <c r="AI764" s="42"/>
    </row>
    <row r="765" spans="1:35" x14ac:dyDescent="0.2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8"/>
      <c r="AC765" s="48"/>
      <c r="AD765" s="48"/>
      <c r="AE765" s="49"/>
      <c r="AF765" s="28"/>
      <c r="AG765" s="42"/>
      <c r="AH765" s="42"/>
      <c r="AI765" s="42"/>
    </row>
    <row r="766" spans="1:35" x14ac:dyDescent="0.25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8"/>
      <c r="AC766" s="48"/>
      <c r="AD766" s="48"/>
      <c r="AE766" s="49"/>
      <c r="AF766" s="28"/>
      <c r="AG766" s="42"/>
      <c r="AH766" s="42"/>
      <c r="AI766" s="42"/>
    </row>
    <row r="767" spans="1:35" x14ac:dyDescent="0.25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8"/>
      <c r="AC767" s="48"/>
      <c r="AD767" s="48"/>
      <c r="AE767" s="49"/>
      <c r="AF767" s="28"/>
      <c r="AG767" s="42"/>
      <c r="AH767" s="42"/>
      <c r="AI767" s="42"/>
    </row>
    <row r="768" spans="1:35" x14ac:dyDescent="0.25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8"/>
      <c r="AC768" s="48"/>
      <c r="AD768" s="48"/>
      <c r="AE768" s="49"/>
      <c r="AF768" s="28"/>
      <c r="AG768" s="42"/>
      <c r="AH768" s="42"/>
      <c r="AI768" s="42"/>
    </row>
    <row r="769" spans="1:35" x14ac:dyDescent="0.25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8"/>
      <c r="AC769" s="48"/>
      <c r="AD769" s="48"/>
      <c r="AE769" s="49"/>
      <c r="AF769" s="28"/>
      <c r="AG769" s="42"/>
      <c r="AH769" s="42"/>
      <c r="AI769" s="42"/>
    </row>
    <row r="770" spans="1:35" x14ac:dyDescent="0.25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8"/>
      <c r="AC770" s="48"/>
      <c r="AD770" s="48"/>
      <c r="AE770" s="49"/>
      <c r="AF770" s="28"/>
      <c r="AG770" s="42"/>
      <c r="AH770" s="42"/>
      <c r="AI770" s="42"/>
    </row>
    <row r="771" spans="1:35" x14ac:dyDescent="0.25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8"/>
      <c r="AC771" s="48"/>
      <c r="AD771" s="48"/>
      <c r="AE771" s="49"/>
      <c r="AF771" s="28"/>
      <c r="AG771" s="42"/>
      <c r="AH771" s="42"/>
      <c r="AI771" s="42"/>
    </row>
    <row r="772" spans="1:35" x14ac:dyDescent="0.25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8"/>
      <c r="AC772" s="48"/>
      <c r="AD772" s="48"/>
      <c r="AE772" s="49"/>
      <c r="AF772" s="28"/>
      <c r="AG772" s="42"/>
      <c r="AH772" s="42"/>
      <c r="AI772" s="42"/>
    </row>
    <row r="773" spans="1:35" x14ac:dyDescent="0.25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8"/>
      <c r="AC773" s="48"/>
      <c r="AD773" s="48"/>
      <c r="AE773" s="49"/>
      <c r="AF773" s="28"/>
      <c r="AG773" s="42"/>
      <c r="AH773" s="42"/>
      <c r="AI773" s="42"/>
    </row>
    <row r="774" spans="1:35" x14ac:dyDescent="0.25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8"/>
      <c r="AC774" s="48"/>
      <c r="AD774" s="48"/>
      <c r="AE774" s="49"/>
      <c r="AF774" s="28"/>
      <c r="AG774" s="42"/>
      <c r="AH774" s="42"/>
      <c r="AI774" s="42"/>
    </row>
    <row r="775" spans="1:35" x14ac:dyDescent="0.2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8"/>
      <c r="AC775" s="48"/>
      <c r="AD775" s="48"/>
      <c r="AE775" s="49"/>
      <c r="AF775" s="28"/>
      <c r="AG775" s="42"/>
      <c r="AH775" s="42"/>
      <c r="AI775" s="42"/>
    </row>
    <row r="776" spans="1:35" x14ac:dyDescent="0.25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8"/>
      <c r="AC776" s="48"/>
      <c r="AD776" s="48"/>
      <c r="AE776" s="49"/>
      <c r="AF776" s="28"/>
      <c r="AG776" s="42"/>
      <c r="AH776" s="42"/>
      <c r="AI776" s="42"/>
    </row>
    <row r="777" spans="1:35" x14ac:dyDescent="0.25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8"/>
      <c r="AC777" s="48"/>
      <c r="AD777" s="48"/>
      <c r="AE777" s="49"/>
      <c r="AF777" s="28"/>
      <c r="AG777" s="42"/>
      <c r="AH777" s="42"/>
      <c r="AI777" s="42"/>
    </row>
    <row r="778" spans="1:35" x14ac:dyDescent="0.25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8"/>
      <c r="AC778" s="48"/>
      <c r="AD778" s="48"/>
      <c r="AE778" s="49"/>
      <c r="AF778" s="28"/>
      <c r="AG778" s="42"/>
      <c r="AH778" s="42"/>
      <c r="AI778" s="42"/>
    </row>
    <row r="779" spans="1:35" x14ac:dyDescent="0.25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8"/>
      <c r="AC779" s="48"/>
      <c r="AD779" s="48"/>
      <c r="AE779" s="49"/>
      <c r="AF779" s="28"/>
      <c r="AG779" s="42"/>
      <c r="AH779" s="42"/>
      <c r="AI779" s="42"/>
    </row>
    <row r="780" spans="1:35" x14ac:dyDescent="0.25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8"/>
      <c r="AC780" s="48"/>
      <c r="AD780" s="48"/>
      <c r="AE780" s="49"/>
      <c r="AF780" s="28"/>
      <c r="AG780" s="42"/>
      <c r="AH780" s="42"/>
      <c r="AI780" s="42"/>
    </row>
    <row r="781" spans="1:35" x14ac:dyDescent="0.25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8"/>
      <c r="AC781" s="48"/>
      <c r="AD781" s="48"/>
      <c r="AE781" s="49"/>
      <c r="AF781" s="28"/>
      <c r="AG781" s="42"/>
      <c r="AH781" s="42"/>
      <c r="AI781" s="42"/>
    </row>
    <row r="782" spans="1:35" x14ac:dyDescent="0.25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8"/>
      <c r="AC782" s="48"/>
      <c r="AD782" s="48"/>
      <c r="AE782" s="49"/>
      <c r="AF782" s="28"/>
      <c r="AG782" s="42"/>
      <c r="AH782" s="42"/>
      <c r="AI782" s="42"/>
    </row>
    <row r="783" spans="1:35" x14ac:dyDescent="0.25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8"/>
      <c r="AC783" s="48"/>
      <c r="AD783" s="48"/>
      <c r="AE783" s="49"/>
      <c r="AF783" s="28"/>
      <c r="AG783" s="42"/>
      <c r="AH783" s="42"/>
      <c r="AI783" s="42"/>
    </row>
    <row r="784" spans="1:35" x14ac:dyDescent="0.25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8"/>
      <c r="AC784" s="48"/>
      <c r="AD784" s="48"/>
      <c r="AE784" s="49"/>
      <c r="AF784" s="28"/>
      <c r="AG784" s="42"/>
      <c r="AH784" s="42"/>
      <c r="AI784" s="42"/>
    </row>
    <row r="785" spans="1:35" x14ac:dyDescent="0.2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8"/>
      <c r="AC785" s="48"/>
      <c r="AD785" s="48"/>
      <c r="AE785" s="49"/>
      <c r="AF785" s="28"/>
      <c r="AG785" s="42"/>
      <c r="AH785" s="42"/>
      <c r="AI785" s="42"/>
    </row>
    <row r="786" spans="1:35" x14ac:dyDescent="0.25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8"/>
      <c r="AC786" s="48"/>
      <c r="AD786" s="48"/>
      <c r="AE786" s="49"/>
      <c r="AF786" s="28"/>
      <c r="AG786" s="42"/>
      <c r="AH786" s="42"/>
      <c r="AI786" s="42"/>
    </row>
    <row r="787" spans="1:35" x14ac:dyDescent="0.25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8"/>
      <c r="AC787" s="48"/>
      <c r="AD787" s="48"/>
      <c r="AE787" s="49"/>
      <c r="AF787" s="28"/>
      <c r="AG787" s="42"/>
      <c r="AH787" s="42"/>
      <c r="AI787" s="42"/>
    </row>
    <row r="788" spans="1:35" x14ac:dyDescent="0.25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8"/>
      <c r="AC788" s="48"/>
      <c r="AD788" s="48"/>
      <c r="AE788" s="49"/>
      <c r="AF788" s="28"/>
      <c r="AG788" s="42"/>
      <c r="AH788" s="42"/>
      <c r="AI788" s="42"/>
    </row>
    <row r="789" spans="1:35" x14ac:dyDescent="0.25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8"/>
      <c r="AC789" s="48"/>
      <c r="AD789" s="48"/>
      <c r="AE789" s="49"/>
      <c r="AF789" s="28"/>
      <c r="AG789" s="42"/>
      <c r="AH789" s="42"/>
      <c r="AI789" s="42"/>
    </row>
    <row r="790" spans="1:35" x14ac:dyDescent="0.25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8"/>
      <c r="AC790" s="48"/>
      <c r="AD790" s="48"/>
      <c r="AE790" s="49"/>
      <c r="AF790" s="28"/>
      <c r="AG790" s="42"/>
      <c r="AH790" s="42"/>
      <c r="AI790" s="42"/>
    </row>
    <row r="791" spans="1:35" x14ac:dyDescent="0.25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8"/>
      <c r="AC791" s="48"/>
      <c r="AD791" s="48"/>
      <c r="AE791" s="49"/>
      <c r="AF791" s="28"/>
      <c r="AG791" s="42"/>
      <c r="AH791" s="42"/>
      <c r="AI791" s="42"/>
    </row>
    <row r="792" spans="1:35" x14ac:dyDescent="0.25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8"/>
      <c r="AC792" s="48"/>
      <c r="AD792" s="48"/>
      <c r="AE792" s="49"/>
      <c r="AF792" s="28"/>
      <c r="AG792" s="42"/>
      <c r="AH792" s="42"/>
      <c r="AI792" s="42"/>
    </row>
    <row r="793" spans="1:35" x14ac:dyDescent="0.25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8"/>
      <c r="AC793" s="48"/>
      <c r="AD793" s="48"/>
      <c r="AE793" s="49"/>
      <c r="AF793" s="28"/>
      <c r="AG793" s="42"/>
      <c r="AH793" s="42"/>
      <c r="AI793" s="42"/>
    </row>
    <row r="794" spans="1:35" x14ac:dyDescent="0.25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8"/>
      <c r="AC794" s="48"/>
      <c r="AD794" s="48"/>
      <c r="AE794" s="49"/>
      <c r="AF794" s="28"/>
      <c r="AG794" s="42"/>
      <c r="AH794" s="42"/>
      <c r="AI794" s="42"/>
    </row>
    <row r="795" spans="1:35" x14ac:dyDescent="0.2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8"/>
      <c r="AC795" s="48"/>
      <c r="AD795" s="48"/>
      <c r="AE795" s="49"/>
      <c r="AF795" s="28"/>
      <c r="AG795" s="42"/>
      <c r="AH795" s="42"/>
      <c r="AI795" s="42"/>
    </row>
    <row r="796" spans="1:35" x14ac:dyDescent="0.25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8"/>
      <c r="AC796" s="48"/>
      <c r="AD796" s="48"/>
      <c r="AE796" s="49"/>
      <c r="AF796" s="28"/>
      <c r="AG796" s="42"/>
      <c r="AH796" s="42"/>
      <c r="AI796" s="42"/>
    </row>
    <row r="797" spans="1:35" x14ac:dyDescent="0.25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8"/>
      <c r="AC797" s="48"/>
      <c r="AD797" s="48"/>
      <c r="AE797" s="49"/>
      <c r="AF797" s="28"/>
      <c r="AG797" s="42"/>
      <c r="AH797" s="42"/>
      <c r="AI797" s="42"/>
    </row>
    <row r="798" spans="1:35" x14ac:dyDescent="0.25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8"/>
      <c r="AC798" s="48"/>
      <c r="AD798" s="48"/>
      <c r="AE798" s="49"/>
      <c r="AF798" s="28"/>
      <c r="AG798" s="42"/>
      <c r="AH798" s="42"/>
      <c r="AI798" s="42"/>
    </row>
    <row r="799" spans="1:35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8"/>
      <c r="AC799" s="48"/>
      <c r="AD799" s="48"/>
      <c r="AE799" s="49"/>
      <c r="AF799" s="28"/>
      <c r="AG799" s="42"/>
      <c r="AH799" s="42"/>
      <c r="AI799" s="42"/>
    </row>
    <row r="800" spans="1:35" x14ac:dyDescent="0.25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8"/>
      <c r="AC800" s="48"/>
      <c r="AD800" s="48"/>
      <c r="AE800" s="49"/>
      <c r="AF800" s="28"/>
      <c r="AG800" s="42"/>
      <c r="AH800" s="42"/>
      <c r="AI800" s="42"/>
    </row>
    <row r="801" spans="1:35" x14ac:dyDescent="0.25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8"/>
      <c r="AC801" s="48"/>
      <c r="AD801" s="48"/>
      <c r="AE801" s="49"/>
      <c r="AF801" s="28"/>
      <c r="AG801" s="42"/>
      <c r="AH801" s="42"/>
      <c r="AI801" s="42"/>
    </row>
    <row r="802" spans="1:35" x14ac:dyDescent="0.25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8"/>
      <c r="AC802" s="48"/>
      <c r="AD802" s="48"/>
      <c r="AE802" s="49"/>
      <c r="AF802" s="28"/>
      <c r="AG802" s="42"/>
      <c r="AH802" s="42"/>
      <c r="AI802" s="42"/>
    </row>
    <row r="803" spans="1:35" x14ac:dyDescent="0.25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8"/>
      <c r="AC803" s="48"/>
      <c r="AD803" s="48"/>
      <c r="AE803" s="49"/>
      <c r="AF803" s="28"/>
      <c r="AG803" s="42"/>
      <c r="AH803" s="42"/>
      <c r="AI803" s="42"/>
    </row>
    <row r="804" spans="1:35" x14ac:dyDescent="0.25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8"/>
      <c r="AC804" s="48"/>
      <c r="AD804" s="48"/>
      <c r="AE804" s="49"/>
      <c r="AF804" s="28"/>
      <c r="AG804" s="42"/>
      <c r="AH804" s="42"/>
      <c r="AI804" s="42"/>
    </row>
    <row r="805" spans="1:35" x14ac:dyDescent="0.2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8"/>
      <c r="AC805" s="48"/>
      <c r="AD805" s="48"/>
      <c r="AE805" s="49"/>
      <c r="AF805" s="28"/>
      <c r="AG805" s="42"/>
      <c r="AH805" s="42"/>
      <c r="AI805" s="42"/>
    </row>
    <row r="806" spans="1:35" x14ac:dyDescent="0.25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8"/>
      <c r="AC806" s="48"/>
      <c r="AD806" s="48"/>
      <c r="AE806" s="49"/>
      <c r="AF806" s="28"/>
      <c r="AG806" s="42"/>
      <c r="AH806" s="42"/>
      <c r="AI806" s="42"/>
    </row>
    <row r="807" spans="1:35" x14ac:dyDescent="0.25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8"/>
      <c r="AC807" s="48"/>
      <c r="AD807" s="48"/>
      <c r="AE807" s="49"/>
      <c r="AF807" s="28"/>
      <c r="AG807" s="42"/>
      <c r="AH807" s="42"/>
      <c r="AI807" s="42"/>
    </row>
    <row r="808" spans="1:35" x14ac:dyDescent="0.25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8"/>
      <c r="AC808" s="48"/>
      <c r="AD808" s="48"/>
      <c r="AE808" s="49"/>
      <c r="AF808" s="28"/>
      <c r="AG808" s="42"/>
      <c r="AH808" s="42"/>
      <c r="AI808" s="42"/>
    </row>
    <row r="809" spans="1:35" x14ac:dyDescent="0.25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8"/>
      <c r="AC809" s="48"/>
      <c r="AD809" s="48"/>
      <c r="AE809" s="49"/>
      <c r="AF809" s="28"/>
      <c r="AG809" s="42"/>
      <c r="AH809" s="42"/>
      <c r="AI809" s="42"/>
    </row>
    <row r="810" spans="1:35" x14ac:dyDescent="0.25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8"/>
      <c r="AC810" s="48"/>
      <c r="AD810" s="48"/>
      <c r="AE810" s="49"/>
      <c r="AF810" s="28"/>
      <c r="AG810" s="42"/>
      <c r="AH810" s="42"/>
      <c r="AI810" s="42"/>
    </row>
    <row r="811" spans="1:35" x14ac:dyDescent="0.25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8"/>
      <c r="AC811" s="48"/>
      <c r="AD811" s="48"/>
      <c r="AE811" s="49"/>
      <c r="AF811" s="28"/>
      <c r="AG811" s="42"/>
      <c r="AH811" s="42"/>
      <c r="AI811" s="42"/>
    </row>
    <row r="812" spans="1:35" x14ac:dyDescent="0.25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8"/>
      <c r="AC812" s="48"/>
      <c r="AD812" s="48"/>
      <c r="AE812" s="49"/>
      <c r="AF812" s="28"/>
      <c r="AG812" s="42"/>
      <c r="AH812" s="42"/>
      <c r="AI812" s="42"/>
    </row>
    <row r="813" spans="1:35" x14ac:dyDescent="0.25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8"/>
      <c r="AC813" s="48"/>
      <c r="AD813" s="48"/>
      <c r="AE813" s="49"/>
      <c r="AF813" s="28"/>
      <c r="AG813" s="42"/>
      <c r="AH813" s="42"/>
      <c r="AI813" s="42"/>
    </row>
    <row r="814" spans="1:35" x14ac:dyDescent="0.25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8"/>
      <c r="AC814" s="48"/>
      <c r="AD814" s="48"/>
      <c r="AE814" s="49"/>
      <c r="AF814" s="28"/>
      <c r="AG814" s="42"/>
      <c r="AH814" s="42"/>
      <c r="AI814" s="42"/>
    </row>
    <row r="815" spans="1:35" x14ac:dyDescent="0.2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8"/>
      <c r="AC815" s="48"/>
      <c r="AD815" s="48"/>
      <c r="AE815" s="49"/>
      <c r="AF815" s="28"/>
      <c r="AG815" s="42"/>
      <c r="AH815" s="42"/>
      <c r="AI815" s="42"/>
    </row>
    <row r="816" spans="1:35" x14ac:dyDescent="0.25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8"/>
      <c r="AC816" s="48"/>
      <c r="AD816" s="48"/>
      <c r="AE816" s="49"/>
      <c r="AF816" s="28"/>
      <c r="AG816" s="42"/>
      <c r="AH816" s="42"/>
      <c r="AI816" s="42"/>
    </row>
    <row r="817" spans="1:35" x14ac:dyDescent="0.25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8"/>
      <c r="AC817" s="48"/>
      <c r="AD817" s="48"/>
      <c r="AE817" s="49"/>
      <c r="AF817" s="28"/>
      <c r="AG817" s="42"/>
      <c r="AH817" s="42"/>
      <c r="AI817" s="42"/>
    </row>
    <row r="818" spans="1:35" x14ac:dyDescent="0.25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8"/>
      <c r="AC818" s="48"/>
      <c r="AD818" s="48"/>
      <c r="AE818" s="49"/>
      <c r="AF818" s="28"/>
      <c r="AG818" s="42"/>
      <c r="AH818" s="42"/>
      <c r="AI818" s="42"/>
    </row>
    <row r="819" spans="1:35" x14ac:dyDescent="0.25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8"/>
      <c r="AC819" s="48"/>
      <c r="AD819" s="48"/>
      <c r="AE819" s="49"/>
      <c r="AF819" s="28"/>
      <c r="AG819" s="42"/>
      <c r="AH819" s="42"/>
      <c r="AI819" s="42"/>
    </row>
    <row r="820" spans="1:35" x14ac:dyDescent="0.25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8"/>
      <c r="AC820" s="48"/>
      <c r="AD820" s="48"/>
      <c r="AE820" s="49"/>
      <c r="AF820" s="28"/>
      <c r="AG820" s="42"/>
      <c r="AH820" s="42"/>
      <c r="AI820" s="42"/>
    </row>
    <row r="821" spans="1:35" x14ac:dyDescent="0.25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8"/>
      <c r="AC821" s="48"/>
      <c r="AD821" s="48"/>
      <c r="AE821" s="49"/>
      <c r="AF821" s="28"/>
      <c r="AG821" s="42"/>
      <c r="AH821" s="42"/>
      <c r="AI821" s="42"/>
    </row>
    <row r="822" spans="1:35" x14ac:dyDescent="0.25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8"/>
      <c r="AC822" s="48"/>
      <c r="AD822" s="48"/>
      <c r="AE822" s="49"/>
      <c r="AF822" s="28"/>
      <c r="AG822" s="42"/>
      <c r="AH822" s="42"/>
      <c r="AI822" s="42"/>
    </row>
    <row r="823" spans="1:35" x14ac:dyDescent="0.25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8"/>
      <c r="AC823" s="48"/>
      <c r="AD823" s="48"/>
      <c r="AE823" s="49"/>
      <c r="AF823" s="28"/>
      <c r="AG823" s="42"/>
      <c r="AH823" s="42"/>
      <c r="AI823" s="42"/>
    </row>
    <row r="824" spans="1:35" x14ac:dyDescent="0.25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8"/>
      <c r="AC824" s="48"/>
      <c r="AD824" s="48"/>
      <c r="AE824" s="49"/>
      <c r="AF824" s="28"/>
      <c r="AG824" s="42"/>
      <c r="AH824" s="42"/>
      <c r="AI824" s="42"/>
    </row>
    <row r="825" spans="1:35" x14ac:dyDescent="0.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8"/>
      <c r="AC825" s="48"/>
      <c r="AD825" s="48"/>
      <c r="AE825" s="49"/>
      <c r="AF825" s="28"/>
      <c r="AG825" s="42"/>
      <c r="AH825" s="42"/>
      <c r="AI825" s="42"/>
    </row>
    <row r="826" spans="1:35" x14ac:dyDescent="0.25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8"/>
      <c r="AC826" s="48"/>
      <c r="AD826" s="48"/>
      <c r="AE826" s="49"/>
      <c r="AF826" s="28"/>
      <c r="AG826" s="42"/>
      <c r="AH826" s="42"/>
      <c r="AI826" s="42"/>
    </row>
    <row r="827" spans="1:35" x14ac:dyDescent="0.25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8"/>
      <c r="AC827" s="48"/>
      <c r="AD827" s="48"/>
      <c r="AE827" s="49"/>
      <c r="AF827" s="28"/>
      <c r="AG827" s="42"/>
      <c r="AH827" s="42"/>
      <c r="AI827" s="42"/>
    </row>
    <row r="828" spans="1:35" x14ac:dyDescent="0.25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8"/>
      <c r="AC828" s="48"/>
      <c r="AD828" s="48"/>
      <c r="AE828" s="49"/>
      <c r="AF828" s="28"/>
      <c r="AG828" s="42"/>
      <c r="AH828" s="42"/>
      <c r="AI828" s="42"/>
    </row>
    <row r="829" spans="1:35" x14ac:dyDescent="0.25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8"/>
      <c r="AC829" s="48"/>
      <c r="AD829" s="48"/>
      <c r="AE829" s="49"/>
      <c r="AF829" s="28"/>
      <c r="AG829" s="42"/>
      <c r="AH829" s="42"/>
      <c r="AI829" s="42"/>
    </row>
    <row r="830" spans="1:35" x14ac:dyDescent="0.25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8"/>
      <c r="AC830" s="48"/>
      <c r="AD830" s="48"/>
      <c r="AE830" s="49"/>
      <c r="AF830" s="28"/>
      <c r="AG830" s="42"/>
      <c r="AH830" s="42"/>
      <c r="AI830" s="42"/>
    </row>
    <row r="831" spans="1:35" x14ac:dyDescent="0.25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8"/>
      <c r="AC831" s="48"/>
      <c r="AD831" s="48"/>
      <c r="AE831" s="49"/>
      <c r="AF831" s="28"/>
      <c r="AG831" s="42"/>
      <c r="AH831" s="42"/>
      <c r="AI831" s="42"/>
    </row>
    <row r="832" spans="1:35" x14ac:dyDescent="0.25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8"/>
      <c r="AC832" s="48"/>
      <c r="AD832" s="48"/>
      <c r="AE832" s="49"/>
      <c r="AF832" s="28"/>
      <c r="AG832" s="42"/>
      <c r="AH832" s="42"/>
      <c r="AI832" s="42"/>
    </row>
    <row r="833" spans="1:35" x14ac:dyDescent="0.25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8"/>
      <c r="AC833" s="48"/>
      <c r="AD833" s="48"/>
      <c r="AE833" s="49"/>
      <c r="AF833" s="28"/>
      <c r="AG833" s="42"/>
      <c r="AH833" s="42"/>
      <c r="AI833" s="42"/>
    </row>
    <row r="834" spans="1:35" x14ac:dyDescent="0.25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8"/>
      <c r="AC834" s="48"/>
      <c r="AD834" s="48"/>
      <c r="AE834" s="49"/>
      <c r="AF834" s="28"/>
      <c r="AG834" s="42"/>
      <c r="AH834" s="42"/>
      <c r="AI834" s="42"/>
    </row>
    <row r="835" spans="1:35" x14ac:dyDescent="0.2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8"/>
      <c r="AC835" s="48"/>
      <c r="AD835" s="48"/>
      <c r="AE835" s="49"/>
      <c r="AF835" s="28"/>
      <c r="AG835" s="42"/>
      <c r="AH835" s="42"/>
      <c r="AI835" s="42"/>
    </row>
    <row r="836" spans="1:35" x14ac:dyDescent="0.25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8"/>
      <c r="AC836" s="48"/>
      <c r="AD836" s="48"/>
      <c r="AE836" s="49"/>
      <c r="AF836" s="28"/>
      <c r="AG836" s="42"/>
      <c r="AH836" s="42"/>
      <c r="AI836" s="42"/>
    </row>
    <row r="837" spans="1:35" x14ac:dyDescent="0.25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8"/>
      <c r="AC837" s="48"/>
      <c r="AD837" s="48"/>
      <c r="AE837" s="49"/>
      <c r="AF837" s="28"/>
      <c r="AG837" s="42"/>
      <c r="AH837" s="42"/>
      <c r="AI837" s="42"/>
    </row>
    <row r="838" spans="1:35" x14ac:dyDescent="0.25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8"/>
      <c r="AC838" s="48"/>
      <c r="AD838" s="48"/>
      <c r="AE838" s="49"/>
      <c r="AF838" s="28"/>
      <c r="AG838" s="42"/>
      <c r="AH838" s="42"/>
      <c r="AI838" s="42"/>
    </row>
    <row r="839" spans="1:35" x14ac:dyDescent="0.25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8"/>
      <c r="AC839" s="48"/>
      <c r="AD839" s="48"/>
      <c r="AE839" s="49"/>
      <c r="AF839" s="28"/>
      <c r="AG839" s="42"/>
      <c r="AH839" s="42"/>
      <c r="AI839" s="42"/>
    </row>
    <row r="840" spans="1:35" x14ac:dyDescent="0.25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8"/>
      <c r="AC840" s="48"/>
      <c r="AD840" s="48"/>
      <c r="AE840" s="49"/>
      <c r="AF840" s="28"/>
      <c r="AG840" s="42"/>
      <c r="AH840" s="42"/>
      <c r="AI840" s="42"/>
    </row>
    <row r="841" spans="1:35" x14ac:dyDescent="0.25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8"/>
      <c r="AC841" s="48"/>
      <c r="AD841" s="48"/>
      <c r="AE841" s="49"/>
      <c r="AF841" s="28"/>
      <c r="AG841" s="42"/>
      <c r="AH841" s="42"/>
      <c r="AI841" s="42"/>
    </row>
    <row r="842" spans="1:35" x14ac:dyDescent="0.25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8"/>
      <c r="AC842" s="48"/>
      <c r="AD842" s="48"/>
      <c r="AE842" s="49"/>
      <c r="AF842" s="28"/>
      <c r="AG842" s="42"/>
      <c r="AH842" s="42"/>
      <c r="AI842" s="42"/>
    </row>
    <row r="843" spans="1:35" x14ac:dyDescent="0.25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8"/>
      <c r="AC843" s="48"/>
      <c r="AD843" s="48"/>
      <c r="AE843" s="49"/>
      <c r="AF843" s="28"/>
      <c r="AG843" s="42"/>
      <c r="AH843" s="42"/>
      <c r="AI843" s="42"/>
    </row>
    <row r="844" spans="1:35" x14ac:dyDescent="0.25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8"/>
      <c r="AC844" s="48"/>
      <c r="AD844" s="48"/>
      <c r="AE844" s="49"/>
      <c r="AF844" s="28"/>
      <c r="AG844" s="42"/>
      <c r="AH844" s="42"/>
      <c r="AI844" s="42"/>
    </row>
    <row r="845" spans="1:35" x14ac:dyDescent="0.2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8"/>
      <c r="AC845" s="48"/>
      <c r="AD845" s="48"/>
      <c r="AE845" s="49"/>
      <c r="AF845" s="28"/>
      <c r="AG845" s="42"/>
      <c r="AH845" s="42"/>
      <c r="AI845" s="42"/>
    </row>
    <row r="846" spans="1:35" x14ac:dyDescent="0.25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8"/>
      <c r="AC846" s="48"/>
      <c r="AD846" s="48"/>
      <c r="AE846" s="49"/>
      <c r="AF846" s="28"/>
      <c r="AG846" s="42"/>
      <c r="AH846" s="42"/>
      <c r="AI846" s="42"/>
    </row>
    <row r="847" spans="1:35" x14ac:dyDescent="0.25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8"/>
      <c r="AC847" s="48"/>
      <c r="AD847" s="48"/>
      <c r="AE847" s="49"/>
      <c r="AF847" s="28"/>
      <c r="AG847" s="42"/>
      <c r="AH847" s="42"/>
      <c r="AI847" s="42"/>
    </row>
    <row r="848" spans="1:35" x14ac:dyDescent="0.25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8"/>
      <c r="AC848" s="48"/>
      <c r="AD848" s="48"/>
      <c r="AE848" s="49"/>
      <c r="AF848" s="28"/>
      <c r="AG848" s="42"/>
      <c r="AH848" s="42"/>
      <c r="AI848" s="42"/>
    </row>
    <row r="849" spans="1:35" x14ac:dyDescent="0.25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8"/>
      <c r="AC849" s="48"/>
      <c r="AD849" s="48"/>
      <c r="AE849" s="49"/>
      <c r="AF849" s="28"/>
      <c r="AG849" s="42"/>
      <c r="AH849" s="42"/>
      <c r="AI849" s="42"/>
    </row>
    <row r="850" spans="1:35" x14ac:dyDescent="0.25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8"/>
      <c r="AC850" s="48"/>
      <c r="AD850" s="48"/>
      <c r="AE850" s="49"/>
      <c r="AF850" s="28"/>
      <c r="AG850" s="42"/>
      <c r="AH850" s="42"/>
      <c r="AI850" s="42"/>
    </row>
    <row r="851" spans="1:35" x14ac:dyDescent="0.25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8"/>
      <c r="AC851" s="48"/>
      <c r="AD851" s="48"/>
      <c r="AE851" s="49"/>
      <c r="AF851" s="28"/>
      <c r="AG851" s="42"/>
      <c r="AH851" s="42"/>
      <c r="AI851" s="42"/>
    </row>
    <row r="852" spans="1:35" x14ac:dyDescent="0.25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8"/>
      <c r="AC852" s="48"/>
      <c r="AD852" s="48"/>
      <c r="AE852" s="49"/>
      <c r="AF852" s="28"/>
      <c r="AG852" s="42"/>
      <c r="AH852" s="42"/>
      <c r="AI852" s="42"/>
    </row>
    <row r="853" spans="1:35" x14ac:dyDescent="0.25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8"/>
      <c r="AC853" s="48"/>
      <c r="AD853" s="48"/>
      <c r="AE853" s="49"/>
      <c r="AF853" s="28"/>
      <c r="AG853" s="42"/>
      <c r="AH853" s="42"/>
      <c r="AI853" s="42"/>
    </row>
    <row r="854" spans="1:35" x14ac:dyDescent="0.25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8"/>
      <c r="AC854" s="48"/>
      <c r="AD854" s="48"/>
      <c r="AE854" s="49"/>
      <c r="AF854" s="28"/>
      <c r="AG854" s="42"/>
      <c r="AH854" s="42"/>
      <c r="AI854" s="42"/>
    </row>
    <row r="855" spans="1:35" x14ac:dyDescent="0.2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8"/>
      <c r="AC855" s="48"/>
      <c r="AD855" s="48"/>
      <c r="AE855" s="49"/>
      <c r="AF855" s="28"/>
      <c r="AG855" s="42"/>
      <c r="AH855" s="42"/>
      <c r="AI855" s="42"/>
    </row>
    <row r="856" spans="1:35" x14ac:dyDescent="0.25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8"/>
      <c r="AC856" s="48"/>
      <c r="AD856" s="48"/>
      <c r="AE856" s="49"/>
      <c r="AF856" s="28"/>
      <c r="AG856" s="42"/>
      <c r="AH856" s="42"/>
      <c r="AI856" s="42"/>
    </row>
    <row r="857" spans="1:35" x14ac:dyDescent="0.25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8"/>
      <c r="AC857" s="48"/>
      <c r="AD857" s="48"/>
      <c r="AE857" s="49"/>
      <c r="AF857" s="28"/>
      <c r="AG857" s="42"/>
      <c r="AH857" s="42"/>
      <c r="AI857" s="42"/>
    </row>
    <row r="858" spans="1:35" x14ac:dyDescent="0.25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8"/>
      <c r="AC858" s="48"/>
      <c r="AD858" s="48"/>
      <c r="AE858" s="49"/>
      <c r="AF858" s="28"/>
      <c r="AG858" s="42"/>
      <c r="AH858" s="42"/>
      <c r="AI858" s="42"/>
    </row>
    <row r="859" spans="1:35" x14ac:dyDescent="0.25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8"/>
      <c r="AC859" s="48"/>
      <c r="AD859" s="48"/>
      <c r="AE859" s="49"/>
      <c r="AF859" s="28"/>
      <c r="AG859" s="42"/>
      <c r="AH859" s="42"/>
      <c r="AI859" s="42"/>
    </row>
    <row r="860" spans="1:35" x14ac:dyDescent="0.25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8"/>
      <c r="AC860" s="48"/>
      <c r="AD860" s="48"/>
      <c r="AE860" s="49"/>
      <c r="AF860" s="28"/>
      <c r="AG860" s="42"/>
      <c r="AH860" s="42"/>
      <c r="AI860" s="42"/>
    </row>
    <row r="861" spans="1:35" x14ac:dyDescent="0.25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8"/>
      <c r="AC861" s="48"/>
      <c r="AD861" s="48"/>
      <c r="AE861" s="49"/>
      <c r="AF861" s="28"/>
      <c r="AG861" s="42"/>
      <c r="AH861" s="42"/>
      <c r="AI861" s="42"/>
    </row>
    <row r="862" spans="1:35" x14ac:dyDescent="0.25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8"/>
      <c r="AC862" s="48"/>
      <c r="AD862" s="48"/>
      <c r="AE862" s="49"/>
      <c r="AF862" s="28"/>
      <c r="AG862" s="42"/>
      <c r="AH862" s="42"/>
      <c r="AI862" s="42"/>
    </row>
  </sheetData>
  <mergeCells count="1">
    <mergeCell ref="J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Данные, контроль</vt:lpstr>
      <vt:lpstr>ИВТ 2015 (за 4 года)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2018-09-04T07:13:44Z</dcterms:created>
  <dcterms:modified xsi:type="dcterms:W3CDTF">2021-12-26T07:02:48Z</dcterms:modified>
</cp:coreProperties>
</file>