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432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/>
  <c r="C8" s="1"/>
  <c r="P8" l="1"/>
  <c r="AB8"/>
  <c r="AI8"/>
  <c r="AA8"/>
  <c r="S8"/>
  <c r="K8"/>
  <c r="AH8"/>
  <c r="Z8"/>
  <c r="R8"/>
  <c r="J8"/>
  <c r="AO8"/>
  <c r="AG8"/>
  <c r="Y8"/>
  <c r="Q8"/>
  <c r="I8"/>
  <c r="AF8"/>
  <c r="AM8"/>
  <c r="AE8"/>
  <c r="W8"/>
  <c r="O8"/>
  <c r="G8"/>
  <c r="B8"/>
  <c r="Q11" s="1"/>
  <c r="AL8"/>
  <c r="AD8"/>
  <c r="V8"/>
  <c r="N8"/>
  <c r="F8"/>
  <c r="AK8"/>
  <c r="AC8"/>
  <c r="U8"/>
  <c r="M8"/>
  <c r="E8"/>
  <c r="AN8"/>
  <c r="X8"/>
  <c r="AJ8"/>
  <c r="T8"/>
  <c r="L8"/>
  <c r="D8"/>
  <c r="H8"/>
</calcChain>
</file>

<file path=xl/sharedStrings.xml><?xml version="1.0" encoding="utf-8"?>
<sst xmlns="http://schemas.openxmlformats.org/spreadsheetml/2006/main" count="11" uniqueCount="11">
  <si>
    <t>Задание 1</t>
  </si>
  <si>
    <t>m</t>
  </si>
  <si>
    <t>g</t>
  </si>
  <si>
    <t>k</t>
  </si>
  <si>
    <t>t</t>
  </si>
  <si>
    <t>x</t>
  </si>
  <si>
    <t>Задание 2</t>
  </si>
  <si>
    <t>Около x равного</t>
  </si>
  <si>
    <t>Задание 3</t>
  </si>
  <si>
    <t>При колебательном движении соблюдается закон сохранения энергии. Рассмотрим на примере математического маятника в механике. Когда маятник отклоняют на высоту h, его потенциальная энергия максимальная. Когда маятник опускается, потенциальная энергия переходит в кинетическую. Причем в нижней точке, где потенциальная энергия равна нулю, кинетическая энергия максимальная и равна потенциальной энергии в верхней точке. Скорость груза в этой точке максимальная.  То же самое происходит и в электрических системах, где электрическая энергия переходит в магнитную - и, наоборот.</t>
  </si>
  <si>
    <t>ω0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</si>
</sst>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0" fontId="5" fillId="5" borderId="2" xfId="2" applyFont="1" applyFill="1" applyBorder="1" applyAlignment="1">
      <alignment horizontal="left" vertical="center"/>
    </xf>
    <xf numFmtId="0" fontId="5" fillId="5" borderId="4" xfId="2" applyFont="1" applyFill="1" applyBorder="1" applyAlignment="1">
      <alignment horizontal="left" vertical="center"/>
    </xf>
    <xf numFmtId="0" fontId="5" fillId="5" borderId="11" xfId="1" applyFont="1" applyFill="1" applyBorder="1" applyAlignment="1">
      <alignment horizontal="left" vertical="center"/>
    </xf>
    <xf numFmtId="0" fontId="5" fillId="6" borderId="11" xfId="3" applyFont="1" applyFill="1" applyBorder="1" applyAlignment="1">
      <alignment horizontal="center" vertical="center"/>
    </xf>
    <xf numFmtId="0" fontId="4" fillId="6" borderId="11" xfId="3" applyFont="1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14" xfId="3" applyFont="1" applyFill="1" applyBorder="1" applyAlignment="1">
      <alignment horizontal="center" vertical="center"/>
    </xf>
    <xf numFmtId="0" fontId="4" fillId="6" borderId="13" xfId="3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4" fillId="5" borderId="5" xfId="2" applyFont="1" applyFill="1" applyBorder="1" applyAlignment="1">
      <alignment horizontal="center" vertical="center"/>
    </xf>
    <xf numFmtId="0" fontId="4" fillId="5" borderId="6" xfId="2" applyFont="1" applyFill="1" applyBorder="1" applyAlignment="1">
      <alignment horizontal="center" vertical="center"/>
    </xf>
    <xf numFmtId="0" fontId="4" fillId="5" borderId="7" xfId="2" applyFont="1" applyFill="1" applyBorder="1" applyAlignment="1">
      <alignment horizontal="center" vertical="center"/>
    </xf>
    <xf numFmtId="0" fontId="4" fillId="5" borderId="8" xfId="2" applyFont="1" applyFill="1" applyBorder="1" applyAlignment="1">
      <alignment horizontal="center" vertical="center"/>
    </xf>
    <xf numFmtId="0" fontId="4" fillId="5" borderId="9" xfId="2" applyFont="1" applyFill="1" applyBorder="1" applyAlignment="1">
      <alignment horizontal="center" vertical="center"/>
    </xf>
    <xf numFmtId="0" fontId="4" fillId="5" borderId="10" xfId="2" applyFont="1" applyFill="1" applyBorder="1" applyAlignment="1">
      <alignment horizontal="center" vertical="center"/>
    </xf>
    <xf numFmtId="0" fontId="4" fillId="8" borderId="2" xfId="3" applyFont="1" applyFill="1" applyBorder="1" applyAlignment="1">
      <alignment horizontal="center" vertical="center"/>
    </xf>
    <xf numFmtId="0" fontId="4" fillId="8" borderId="3" xfId="3" applyFont="1" applyFill="1" applyBorder="1" applyAlignment="1">
      <alignment horizontal="center" vertical="center"/>
    </xf>
    <xf numFmtId="0" fontId="4" fillId="8" borderId="4" xfId="3" applyFont="1" applyFill="1" applyBorder="1" applyAlignment="1">
      <alignment horizontal="center" vertical="center"/>
    </xf>
    <xf numFmtId="0" fontId="4" fillId="8" borderId="5" xfId="3" applyFont="1" applyFill="1" applyBorder="1" applyAlignment="1">
      <alignment horizontal="left" vertical="top" wrapText="1"/>
    </xf>
    <xf numFmtId="0" fontId="4" fillId="8" borderId="15" xfId="3" applyFont="1" applyFill="1" applyBorder="1" applyAlignment="1">
      <alignment horizontal="left" vertical="top" wrapText="1"/>
    </xf>
    <xf numFmtId="0" fontId="4" fillId="8" borderId="6" xfId="3" applyFont="1" applyFill="1" applyBorder="1" applyAlignment="1">
      <alignment horizontal="left" vertical="top" wrapText="1"/>
    </xf>
    <xf numFmtId="0" fontId="4" fillId="8" borderId="7" xfId="3" applyFont="1" applyFill="1" applyBorder="1" applyAlignment="1">
      <alignment horizontal="left" vertical="top" wrapText="1"/>
    </xf>
    <xf numFmtId="0" fontId="4" fillId="8" borderId="0" xfId="3" applyFont="1" applyFill="1" applyBorder="1" applyAlignment="1">
      <alignment horizontal="left" vertical="top" wrapText="1"/>
    </xf>
    <xf numFmtId="0" fontId="4" fillId="8" borderId="8" xfId="3" applyFont="1" applyFill="1" applyBorder="1" applyAlignment="1">
      <alignment horizontal="left" vertical="top" wrapText="1"/>
    </xf>
    <xf numFmtId="0" fontId="4" fillId="8" borderId="9" xfId="3" applyFont="1" applyFill="1" applyBorder="1" applyAlignment="1">
      <alignment horizontal="left" vertical="top" wrapText="1"/>
    </xf>
    <xf numFmtId="0" fontId="4" fillId="8" borderId="16" xfId="3" applyFont="1" applyFill="1" applyBorder="1" applyAlignment="1">
      <alignment horizontal="left" vertical="top" wrapText="1"/>
    </xf>
    <xf numFmtId="0" fontId="4" fillId="8" borderId="10" xfId="3" applyFont="1" applyFill="1" applyBorder="1" applyAlignment="1">
      <alignment horizontal="left" vertical="top" wrapText="1"/>
    </xf>
  </cellXfs>
  <cellStyles count="4">
    <cellStyle name="Акцент2" xfId="1" builtinId="33"/>
    <cellStyle name="Акцент5" xfId="2" builtinId="45"/>
    <cellStyle name="Акцент6" xfId="3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x(t)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Лист1!$B$7:$BI$7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Лист1!$B$8:$BI$8</c:f>
              <c:numCache>
                <c:formatCode>General</c:formatCode>
                <c:ptCount val="60"/>
                <c:pt idx="0">
                  <c:v>1.3765062969884712</c:v>
                </c:pt>
                <c:pt idx="1">
                  <c:v>0.35018958074595746</c:v>
                </c:pt>
                <c:pt idx="2">
                  <c:v>0.76521698763259571</c:v>
                </c:pt>
                <c:pt idx="3">
                  <c:v>1.0670637856694638</c:v>
                </c:pt>
                <c:pt idx="4">
                  <c:v>0.1251340069013068</c:v>
                </c:pt>
                <c:pt idx="5">
                  <c:v>1.4675154657371743</c:v>
                </c:pt>
                <c:pt idx="6">
                  <c:v>6.6190390617496028E-2</c:v>
                </c:pt>
                <c:pt idx="7">
                  <c:v>1.1699554891071138</c:v>
                </c:pt>
                <c:pt idx="8">
                  <c:v>0.6445533232004228</c:v>
                </c:pt>
                <c:pt idx="9">
                  <c:v>0.45792781078025763</c:v>
                </c:pt>
                <c:pt idx="10">
                  <c:v>1.3091026063365727</c:v>
                </c:pt>
                <c:pt idx="11">
                  <c:v>9.9213400159199727E-3</c:v>
                </c:pt>
                <c:pt idx="12">
                  <c:v>1.4265913424845151</c:v>
                </c:pt>
                <c:pt idx="13">
                  <c:v>0.25284001740849665</c:v>
                </c:pt>
                <c:pt idx="14">
                  <c:v>0.88506488877616774</c:v>
                </c:pt>
                <c:pt idx="15">
                  <c:v>0.95520740815126914</c:v>
                </c:pt>
                <c:pt idx="16">
                  <c:v>0.20054208000601051</c:v>
                </c:pt>
                <c:pt idx="17">
                  <c:v>1.4477398602881983</c:v>
                </c:pt>
                <c:pt idx="18">
                  <c:v>2.5302522743476358E-2</c:v>
                </c:pt>
                <c:pt idx="19">
                  <c:v>1.26110476724076</c:v>
                </c:pt>
                <c:pt idx="20">
                  <c:v>0.52633143355420686</c:v>
                </c:pt>
                <c:pt idx="21">
                  <c:v>0.57314611536749438</c:v>
                </c:pt>
                <c:pt idx="22">
                  <c:v>1.2261999574221139</c:v>
                </c:pt>
                <c:pt idx="23">
                  <c:v>3.9417515199158856E-2</c:v>
                </c:pt>
                <c:pt idx="24">
                  <c:v>1.4580056046857148</c:v>
                </c:pt>
                <c:pt idx="25">
                  <c:v>0.16850725170194783</c:v>
                </c:pt>
                <c:pt idx="26">
                  <c:v>1.0008615115904904</c:v>
                </c:pt>
                <c:pt idx="27">
                  <c:v>0.83740612567989436</c:v>
                </c:pt>
                <c:pt idx="28">
                  <c:v>0.29037882997727832</c:v>
                </c:pt>
                <c:pt idx="29">
                  <c:v>1.4087225283172691</c:v>
                </c:pt>
                <c:pt idx="30">
                  <c:v>3.57424665259461E-3</c:v>
                </c:pt>
                <c:pt idx="31">
                  <c:v>1.3380508772661235</c:v>
                </c:pt>
                <c:pt idx="32">
                  <c:v>0.4137429365565487</c:v>
                </c:pt>
                <c:pt idx="33">
                  <c:v>0.692733963961084</c:v>
                </c:pt>
                <c:pt idx="34">
                  <c:v>1.130036460090271</c:v>
                </c:pt>
                <c:pt idx="35">
                  <c:v>8.7692221922067284E-2</c:v>
                </c:pt>
                <c:pt idx="36">
                  <c:v>1.4699009976692197</c:v>
                </c:pt>
                <c:pt idx="37">
                  <c:v>9.9468002110819437E-2</c:v>
                </c:pt>
                <c:pt idx="38">
                  <c:v>1.1094807127622717</c:v>
                </c:pt>
                <c:pt idx="39">
                  <c:v>0.71684020105182522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507-488D-9C50-B5C0D2763523}"/>
            </c:ext>
          </c:extLst>
        </c:ser>
        <c:dLbls/>
        <c:axId val="142908032"/>
        <c:axId val="142922112"/>
      </c:scatterChart>
      <c:valAx>
        <c:axId val="142908032"/>
        <c:scaling>
          <c:orientation val="minMax"/>
          <c:max val="65"/>
        </c:scaling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  <a:tailEnd type="stealth"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2922112"/>
        <c:crosses val="autoZero"/>
        <c:crossBetween val="midCat"/>
      </c:valAx>
      <c:valAx>
        <c:axId val="142922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  <a:tailEnd type="stealth"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29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8</xdr:row>
      <xdr:rowOff>175260</xdr:rowOff>
    </xdr:from>
    <xdr:to>
      <xdr:col>10</xdr:col>
      <xdr:colOff>592665</xdr:colOff>
      <xdr:row>23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35"/>
  <sheetViews>
    <sheetView tabSelected="1" zoomScale="90" zoomScaleNormal="90" workbookViewId="0">
      <selection activeCell="J2" sqref="J2"/>
    </sheetView>
  </sheetViews>
  <sheetFormatPr defaultRowHeight="14.4"/>
  <cols>
    <col min="2" max="2" width="9.88671875" bestFit="1" customWidth="1"/>
  </cols>
  <sheetData>
    <row r="1" spans="1:62" ht="18">
      <c r="A1" s="3" t="s">
        <v>0</v>
      </c>
      <c r="B1" s="4"/>
      <c r="C1" s="1"/>
      <c r="D1" s="1"/>
      <c r="E1" s="1"/>
      <c r="F1" s="1"/>
      <c r="G1" s="5" t="s">
        <v>1</v>
      </c>
      <c r="H1" s="6">
        <v>0.3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ht="18">
      <c r="A2" s="1"/>
      <c r="B2" s="1"/>
      <c r="C2" s="1"/>
      <c r="D2" s="1"/>
      <c r="E2" s="1"/>
      <c r="F2" s="1"/>
      <c r="G2" s="5" t="s">
        <v>2</v>
      </c>
      <c r="H2" s="6">
        <v>9.8000000000000007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ht="18">
      <c r="C3" s="1"/>
      <c r="D3" s="1"/>
      <c r="E3" s="1"/>
      <c r="F3" s="1"/>
      <c r="G3" s="5" t="s">
        <v>3</v>
      </c>
      <c r="H3" s="6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ht="18">
      <c r="C4" s="1"/>
      <c r="D4" s="1"/>
      <c r="E4" s="1"/>
      <c r="F4" s="1"/>
      <c r="G4" s="5" t="s">
        <v>10</v>
      </c>
      <c r="H4" s="6">
        <f>SQRT($H$3/$H$1)</f>
        <v>3.6514837167011076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ht="18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ht="18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ht="18">
      <c r="A7" s="5" t="s">
        <v>4</v>
      </c>
      <c r="B7" s="6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7">
        <v>8</v>
      </c>
      <c r="J7" s="7">
        <v>9</v>
      </c>
      <c r="K7" s="7">
        <v>10</v>
      </c>
      <c r="L7" s="7">
        <v>11</v>
      </c>
      <c r="M7" s="7">
        <v>12</v>
      </c>
      <c r="N7" s="7">
        <v>13</v>
      </c>
      <c r="O7" s="7">
        <v>14</v>
      </c>
      <c r="P7" s="7">
        <v>15</v>
      </c>
      <c r="Q7" s="7">
        <v>16</v>
      </c>
      <c r="R7" s="7">
        <v>17</v>
      </c>
      <c r="S7" s="7">
        <v>18</v>
      </c>
      <c r="T7" s="7">
        <v>19</v>
      </c>
      <c r="U7" s="7">
        <v>20</v>
      </c>
      <c r="V7" s="7">
        <v>21</v>
      </c>
      <c r="W7" s="7">
        <v>22</v>
      </c>
      <c r="X7" s="7">
        <v>23</v>
      </c>
      <c r="Y7" s="7">
        <v>24</v>
      </c>
      <c r="Z7" s="7">
        <v>25</v>
      </c>
      <c r="AA7" s="7">
        <v>26</v>
      </c>
      <c r="AB7" s="7">
        <v>27</v>
      </c>
      <c r="AC7" s="7">
        <v>28</v>
      </c>
      <c r="AD7" s="7">
        <v>29</v>
      </c>
      <c r="AE7" s="7">
        <v>30</v>
      </c>
      <c r="AF7" s="7">
        <v>31</v>
      </c>
      <c r="AG7" s="7">
        <v>32</v>
      </c>
      <c r="AH7" s="7">
        <v>33</v>
      </c>
      <c r="AI7" s="7">
        <v>34</v>
      </c>
      <c r="AJ7" s="7">
        <v>35</v>
      </c>
      <c r="AK7" s="7">
        <v>36</v>
      </c>
      <c r="AL7" s="7">
        <v>37</v>
      </c>
      <c r="AM7" s="7">
        <v>38</v>
      </c>
      <c r="AN7" s="7">
        <v>39</v>
      </c>
      <c r="AO7" s="10">
        <v>40</v>
      </c>
      <c r="AP7" s="9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1"/>
    </row>
    <row r="8" spans="1:62" ht="18">
      <c r="A8" s="5" t="s">
        <v>5</v>
      </c>
      <c r="B8" s="6">
        <f>$H$1*$H$2/$H$3*(1-COS($H$4*B7))</f>
        <v>1.3765062969884712</v>
      </c>
      <c r="C8" s="7">
        <f>$H$1*$H$2/$H$3*(1-COS($H$4*C7))</f>
        <v>0.35018958074595746</v>
      </c>
      <c r="D8" s="7">
        <f>$H$1*$H$2/$H$3*(1-COS($H$4*D7))</f>
        <v>0.76521698763259571</v>
      </c>
      <c r="E8" s="7">
        <f>$H$1*$H$2/$H$3*(1-COS($H$4*E7))</f>
        <v>1.0670637856694638</v>
      </c>
      <c r="F8" s="7">
        <f>$H$1*$H$2/$H$3*(1-COS($H$4*F7))</f>
        <v>0.1251340069013068</v>
      </c>
      <c r="G8" s="7">
        <f>$H$1*$H$2/$H$3*(1-COS($H$4*G7))</f>
        <v>1.4675154657371743</v>
      </c>
      <c r="H8" s="7">
        <f>$H$1*$H$2/$H$3*(1-COS($H$4*H7))</f>
        <v>6.6190390617496028E-2</v>
      </c>
      <c r="I8" s="7">
        <f>$H$1*$H$2/$H$3*(1-COS($H$4*I7))</f>
        <v>1.1699554891071138</v>
      </c>
      <c r="J8" s="7">
        <f>$H$1*$H$2/$H$3*(1-COS($H$4*J7))</f>
        <v>0.6445533232004228</v>
      </c>
      <c r="K8" s="7">
        <f>$H$1*$H$2/$H$3*(1-COS($H$4*K7))</f>
        <v>0.45792781078025763</v>
      </c>
      <c r="L8" s="7">
        <f>$H$1*$H$2/$H$3*(1-COS($H$4*L7))</f>
        <v>1.3091026063365727</v>
      </c>
      <c r="M8" s="7">
        <f>$H$1*$H$2/$H$3*(1-COS($H$4*M7))</f>
        <v>9.9213400159199727E-3</v>
      </c>
      <c r="N8" s="7">
        <f>$H$1*$H$2/$H$3*(1-COS($H$4*N7))</f>
        <v>1.4265913424845151</v>
      </c>
      <c r="O8" s="7">
        <f>$H$1*$H$2/$H$3*(1-COS($H$4*O7))</f>
        <v>0.25284001740849665</v>
      </c>
      <c r="P8" s="7">
        <f>$H$1*$H$2/$H$3*(1-COS($H$4*P7))</f>
        <v>0.88506488877616774</v>
      </c>
      <c r="Q8" s="7">
        <f>$H$1*$H$2/$H$3*(1-COS($H$4*Q7))</f>
        <v>0.95520740815126914</v>
      </c>
      <c r="R8" s="7">
        <f>$H$1*$H$2/$H$3*(1-COS($H$4*R7))</f>
        <v>0.20054208000601051</v>
      </c>
      <c r="S8" s="7">
        <f>$H$1*$H$2/$H$3*(1-COS($H$4*S7))</f>
        <v>1.4477398602881983</v>
      </c>
      <c r="T8" s="7">
        <f>$H$1*$H$2/$H$3*(1-COS($H$4*T7))</f>
        <v>2.5302522743476358E-2</v>
      </c>
      <c r="U8" s="7">
        <f>$H$1*$H$2/$H$3*(1-COS($H$4*U7))</f>
        <v>1.26110476724076</v>
      </c>
      <c r="V8" s="7">
        <f>$H$1*$H$2/$H$3*(1-COS($H$4*V7))</f>
        <v>0.52633143355420686</v>
      </c>
      <c r="W8" s="7">
        <f>$H$1*$H$2/$H$3*(1-COS($H$4*W7))</f>
        <v>0.57314611536749438</v>
      </c>
      <c r="X8" s="7">
        <f>$H$1*$H$2/$H$3*(1-COS($H$4*X7))</f>
        <v>1.2261999574221139</v>
      </c>
      <c r="Y8" s="7">
        <f>$H$1*$H$2/$H$3*(1-COS($H$4*Y7))</f>
        <v>3.9417515199158856E-2</v>
      </c>
      <c r="Z8" s="7">
        <f>$H$1*$H$2/$H$3*(1-COS($H$4*Z7))</f>
        <v>1.4580056046857148</v>
      </c>
      <c r="AA8" s="7">
        <f>$H$1*$H$2/$H$3*(1-COS($H$4*AA7))</f>
        <v>0.16850725170194783</v>
      </c>
      <c r="AB8" s="7">
        <f>$H$1*$H$2/$H$3*(1-COS($H$4*AB7))</f>
        <v>1.0008615115904904</v>
      </c>
      <c r="AC8" s="7">
        <f>$H$1*$H$2/$H$3*(1-COS($H$4*AC7))</f>
        <v>0.83740612567989436</v>
      </c>
      <c r="AD8" s="7">
        <f>$H$1*$H$2/$H$3*(1-COS($H$4*AD7))</f>
        <v>0.29037882997727832</v>
      </c>
      <c r="AE8" s="7">
        <f>$H$1*$H$2/$H$3*(1-COS($H$4*AE7))</f>
        <v>1.4087225283172691</v>
      </c>
      <c r="AF8" s="7">
        <f>$H$1*$H$2/$H$3*(1-COS($H$4*AF7))</f>
        <v>3.57424665259461E-3</v>
      </c>
      <c r="AG8" s="7">
        <f>$H$1*$H$2/$H$3*(1-COS($H$4*AG7))</f>
        <v>1.3380508772661235</v>
      </c>
      <c r="AH8" s="7">
        <f>$H$1*$H$2/$H$3*(1-COS($H$4*AH7))</f>
        <v>0.4137429365565487</v>
      </c>
      <c r="AI8" s="7">
        <f>$H$1*$H$2/$H$3*(1-COS($H$4*AI7))</f>
        <v>0.692733963961084</v>
      </c>
      <c r="AJ8" s="7">
        <f>$H$1*$H$2/$H$3*(1-COS($H$4*AJ7))</f>
        <v>1.130036460090271</v>
      </c>
      <c r="AK8" s="7">
        <f>$H$1*$H$2/$H$3*(1-COS($H$4*AK7))</f>
        <v>8.7692221922067284E-2</v>
      </c>
      <c r="AL8" s="7">
        <f>$H$1*$H$2/$H$3*(1-COS($H$4*AL7))</f>
        <v>1.4699009976692197</v>
      </c>
      <c r="AM8" s="7">
        <f>$H$1*$H$2/$H$3*(1-COS($H$4*AM7))</f>
        <v>9.9468002110819437E-2</v>
      </c>
      <c r="AN8" s="7">
        <f>$H$1*$H$2/$H$3*(1-COS($H$4*AN7))</f>
        <v>1.1094807127622717</v>
      </c>
      <c r="AO8" s="10">
        <f>$H$1*$H$2/$H$3*(1-COS($H$4*AO7))</f>
        <v>0.71684020105182522</v>
      </c>
      <c r="AP8" s="9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1"/>
    </row>
    <row r="9" spans="1:62" ht="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 ht="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 ht="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1" t="s">
        <v>6</v>
      </c>
      <c r="N11" s="11"/>
      <c r="O11" s="18" t="s">
        <v>7</v>
      </c>
      <c r="P11" s="19"/>
      <c r="Q11" s="20">
        <f>AVERAGE(B8:BI8)</f>
        <v>0.74635418660925101</v>
      </c>
      <c r="R11" s="1"/>
      <c r="S11" s="12" t="s">
        <v>8</v>
      </c>
      <c r="T11" s="13"/>
      <c r="U11" s="21" t="s">
        <v>9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3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62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4"/>
      <c r="T12" s="15"/>
      <c r="U12" s="24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6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ht="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4"/>
      <c r="T13" s="15"/>
      <c r="U13" s="24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1:62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4"/>
      <c r="T14" s="15"/>
      <c r="U14" s="24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6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ht="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4"/>
      <c r="T15" s="15"/>
      <c r="U15" s="24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6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ht="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27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9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ht="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ht="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ht="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ht="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ht="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8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4.4" customHeight="1">
      <c r="R28" s="2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4.4" customHeight="1">
      <c r="R29" s="2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4.4" customHeight="1">
      <c r="R30" s="2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4.4" customHeight="1">
      <c r="R31" s="2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4.4" customHeight="1">
      <c r="R32" s="2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ht="14.4" customHeight="1">
      <c r="R33" s="2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ht="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</sheetData>
  <mergeCells count="5">
    <mergeCell ref="A1:B1"/>
    <mergeCell ref="M11:N11"/>
    <mergeCell ref="O11:P11"/>
    <mergeCell ref="S11:T16"/>
    <mergeCell ref="U11:AI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</cp:lastModifiedBy>
  <dcterms:created xsi:type="dcterms:W3CDTF">2019-10-23T14:36:11Z</dcterms:created>
  <dcterms:modified xsi:type="dcterms:W3CDTF">2019-12-19T19:28:03Z</dcterms:modified>
</cp:coreProperties>
</file>