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C12"/>
  <c r="B12"/>
  <c r="B7" l="1"/>
  <c r="B6"/>
</calcChain>
</file>

<file path=xl/sharedStrings.xml><?xml version="1.0" encoding="utf-8"?>
<sst xmlns="http://schemas.openxmlformats.org/spreadsheetml/2006/main" count="20" uniqueCount="18">
  <si>
    <t>μ</t>
  </si>
  <si>
    <t>g</t>
  </si>
  <si>
    <t>R</t>
  </si>
  <si>
    <t>T</t>
  </si>
  <si>
    <t>кг/моль</t>
  </si>
  <si>
    <r>
      <t>м/с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</si>
  <si>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К</t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</si>
  <si>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</si>
  <si>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t>N</t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</si>
  <si>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</si>
  <si>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t>моль</t>
  </si>
  <si>
    <t>h</t>
  </si>
  <si>
    <t>Па</t>
  </si>
  <si>
    <t>p</t>
  </si>
  <si>
    <t>Радиус Земли</t>
  </si>
  <si>
    <t>Пост. Больцмана</t>
  </si>
  <si>
    <t>Задание 1</t>
  </si>
  <si>
    <t>Задание 2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</si>
</sst>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/>
    <xf numFmtId="0" fontId="0" fillId="3" borderId="1" xfId="0" applyNumberFormat="1" applyFill="1" applyBorder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p(h) = p0 exp (- </a:t>
            </a:r>
            <a:r>
              <a:rPr lang="el-GR"/>
              <a:t>μ </a:t>
            </a:r>
            <a:r>
              <a:rPr lang="en-US"/>
              <a:t>g h / RT)</a:t>
            </a:r>
            <a:endParaRPr lang="ru-RU"/>
          </a:p>
        </c:rich>
      </c:tx>
      <c:layout/>
    </c:title>
    <c:plotArea>
      <c:layout>
        <c:manualLayout>
          <c:layoutTarget val="inner"/>
          <c:xMode val="edge"/>
          <c:yMode val="edge"/>
          <c:x val="0.14131684840656747"/>
          <c:y val="0.14909268955593746"/>
          <c:w val="0.73350493057452992"/>
          <c:h val="0.57881243588206288"/>
        </c:manualLayout>
      </c:layout>
      <c:scatterChart>
        <c:scatterStyle val="smoothMarker"/>
        <c:ser>
          <c:idx val="0"/>
          <c:order val="0"/>
          <c:xVal>
            <c:numRef>
              <c:f>Sheet1!$B$11:$AH$11</c:f>
              <c:numCache>
                <c:formatCode>General</c:formatCode>
                <c:ptCount val="33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</c:numCache>
            </c:numRef>
          </c:xVal>
          <c:yVal>
            <c:numRef>
              <c:f>Sheet1!$B$12:$AH$12</c:f>
              <c:numCache>
                <c:formatCode>General</c:formatCode>
                <c:ptCount val="33"/>
                <c:pt idx="0">
                  <c:v>101324.72</c:v>
                </c:pt>
                <c:pt idx="1">
                  <c:v>95710.767984020102</c:v>
                </c:pt>
                <c:pt idx="2">
                  <c:v>90407.860076898578</c:v>
                </c:pt>
                <c:pt idx="3">
                  <c:v>85398.762708170267</c:v>
                </c:pt>
                <c:pt idx="4">
                  <c:v>80667.197142849967</c:v>
                </c:pt>
                <c:pt idx="5">
                  <c:v>76197.786578245883</c:v>
                </c:pt>
                <c:pt idx="6">
                  <c:v>71976.006171903296</c:v>
                </c:pt>
                <c:pt idx="7">
                  <c:v>67988.135838277507</c:v>
                </c:pt>
                <c:pt idx="8">
                  <c:v>64221.215660733345</c:v>
                </c:pt>
                <c:pt idx="9">
                  <c:v>60663.003773967168</c:v>
                </c:pt>
                <c:pt idx="10">
                  <c:v>57301.936579976813</c:v>
                </c:pt>
                <c:pt idx="11">
                  <c:v>54127.091168287414</c:v>
                </c:pt>
                <c:pt idx="12">
                  <c:v>51128.149818305545</c:v>
                </c:pt>
                <c:pt idx="13">
                  <c:v>48295.366468439897</c:v>
                </c:pt>
                <c:pt idx="14">
                  <c:v>45619.53504301887</c:v>
                </c:pt>
                <c:pt idx="15">
                  <c:v>43091.959534072768</c:v>
                </c:pt>
                <c:pt idx="16">
                  <c:v>40704.425740751336</c:v>
                </c:pt>
                <c:pt idx="17">
                  <c:v>38449.174574534489</c:v>
                </c:pt>
                <c:pt idx="18">
                  <c:v>36318.876843482569</c:v>
                </c:pt>
                <c:pt idx="19">
                  <c:v>34306.609433579106</c:v>
                </c:pt>
                <c:pt idx="20">
                  <c:v>32405.832809759402</c:v>
                </c:pt>
                <c:pt idx="21">
                  <c:v>30610.369763507151</c:v>
                </c:pt>
                <c:pt idx="22">
                  <c:v>28914.385337952051</c:v>
                </c:pt>
                <c:pt idx="23">
                  <c:v>27312.367865228556</c:v>
                </c:pt>
                <c:pt idx="24">
                  <c:v>25799.111054470195</c:v>
                </c:pt>
                <c:pt idx="25">
                  <c:v>24369.697072228424</c:v>
                </c:pt>
                <c:pt idx="26">
                  <c:v>23019.480560330278</c:v>
                </c:pt>
                <c:pt idx="27">
                  <c:v>21744.073539235364</c:v>
                </c:pt>
                <c:pt idx="28">
                  <c:v>20539.331147830722</c:v>
                </c:pt>
                <c:pt idx="29">
                  <c:v>19401.33817332023</c:v>
                </c:pt>
                <c:pt idx="30">
                  <c:v>18326.396327432882</c:v>
                </c:pt>
                <c:pt idx="31">
                  <c:v>17311.012227599804</c:v>
                </c:pt>
                <c:pt idx="32">
                  <c:v>16351.886044040784</c:v>
                </c:pt>
              </c:numCache>
            </c:numRef>
          </c:yVal>
          <c:smooth val="1"/>
        </c:ser>
        <c:axId val="78684544"/>
        <c:axId val="78674560"/>
      </c:scatterChart>
      <c:valAx>
        <c:axId val="78684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layout/>
        </c:title>
        <c:numFmt formatCode="General" sourceLinked="1"/>
        <c:tickLblPos val="nextTo"/>
        <c:spPr>
          <a:ln>
            <a:tailEnd type="arrow"/>
          </a:ln>
        </c:spPr>
        <c:crossAx val="78674560"/>
        <c:crosses val="autoZero"/>
        <c:crossBetween val="midCat"/>
      </c:valAx>
      <c:valAx>
        <c:axId val="786745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spPr>
          <a:ln>
            <a:tailEnd type="arrow"/>
          </a:ln>
        </c:spPr>
        <c:crossAx val="7868454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13</xdr:row>
      <xdr:rowOff>22860</xdr:rowOff>
    </xdr:from>
    <xdr:to>
      <xdr:col>7</xdr:col>
      <xdr:colOff>274320</xdr:colOff>
      <xdr:row>29</xdr:row>
      <xdr:rowOff>99060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>
      <selection activeCell="Q19" sqref="Q19"/>
    </sheetView>
  </sheetViews>
  <sheetFormatPr defaultRowHeight="14.4"/>
  <cols>
    <col min="2" max="2" width="16.77734375" customWidth="1"/>
    <col min="3" max="3" width="15.109375" customWidth="1"/>
  </cols>
  <sheetData>
    <row r="1" spans="1:34">
      <c r="A1" s="3" t="s">
        <v>0</v>
      </c>
      <c r="B1" s="4">
        <v>2.9000000000000001E-2</v>
      </c>
      <c r="C1" s="4" t="s">
        <v>4</v>
      </c>
    </row>
    <row r="2" spans="1:34" ht="16.2">
      <c r="A2" s="3" t="s">
        <v>1</v>
      </c>
      <c r="B2" s="5">
        <v>9.8000000000000007</v>
      </c>
      <c r="C2" s="6" t="s">
        <v>5</v>
      </c>
    </row>
    <row r="3" spans="1:34">
      <c r="A3" s="3" t="s">
        <v>2</v>
      </c>
      <c r="B3" s="4">
        <v>6400000</v>
      </c>
      <c r="C3" s="8" t="s">
        <v>14</v>
      </c>
    </row>
    <row r="4" spans="1:34">
      <c r="A4" s="3" t="s">
        <v>3</v>
      </c>
      <c r="B4" s="4">
        <v>300</v>
      </c>
      <c r="C4" s="4" t="s">
        <v>6</v>
      </c>
      <c r="H4" s="1"/>
    </row>
    <row r="5" spans="1:34" ht="15.6">
      <c r="A5" s="3" t="s">
        <v>7</v>
      </c>
      <c r="B5" s="4">
        <v>101324.72</v>
      </c>
      <c r="C5" s="4" t="s">
        <v>12</v>
      </c>
    </row>
    <row r="6" spans="1:34" ht="15.6">
      <c r="A6" s="3" t="s">
        <v>9</v>
      </c>
      <c r="B6" s="7">
        <f>6.02214076*(10^23)</f>
        <v>6.0221407599999999E+23</v>
      </c>
      <c r="C6" s="4" t="s">
        <v>10</v>
      </c>
    </row>
    <row r="7" spans="1:34">
      <c r="A7" s="3" t="s">
        <v>8</v>
      </c>
      <c r="B7" s="4">
        <f>((4*PI()*(B3^2)*B5)/(B1*B2))*B6</f>
        <v>1.1051266527351276E+44</v>
      </c>
      <c r="C7" s="4" t="s">
        <v>10</v>
      </c>
      <c r="D7" t="s">
        <v>16</v>
      </c>
    </row>
    <row r="8" spans="1:34">
      <c r="A8" s="3" t="s">
        <v>2</v>
      </c>
      <c r="B8" s="4">
        <v>8.31</v>
      </c>
      <c r="C8" s="4" t="s">
        <v>15</v>
      </c>
    </row>
    <row r="10" spans="1:34">
      <c r="A10" s="2"/>
    </row>
    <row r="11" spans="1:34">
      <c r="A11" s="3" t="s">
        <v>11</v>
      </c>
      <c r="B11" s="4">
        <v>0</v>
      </c>
      <c r="C11" s="4">
        <v>500</v>
      </c>
      <c r="D11" s="4">
        <v>1000</v>
      </c>
      <c r="E11" s="4">
        <v>1500</v>
      </c>
      <c r="F11" s="4">
        <v>2000</v>
      </c>
      <c r="G11" s="4">
        <v>2500</v>
      </c>
      <c r="H11" s="4">
        <v>3000</v>
      </c>
      <c r="I11" s="4">
        <v>3500</v>
      </c>
      <c r="J11" s="4">
        <v>4000</v>
      </c>
      <c r="K11" s="4">
        <v>4500</v>
      </c>
      <c r="L11" s="4">
        <v>5000</v>
      </c>
      <c r="M11" s="4">
        <v>5500</v>
      </c>
      <c r="N11" s="4">
        <v>6000</v>
      </c>
      <c r="O11" s="4">
        <v>6500</v>
      </c>
      <c r="P11" s="4">
        <v>7000</v>
      </c>
      <c r="Q11" s="4">
        <v>7500</v>
      </c>
      <c r="R11" s="4">
        <v>8000</v>
      </c>
      <c r="S11" s="4">
        <v>8500</v>
      </c>
      <c r="T11" s="4">
        <v>9000</v>
      </c>
      <c r="U11" s="4">
        <v>9500</v>
      </c>
      <c r="V11" s="4">
        <v>10000</v>
      </c>
      <c r="W11" s="4">
        <v>10500</v>
      </c>
      <c r="X11" s="4">
        <v>11000</v>
      </c>
      <c r="Y11" s="4">
        <v>11500</v>
      </c>
      <c r="Z11" s="4">
        <v>12000</v>
      </c>
      <c r="AA11" s="4">
        <v>12500</v>
      </c>
      <c r="AB11" s="4">
        <v>13000</v>
      </c>
      <c r="AC11" s="4">
        <v>13500</v>
      </c>
      <c r="AD11" s="4">
        <v>14000</v>
      </c>
      <c r="AE11" s="4">
        <v>14500</v>
      </c>
      <c r="AF11" s="4">
        <v>15000</v>
      </c>
      <c r="AG11" s="4">
        <v>15500</v>
      </c>
      <c r="AH11" s="4">
        <v>16000</v>
      </c>
    </row>
    <row r="12" spans="1:34">
      <c r="A12" s="3" t="s">
        <v>13</v>
      </c>
      <c r="B12" s="4">
        <f>$B$5*EXP(((-$B$1)*$B$2*B11)/($B$8*$B$4))</f>
        <v>101324.72</v>
      </c>
      <c r="C12" s="4">
        <f>$B$5*EXP(((-$B$1)*$B$2*C11)/($B$8*$B$4))</f>
        <v>95710.767984020102</v>
      </c>
      <c r="D12" s="4">
        <f t="shared" ref="D12:AH12" si="0">$B$5*EXP(((-$B$1)*$B$2*D11)/($B$8*$B$4))</f>
        <v>90407.860076898578</v>
      </c>
      <c r="E12" s="4">
        <f t="shared" si="0"/>
        <v>85398.762708170267</v>
      </c>
      <c r="F12" s="4">
        <f t="shared" si="0"/>
        <v>80667.197142849967</v>
      </c>
      <c r="G12" s="4">
        <f t="shared" si="0"/>
        <v>76197.786578245883</v>
      </c>
      <c r="H12" s="4">
        <f t="shared" si="0"/>
        <v>71976.006171903296</v>
      </c>
      <c r="I12" s="4">
        <f t="shared" si="0"/>
        <v>67988.135838277507</v>
      </c>
      <c r="J12" s="4">
        <f t="shared" si="0"/>
        <v>64221.215660733345</v>
      </c>
      <c r="K12" s="4">
        <f t="shared" si="0"/>
        <v>60663.003773967168</v>
      </c>
      <c r="L12" s="4">
        <f t="shared" si="0"/>
        <v>57301.936579976813</v>
      </c>
      <c r="M12" s="4">
        <f t="shared" si="0"/>
        <v>54127.091168287414</v>
      </c>
      <c r="N12" s="4">
        <f t="shared" si="0"/>
        <v>51128.149818305545</v>
      </c>
      <c r="O12" s="4">
        <f t="shared" si="0"/>
        <v>48295.366468439897</v>
      </c>
      <c r="P12" s="4">
        <f t="shared" si="0"/>
        <v>45619.53504301887</v>
      </c>
      <c r="Q12" s="4">
        <f t="shared" si="0"/>
        <v>43091.959534072768</v>
      </c>
      <c r="R12" s="4">
        <f t="shared" si="0"/>
        <v>40704.425740751336</v>
      </c>
      <c r="S12" s="4">
        <f t="shared" si="0"/>
        <v>38449.174574534489</v>
      </c>
      <c r="T12" s="4">
        <f t="shared" si="0"/>
        <v>36318.876843482569</v>
      </c>
      <c r="U12" s="4">
        <f t="shared" si="0"/>
        <v>34306.609433579106</v>
      </c>
      <c r="V12" s="4">
        <f t="shared" si="0"/>
        <v>32405.832809759402</v>
      </c>
      <c r="W12" s="4">
        <f t="shared" si="0"/>
        <v>30610.369763507151</v>
      </c>
      <c r="X12" s="4">
        <f t="shared" si="0"/>
        <v>28914.385337952051</v>
      </c>
      <c r="Y12" s="4">
        <f t="shared" si="0"/>
        <v>27312.367865228556</v>
      </c>
      <c r="Z12" s="4">
        <f t="shared" si="0"/>
        <v>25799.111054470195</v>
      </c>
      <c r="AA12" s="4">
        <f t="shared" si="0"/>
        <v>24369.697072228424</v>
      </c>
      <c r="AB12" s="4">
        <f t="shared" si="0"/>
        <v>23019.480560330278</v>
      </c>
      <c r="AC12" s="4">
        <f t="shared" si="0"/>
        <v>21744.073539235364</v>
      </c>
      <c r="AD12" s="4">
        <f t="shared" si="0"/>
        <v>20539.331147830722</v>
      </c>
      <c r="AE12" s="4">
        <f t="shared" si="0"/>
        <v>19401.33817332023</v>
      </c>
      <c r="AF12" s="4">
        <f t="shared" si="0"/>
        <v>18326.396327432882</v>
      </c>
      <c r="AG12" s="4">
        <f t="shared" si="0"/>
        <v>17311.012227599804</v>
      </c>
      <c r="AH12" s="4">
        <f t="shared" si="0"/>
        <v>16351.886044040784</v>
      </c>
    </row>
    <row r="17" spans="9:9">
      <c r="I17" t="s">
        <v>17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2015-06-05T18:17:20Z</dcterms:created>
  <dcterms:modified xsi:type="dcterms:W3CDTF">2019-11-10T16:24:38Z</dcterms:modified>
</cp:coreProperties>
</file>