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MIPT\Summer_school\HashTable\"/>
    </mc:Choice>
  </mc:AlternateContent>
  <xr:revisionPtr revIDLastSave="0" documentId="13_ncr:1_{0DCAE7C1-0045-4A42-9C29-06A7C2CE2136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F17" i="1"/>
  <c r="F18" i="1"/>
  <c r="F19" i="1"/>
  <c r="F20" i="1"/>
  <c r="F21" i="1"/>
  <c r="F22" i="1"/>
  <c r="F23" i="1"/>
  <c r="F24" i="1"/>
  <c r="F25" i="1"/>
  <c r="F26" i="1"/>
  <c r="F28" i="1"/>
  <c r="F29" i="1"/>
  <c r="F30" i="1" s="1"/>
  <c r="E17" i="1"/>
  <c r="E18" i="1"/>
  <c r="E19" i="1"/>
  <c r="E20" i="1"/>
  <c r="E21" i="1"/>
  <c r="E22" i="1"/>
  <c r="E23" i="1"/>
  <c r="E24" i="1"/>
  <c r="E25" i="1"/>
  <c r="E26" i="1"/>
  <c r="E29" i="1" l="1"/>
  <c r="E28" i="1"/>
  <c r="E32" i="1" l="1"/>
  <c r="F32" i="1"/>
  <c r="E30" i="1"/>
  <c r="C18" i="1"/>
  <c r="C19" i="1"/>
  <c r="C20" i="1"/>
  <c r="C21" i="1"/>
  <c r="C22" i="1"/>
  <c r="C23" i="1"/>
  <c r="C24" i="1"/>
  <c r="C25" i="1"/>
  <c r="C26" i="1"/>
  <c r="C17" i="1"/>
  <c r="D18" i="1"/>
  <c r="D19" i="1"/>
  <c r="D20" i="1"/>
  <c r="D21" i="1"/>
  <c r="D22" i="1"/>
  <c r="D23" i="1"/>
  <c r="D24" i="1"/>
  <c r="D25" i="1"/>
  <c r="D26" i="1"/>
  <c r="D17" i="1"/>
  <c r="B17" i="1" a="1"/>
  <c r="B17" i="1" s="1"/>
  <c r="C28" i="1" l="1"/>
  <c r="C29" i="1"/>
  <c r="C30" i="1" s="1"/>
  <c r="D29" i="1"/>
  <c r="D28" i="1"/>
  <c r="D3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<sst xmlns="http://schemas.openxmlformats.org/spreadsheetml/2006/main" count="11" uniqueCount="11">
  <si>
    <t>Mode:</t>
  </si>
  <si>
    <t>Results:</t>
  </si>
  <si>
    <t xml:space="preserve"> -O0</t>
  </si>
  <si>
    <t xml:space="preserve"> -O3</t>
  </si>
  <si>
    <t>finding 100000 words overall, every fourth of original text</t>
  </si>
  <si>
    <t>Per 1 word:</t>
  </si>
  <si>
    <t>Avg:</t>
  </si>
  <si>
    <t>Stdev</t>
  </si>
  <si>
    <t>Err</t>
  </si>
  <si>
    <t>Increase (relative from prev)</t>
  </si>
  <si>
    <t>crc32_intr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</si>
</sst>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topLeftCell="A2" workbookViewId="0">
      <selection activeCell="I14" sqref="I14"/>
    </sheetView>
  </sheetViews>
  <sheetFormatPr defaultRowHeight="14.4" x14ac:dyDescent="0.3"/>
  <cols>
    <col min="1" max="1" width="24.33203125" bestFit="1" customWidth="1"/>
  </cols>
  <sheetData>
    <row r="1" spans="2:5" x14ac:dyDescent="0.3">
      <c r="C1">
        <v>100000</v>
      </c>
    </row>
    <row r="2" spans="2:5" x14ac:dyDescent="0.3">
      <c r="B2" t="s">
        <v>0</v>
      </c>
      <c r="C2" t="s">
        <v>4</v>
      </c>
    </row>
    <row r="3" spans="2:5" x14ac:dyDescent="0.3">
      <c r="B3" t="s">
        <v>1</v>
      </c>
    </row>
    <row r="4" spans="2:5" x14ac:dyDescent="0.3">
      <c r="C4" t="s">
        <v>2</v>
      </c>
      <c r="D4" t="s">
        <v>3</v>
      </c>
      <c r="E4" t="s">
        <v>10</v>
      </c>
    </row>
    <row r="5" spans="2:5" x14ac:dyDescent="0.3">
      <c r="B5">
        <v>1</v>
      </c>
      <c r="C5">
        <v>51883709</v>
      </c>
      <c r="D5">
        <v>18502728</v>
      </c>
      <c r="E5">
        <v>9967106</v>
      </c>
    </row>
    <row r="6" spans="2:5" x14ac:dyDescent="0.3">
      <c r="B6">
        <v>2</v>
      </c>
      <c r="C6">
        <v>52338614</v>
      </c>
      <c r="D6">
        <v>19094556</v>
      </c>
      <c r="E6">
        <v>9685704</v>
      </c>
    </row>
    <row r="7" spans="2:5" x14ac:dyDescent="0.3">
      <c r="B7">
        <v>3</v>
      </c>
      <c r="C7">
        <v>53147770</v>
      </c>
      <c r="D7">
        <v>18312508</v>
      </c>
      <c r="E7">
        <v>11262764</v>
      </c>
    </row>
    <row r="8" spans="2:5" x14ac:dyDescent="0.3">
      <c r="B8">
        <v>4</v>
      </c>
      <c r="C8">
        <v>53366804</v>
      </c>
      <c r="D8">
        <v>19497184</v>
      </c>
      <c r="E8">
        <v>10766592</v>
      </c>
    </row>
    <row r="9" spans="2:5" x14ac:dyDescent="0.3">
      <c r="B9">
        <v>5</v>
      </c>
      <c r="C9">
        <v>56189000</v>
      </c>
      <c r="D9">
        <v>18934526</v>
      </c>
      <c r="E9">
        <v>10634004</v>
      </c>
    </row>
    <row r="10" spans="2:5" x14ac:dyDescent="0.3">
      <c r="B10">
        <v>6</v>
      </c>
      <c r="C10">
        <v>53216782</v>
      </c>
      <c r="D10">
        <v>19202724</v>
      </c>
      <c r="E10">
        <v>10040462</v>
      </c>
    </row>
    <row r="11" spans="2:5" x14ac:dyDescent="0.3">
      <c r="B11">
        <v>7</v>
      </c>
      <c r="C11">
        <v>53653926</v>
      </c>
      <c r="D11">
        <v>18997573</v>
      </c>
      <c r="E11">
        <v>10823112</v>
      </c>
    </row>
    <row r="12" spans="2:5" x14ac:dyDescent="0.3">
      <c r="B12">
        <v>8</v>
      </c>
      <c r="C12">
        <v>55129862</v>
      </c>
      <c r="D12">
        <v>17715544</v>
      </c>
      <c r="E12">
        <v>12132954</v>
      </c>
    </row>
    <row r="13" spans="2:5" x14ac:dyDescent="0.3">
      <c r="B13">
        <v>9</v>
      </c>
      <c r="C13">
        <v>53284474</v>
      </c>
      <c r="D13">
        <v>18323134</v>
      </c>
      <c r="E13">
        <v>10700540</v>
      </c>
    </row>
    <row r="14" spans="2:5" x14ac:dyDescent="0.3">
      <c r="B14">
        <v>10</v>
      </c>
      <c r="C14">
        <v>53257776</v>
      </c>
      <c r="D14">
        <v>21445310</v>
      </c>
      <c r="E14">
        <v>9668250</v>
      </c>
    </row>
    <row r="16" spans="2:5" x14ac:dyDescent="0.3">
      <c r="B16" t="s">
        <v>5</v>
      </c>
    </row>
    <row r="17" spans="1:6" x14ac:dyDescent="0.3">
      <c r="B17" cm="1">
        <f t="array" ref="B17:B26">B5:B14</f>
        <v>1</v>
      </c>
      <c r="C17">
        <f>C5/$C$1</f>
        <v>518.83708999999999</v>
      </c>
      <c r="D17">
        <f>D5/$C$1</f>
        <v>185.02727999999999</v>
      </c>
      <c r="E17">
        <f>E5/$C$1</f>
        <v>99.671059999999997</v>
      </c>
      <c r="F17">
        <f>F5/$C$1</f>
        <v>0</v>
      </c>
    </row>
    <row r="18" spans="1:6" x14ac:dyDescent="0.3">
      <c r="B18">
        <v>2</v>
      </c>
      <c r="C18">
        <f t="shared" ref="C18:C26" si="0">C6/$C$1</f>
        <v>523.38613999999995</v>
      </c>
      <c r="D18">
        <f>D6/$C$1</f>
        <v>190.94556</v>
      </c>
      <c r="E18">
        <f>E6/$C$1</f>
        <v>96.857039999999998</v>
      </c>
      <c r="F18">
        <f>F6/$C$1</f>
        <v>0</v>
      </c>
    </row>
    <row r="19" spans="1:6" x14ac:dyDescent="0.3">
      <c r="B19">
        <v>3</v>
      </c>
      <c r="C19">
        <f t="shared" si="0"/>
        <v>531.47770000000003</v>
      </c>
      <c r="D19">
        <f>D7/$C$1</f>
        <v>183.12508</v>
      </c>
      <c r="E19">
        <f>E7/$C$1</f>
        <v>112.62764</v>
      </c>
      <c r="F19">
        <f>F7/$C$1</f>
        <v>0</v>
      </c>
    </row>
    <row r="20" spans="1:6" x14ac:dyDescent="0.3">
      <c r="B20">
        <v>4</v>
      </c>
      <c r="C20">
        <f t="shared" si="0"/>
        <v>533.66804000000002</v>
      </c>
      <c r="D20">
        <f>D8/$C$1</f>
        <v>194.97183999999999</v>
      </c>
      <c r="E20">
        <f>E8/$C$1</f>
        <v>107.66592</v>
      </c>
      <c r="F20">
        <f>F8/$C$1</f>
        <v>0</v>
      </c>
    </row>
    <row r="21" spans="1:6" x14ac:dyDescent="0.3">
      <c r="B21">
        <v>5</v>
      </c>
      <c r="C21">
        <f t="shared" si="0"/>
        <v>561.89</v>
      </c>
      <c r="D21">
        <f>D9/$C$1</f>
        <v>189.34526</v>
      </c>
      <c r="E21">
        <f>E9/$C$1</f>
        <v>106.34004</v>
      </c>
      <c r="F21">
        <f>F9/$C$1</f>
        <v>0</v>
      </c>
    </row>
    <row r="22" spans="1:6" x14ac:dyDescent="0.3">
      <c r="B22">
        <v>6</v>
      </c>
      <c r="C22">
        <f t="shared" si="0"/>
        <v>532.16782000000001</v>
      </c>
      <c r="D22">
        <f>D10/$C$1</f>
        <v>192.02724000000001</v>
      </c>
      <c r="E22">
        <f>E10/$C$1</f>
        <v>100.40461999999999</v>
      </c>
      <c r="F22">
        <f>F10/$C$1</f>
        <v>0</v>
      </c>
    </row>
    <row r="23" spans="1:6" x14ac:dyDescent="0.3">
      <c r="B23">
        <v>7</v>
      </c>
      <c r="C23">
        <f t="shared" si="0"/>
        <v>536.53926000000001</v>
      </c>
      <c r="D23">
        <f>D11/$C$1</f>
        <v>189.97573</v>
      </c>
      <c r="E23">
        <f>E11/$C$1</f>
        <v>108.23112</v>
      </c>
      <c r="F23">
        <f>F11/$C$1</f>
        <v>0</v>
      </c>
    </row>
    <row r="24" spans="1:6" x14ac:dyDescent="0.3">
      <c r="B24">
        <v>8</v>
      </c>
      <c r="C24">
        <f t="shared" si="0"/>
        <v>551.29862000000003</v>
      </c>
      <c r="D24">
        <f>D12/$C$1</f>
        <v>177.15544</v>
      </c>
      <c r="E24">
        <f>E12/$C$1</f>
        <v>121.32953999999999</v>
      </c>
      <c r="F24">
        <f>F12/$C$1</f>
        <v>0</v>
      </c>
    </row>
    <row r="25" spans="1:6" x14ac:dyDescent="0.3">
      <c r="B25">
        <v>9</v>
      </c>
      <c r="C25">
        <f t="shared" si="0"/>
        <v>532.84474</v>
      </c>
      <c r="D25">
        <f>D13/$C$1</f>
        <v>183.23133999999999</v>
      </c>
      <c r="E25">
        <f>E13/$C$1</f>
        <v>107.00539999999999</v>
      </c>
      <c r="F25">
        <f>F13/$C$1</f>
        <v>0</v>
      </c>
    </row>
    <row r="26" spans="1:6" x14ac:dyDescent="0.3">
      <c r="B26">
        <v>10</v>
      </c>
      <c r="C26">
        <f t="shared" si="0"/>
        <v>532.57776000000001</v>
      </c>
      <c r="D26">
        <f>D14/$C$1</f>
        <v>214.45310000000001</v>
      </c>
      <c r="E26">
        <f>E14/$C$1</f>
        <v>96.682500000000005</v>
      </c>
      <c r="F26">
        <f>F14/$C$1</f>
        <v>0</v>
      </c>
    </row>
    <row r="28" spans="1:6" x14ac:dyDescent="0.3">
      <c r="B28" t="s">
        <v>6</v>
      </c>
      <c r="C28">
        <f>AVERAGE(C17:C26)</f>
        <v>535.46871700000008</v>
      </c>
      <c r="D28">
        <f>AVERAGE(D17:D26)</f>
        <v>190.02578700000004</v>
      </c>
      <c r="E28">
        <f>AVERAGE(E17:E26)</f>
        <v>105.68148799999999</v>
      </c>
      <c r="F28">
        <f>AVERAGE(F17:F26)</f>
        <v>0</v>
      </c>
    </row>
    <row r="29" spans="1:6" x14ac:dyDescent="0.3">
      <c r="B29" t="s">
        <v>7</v>
      </c>
      <c r="C29">
        <f>_xlfn.STDEV.S(C17:C26)</f>
        <v>12.550897415138673</v>
      </c>
      <c r="D29">
        <f>_xlfn.STDEV.S(D17:D26)</f>
        <v>10.060316159863028</v>
      </c>
      <c r="E29">
        <f>_xlfn.STDEV.S(E17:E26)</f>
        <v>7.6634691490194786</v>
      </c>
      <c r="F29">
        <f>_xlfn.STDEV.S(F17:F26)</f>
        <v>0</v>
      </c>
    </row>
    <row r="30" spans="1:6" x14ac:dyDescent="0.3">
      <c r="B30" t="s">
        <v>8</v>
      </c>
      <c r="C30" s="1">
        <f>C29/C28</f>
        <v>2.3439086199948205E-2</v>
      </c>
      <c r="D30" s="1">
        <f>D29/D28</f>
        <v>5.2941847097115434E-2</v>
      </c>
      <c r="E30" s="1">
        <f>E29/E28</f>
        <v>7.2514773344405217E-2</v>
      </c>
      <c r="F30" s="1" t="e">
        <f>F29/F28</f>
        <v>#DIV/0!</v>
      </c>
    </row>
    <row r="32" spans="1:6" x14ac:dyDescent="0.3">
      <c r="A32" t="s">
        <v>9</v>
      </c>
      <c r="D32" s="1">
        <f>C28/D28</f>
        <v>2.8178739604430634</v>
      </c>
      <c r="E32" s="1">
        <f t="shared" ref="E32:F32" si="1">D28/E28</f>
        <v>1.7980990861900057</v>
      </c>
      <c r="F32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wer26</cp:lastModifiedBy>
  <dcterms:created xsi:type="dcterms:W3CDTF">2015-06-05T18:17:20Z</dcterms:created>
  <dcterms:modified xsi:type="dcterms:W3CDTF">2025-04-18T20:09:24Z</dcterms:modified>
</cp:coreProperties>
</file>