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орпус" sheetId="1" state="visible" r:id="rId2"/>
  </sheets>
  <definedNames>
    <definedName function="false" hidden="true" localSheetId="0" name="_xlnm._FilterDatabase" vbProcedure="false">Корпус!$A$1:$D$65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<sst xmlns="http://schemas.openxmlformats.org/spreadsheetml/2006/main" count="126" uniqueCount="66">
  <si>
    <t xml:space="preserve">model</t>
  </si>
  <si>
    <t xml:space="preserve">price</t>
  </si>
  <si>
    <t xml:space="preserve">price EUR no VAT</t>
  </si>
  <si>
    <t xml:space="preserve">Name</t>
  </si>
  <si>
    <t xml:space="preserve">Профиль основной 45 мм</t>
  </si>
  <si>
    <t xml:space="preserve">Корпус</t>
  </si>
  <si>
    <t xml:space="preserve">Профиль основной 45 мм ТБ</t>
  </si>
  <si>
    <t xml:space="preserve">Профиль омега 45 мм</t>
  </si>
  <si>
    <t xml:space="preserve">Профиль блокировочный</t>
  </si>
  <si>
    <t xml:space="preserve">Уголок пластиковый 45 мм</t>
  </si>
  <si>
    <t xml:space="preserve">Плита ППУ 45 мм</t>
  </si>
  <si>
    <t xml:space="preserve">Петля пластиковая</t>
  </si>
  <si>
    <t xml:space="preserve">Рукоятка запорная</t>
  </si>
  <si>
    <t xml:space="preserve">Соединитель омега 45 мм</t>
  </si>
  <si>
    <t xml:space="preserve">Иллюминатор 45</t>
  </si>
  <si>
    <t xml:space="preserve">Профиль основной 25 мм</t>
  </si>
  <si>
    <t xml:space="preserve">Профиль омега 25 мм</t>
  </si>
  <si>
    <t xml:space="preserve">Уголок пластиковый 25 мм</t>
  </si>
  <si>
    <t xml:space="preserve">Плита ППУ 25 мм</t>
  </si>
  <si>
    <t xml:space="preserve">Соединитель омега 25 мм</t>
  </si>
  <si>
    <t xml:space="preserve">Петля черная нейлоновая</t>
  </si>
  <si>
    <t xml:space="preserve">Иллюминатор 25</t>
  </si>
  <si>
    <t xml:space="preserve">Уплотнитель самоклеящийся D-профиль 9х8</t>
  </si>
  <si>
    <t xml:space="preserve">Уплотнитель самокеящийся E-профиль 9х4</t>
  </si>
  <si>
    <t xml:space="preserve">Уплотнитель самоклеящийся SD-51/4 15x4</t>
  </si>
  <si>
    <t xml:space="preserve">Уплотнитель самоклеящийся D-профиль 12х14</t>
  </si>
  <si>
    <t xml:space="preserve">Шнур силиконовый монолитный</t>
  </si>
  <si>
    <t xml:space="preserve">Ножки 200 мм</t>
  </si>
  <si>
    <t xml:space="preserve">Ножки 150 мм</t>
  </si>
  <si>
    <t xml:space="preserve">Виброопоры 40х30</t>
  </si>
  <si>
    <t xml:space="preserve">Сифон с гидрозатвором</t>
  </si>
  <si>
    <t xml:space="preserve">Siemens</t>
  </si>
  <si>
    <t xml:space="preserve">Приводы</t>
  </si>
  <si>
    <t xml:space="preserve">DS-205B</t>
  </si>
  <si>
    <t xml:space="preserve">Датчики</t>
  </si>
  <si>
    <t xml:space="preserve">HTF200 PT1000</t>
  </si>
  <si>
    <t xml:space="preserve">FST-1D</t>
  </si>
  <si>
    <t xml:space="preserve">DPG600/PS600</t>
  </si>
  <si>
    <t xml:space="preserve">KFTF-SD-U</t>
  </si>
  <si>
    <t xml:space="preserve">DPT-Flow-2000-D</t>
  </si>
  <si>
    <t xml:space="preserve">115619/2P61</t>
  </si>
  <si>
    <t xml:space="preserve">Вентиляторы</t>
  </si>
  <si>
    <t xml:space="preserve">130577/0Z41</t>
  </si>
  <si>
    <t xml:space="preserve">114541/H01</t>
  </si>
  <si>
    <t xml:space="preserve">114547/H01</t>
  </si>
  <si>
    <t xml:space="preserve">114720/H01</t>
  </si>
  <si>
    <t xml:space="preserve">114729/A01</t>
  </si>
  <si>
    <t xml:space="preserve">114912/H01</t>
  </si>
  <si>
    <t xml:space="preserve">114922/H01</t>
  </si>
  <si>
    <t xml:space="preserve">114926/H01</t>
  </si>
  <si>
    <t xml:space="preserve">115467/A01</t>
  </si>
  <si>
    <t xml:space="preserve">115514/A01</t>
  </si>
  <si>
    <t xml:space="preserve">115527/A01</t>
  </si>
  <si>
    <t xml:space="preserve">115666/A01</t>
  </si>
  <si>
    <t xml:space="preserve">115734/A01</t>
  </si>
  <si>
    <t xml:space="preserve">116882/A01</t>
  </si>
  <si>
    <t xml:space="preserve">116883/A01</t>
  </si>
  <si>
    <t xml:space="preserve">116884/A01</t>
  </si>
  <si>
    <t xml:space="preserve">116889/A01</t>
  </si>
  <si>
    <t xml:space="preserve">116890/A01</t>
  </si>
  <si>
    <t xml:space="preserve">116892/A01</t>
  </si>
  <si>
    <t xml:space="preserve">116893/A01</t>
  </si>
  <si>
    <t xml:space="preserve">116903/A01</t>
  </si>
  <si>
    <t xml:space="preserve">116908/A01</t>
  </si>
  <si>
    <t xml:space="preserve">117336/A01</t>
  </si>
  <si>
    <t xml:space="preserve">117344/A01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</si>
</sst>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31640625" defaultRowHeight="13.8" zeroHeight="false" outlineLevelRow="0" outlineLevelCol="0"/>
  <cols>
    <col collapsed="false" customWidth="true" hidden="false" outlineLevel="0" max="1" min="1" style="1" width="45.83"/>
    <col collapsed="false" customWidth="false" hidden="false" outlineLevel="0" max="2" min="2" style="1" width="11.3"/>
    <col collapsed="false" customWidth="true" hidden="false" outlineLevel="0" max="3" min="3" style="1" width="15.8"/>
    <col collapsed="false" customWidth="true" hidden="false" outlineLevel="0" max="4" min="4" style="1" width="13.79"/>
    <col collapsed="false" customWidth="false" hidden="false" outlineLevel="0" max="1001" min="5" style="1" width="11.3"/>
    <col collapsed="false" customWidth="true" hidden="false" outlineLevel="0" max="1024" min="1002" style="1" width="11.52"/>
  </cols>
  <sheetData>
    <row r="1" s="5" customFormat="true" ht="26.2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true" outlineLevel="0" collapsed="false">
      <c r="A2" s="6" t="s">
        <v>4</v>
      </c>
      <c r="B2" s="7" t="n">
        <v>477</v>
      </c>
      <c r="C2" s="8"/>
      <c r="D2" s="8" t="s">
        <v>5</v>
      </c>
    </row>
    <row r="3" customFormat="false" ht="15" hidden="false" customHeight="true" outlineLevel="0" collapsed="false">
      <c r="A3" s="6" t="s">
        <v>6</v>
      </c>
      <c r="B3" s="7" t="n">
        <v>1760</v>
      </c>
      <c r="C3" s="8"/>
      <c r="D3" s="8" t="s">
        <v>5</v>
      </c>
    </row>
    <row r="4" customFormat="false" ht="13.8" hidden="false" customHeight="false" outlineLevel="0" collapsed="false">
      <c r="A4" s="6" t="s">
        <v>7</v>
      </c>
      <c r="B4" s="7" t="n">
        <v>361</v>
      </c>
      <c r="C4" s="8"/>
      <c r="D4" s="8" t="s">
        <v>5</v>
      </c>
    </row>
    <row r="5" customFormat="false" ht="13.8" hidden="false" customHeight="false" outlineLevel="0" collapsed="false">
      <c r="A5" s="6" t="s">
        <v>8</v>
      </c>
      <c r="B5" s="7" t="n">
        <v>39</v>
      </c>
      <c r="C5" s="8"/>
      <c r="D5" s="8" t="s">
        <v>5</v>
      </c>
    </row>
    <row r="6" customFormat="false" ht="13.8" hidden="false" customHeight="false" outlineLevel="0" collapsed="false">
      <c r="A6" s="6" t="s">
        <v>9</v>
      </c>
      <c r="B6" s="7" t="n">
        <v>415</v>
      </c>
      <c r="C6" s="8"/>
      <c r="D6" s="8" t="s">
        <v>5</v>
      </c>
    </row>
    <row r="7" customFormat="false" ht="15.75" hidden="false" customHeight="true" outlineLevel="0" collapsed="false">
      <c r="A7" s="6" t="s">
        <v>10</v>
      </c>
      <c r="B7" s="7" t="n">
        <v>1524</v>
      </c>
      <c r="C7" s="8"/>
      <c r="D7" s="8" t="s">
        <v>5</v>
      </c>
    </row>
    <row r="8" customFormat="false" ht="13.8" hidden="false" customHeight="false" outlineLevel="0" collapsed="false">
      <c r="A8" s="6" t="s">
        <v>11</v>
      </c>
      <c r="B8" s="7" t="n">
        <v>350</v>
      </c>
      <c r="C8" s="8"/>
      <c r="D8" s="8" t="s">
        <v>5</v>
      </c>
    </row>
    <row r="9" customFormat="false" ht="13.8" hidden="false" customHeight="false" outlineLevel="0" collapsed="false">
      <c r="A9" s="6" t="s">
        <v>12</v>
      </c>
      <c r="B9" s="7" t="n">
        <v>347</v>
      </c>
      <c r="C9" s="8"/>
      <c r="D9" s="8" t="s">
        <v>5</v>
      </c>
    </row>
    <row r="10" customFormat="false" ht="13.8" hidden="false" customHeight="false" outlineLevel="0" collapsed="false">
      <c r="A10" s="6" t="s">
        <v>13</v>
      </c>
      <c r="B10" s="7" t="n">
        <v>162</v>
      </c>
      <c r="C10" s="8"/>
      <c r="D10" s="8" t="s">
        <v>5</v>
      </c>
    </row>
    <row r="11" customFormat="false" ht="13.8" hidden="false" customHeight="false" outlineLevel="0" collapsed="false">
      <c r="A11" s="6" t="s">
        <v>14</v>
      </c>
      <c r="B11" s="7" t="n">
        <v>946</v>
      </c>
      <c r="C11" s="8"/>
      <c r="D11" s="8" t="s">
        <v>5</v>
      </c>
    </row>
    <row r="12" customFormat="false" ht="15" hidden="false" customHeight="true" outlineLevel="0" collapsed="false">
      <c r="A12" s="6" t="s">
        <v>15</v>
      </c>
      <c r="B12" s="7" t="n">
        <v>236</v>
      </c>
      <c r="C12" s="8"/>
      <c r="D12" s="8" t="s">
        <v>5</v>
      </c>
    </row>
    <row r="13" customFormat="false" ht="13.8" hidden="false" customHeight="false" outlineLevel="0" collapsed="false">
      <c r="A13" s="6" t="s">
        <v>16</v>
      </c>
      <c r="B13" s="7" t="n">
        <v>199</v>
      </c>
      <c r="C13" s="8"/>
      <c r="D13" s="8" t="s">
        <v>5</v>
      </c>
    </row>
    <row r="14" customFormat="false" ht="13.8" hidden="false" customHeight="false" outlineLevel="0" collapsed="false">
      <c r="A14" s="6" t="s">
        <v>17</v>
      </c>
      <c r="B14" s="7" t="n">
        <v>140</v>
      </c>
      <c r="C14" s="8"/>
      <c r="D14" s="8" t="s">
        <v>5</v>
      </c>
    </row>
    <row r="15" customFormat="false" ht="13.8" hidden="false" customHeight="false" outlineLevel="0" collapsed="false">
      <c r="A15" s="6" t="s">
        <v>18</v>
      </c>
      <c r="B15" s="7" t="n">
        <v>1321</v>
      </c>
      <c r="C15" s="8"/>
      <c r="D15" s="8" t="s">
        <v>5</v>
      </c>
    </row>
    <row r="16" customFormat="false" ht="13.8" hidden="false" customHeight="false" outlineLevel="0" collapsed="false">
      <c r="A16" s="6" t="s">
        <v>19</v>
      </c>
      <c r="B16" s="7" t="n">
        <v>121</v>
      </c>
      <c r="C16" s="8"/>
      <c r="D16" s="8" t="s">
        <v>5</v>
      </c>
    </row>
    <row r="17" customFormat="false" ht="15" hidden="false" customHeight="true" outlineLevel="0" collapsed="false">
      <c r="A17" s="6" t="s">
        <v>20</v>
      </c>
      <c r="B17" s="7" t="n">
        <v>561</v>
      </c>
      <c r="C17" s="8"/>
      <c r="D17" s="8" t="s">
        <v>5</v>
      </c>
    </row>
    <row r="18" customFormat="false" ht="13.8" hidden="false" customHeight="false" outlineLevel="0" collapsed="false">
      <c r="A18" s="6" t="s">
        <v>21</v>
      </c>
      <c r="B18" s="7" t="n">
        <v>923</v>
      </c>
      <c r="C18" s="8"/>
      <c r="D18" s="8" t="s">
        <v>5</v>
      </c>
    </row>
    <row r="19" customFormat="false" ht="13.8" hidden="false" customHeight="false" outlineLevel="0" collapsed="false">
      <c r="A19" s="6" t="s">
        <v>22</v>
      </c>
      <c r="B19" s="7" t="n">
        <v>13.5</v>
      </c>
      <c r="C19" s="8"/>
      <c r="D19" s="8" t="s">
        <v>5</v>
      </c>
    </row>
    <row r="20" customFormat="false" ht="13.8" hidden="false" customHeight="false" outlineLevel="0" collapsed="false">
      <c r="A20" s="6" t="s">
        <v>23</v>
      </c>
      <c r="B20" s="7" t="n">
        <v>10.5</v>
      </c>
      <c r="C20" s="8"/>
      <c r="D20" s="8" t="s">
        <v>5</v>
      </c>
    </row>
    <row r="21" customFormat="false" ht="13.8" hidden="false" customHeight="false" outlineLevel="0" collapsed="false">
      <c r="A21" s="6" t="s">
        <v>24</v>
      </c>
      <c r="B21" s="7" t="n">
        <v>39</v>
      </c>
      <c r="C21" s="8"/>
      <c r="D21" s="8" t="s">
        <v>5</v>
      </c>
    </row>
    <row r="22" customFormat="false" ht="13.8" hidden="false" customHeight="false" outlineLevel="0" collapsed="false">
      <c r="A22" s="6" t="s">
        <v>25</v>
      </c>
      <c r="B22" s="7" t="n">
        <v>38</v>
      </c>
      <c r="C22" s="8"/>
      <c r="D22" s="8" t="s">
        <v>5</v>
      </c>
    </row>
    <row r="23" customFormat="false" ht="13.8" hidden="false" customHeight="false" outlineLevel="0" collapsed="false">
      <c r="A23" s="6" t="s">
        <v>26</v>
      </c>
      <c r="B23" s="7" t="n">
        <v>85</v>
      </c>
      <c r="C23" s="8"/>
      <c r="D23" s="8" t="s">
        <v>5</v>
      </c>
    </row>
    <row r="24" customFormat="false" ht="13.8" hidden="false" customHeight="false" outlineLevel="0" collapsed="false">
      <c r="A24" s="6" t="s">
        <v>27</v>
      </c>
      <c r="B24" s="7" t="n">
        <v>258</v>
      </c>
      <c r="C24" s="8"/>
      <c r="D24" s="8" t="s">
        <v>5</v>
      </c>
    </row>
    <row r="25" customFormat="false" ht="13.8" hidden="false" customHeight="false" outlineLevel="0" collapsed="false">
      <c r="A25" s="6" t="s">
        <v>28</v>
      </c>
      <c r="B25" s="7" t="n">
        <v>480</v>
      </c>
      <c r="C25" s="8"/>
      <c r="D25" s="8" t="s">
        <v>5</v>
      </c>
    </row>
    <row r="26" customFormat="false" ht="13.8" hidden="false" customHeight="false" outlineLevel="0" collapsed="false">
      <c r="A26" s="8" t="s">
        <v>29</v>
      </c>
      <c r="B26" s="7" t="n">
        <v>500</v>
      </c>
      <c r="C26" s="8"/>
      <c r="D26" s="8" t="s">
        <v>5</v>
      </c>
    </row>
    <row r="27" customFormat="false" ht="13.8" hidden="false" customHeight="false" outlineLevel="0" collapsed="false">
      <c r="A27" s="6" t="s">
        <v>30</v>
      </c>
      <c r="B27" s="7" t="n">
        <v>2300</v>
      </c>
      <c r="C27" s="8"/>
      <c r="D27" s="8" t="s">
        <v>5</v>
      </c>
    </row>
    <row r="28" customFormat="false" ht="13.8" hidden="false" customHeight="false" outlineLevel="0" collapsed="false">
      <c r="A28" s="8" t="s">
        <v>31</v>
      </c>
      <c r="B28" s="7" t="n">
        <v>7500</v>
      </c>
      <c r="C28" s="8"/>
      <c r="D28" s="8" t="s">
        <v>32</v>
      </c>
    </row>
    <row r="29" customFormat="false" ht="13.8" hidden="false" customHeight="false" outlineLevel="0" collapsed="false">
      <c r="A29" s="8"/>
      <c r="B29" s="8"/>
      <c r="C29" s="8"/>
      <c r="D29" s="8"/>
    </row>
    <row r="30" customFormat="false" ht="13.8" hidden="false" customHeight="false" outlineLevel="0" collapsed="false">
      <c r="A30" s="8" t="s">
        <v>33</v>
      </c>
      <c r="B30" s="9" t="n">
        <f aca="false">C30*1.2*78</f>
        <v>877.968</v>
      </c>
      <c r="C30" s="8" t="n">
        <v>9.38</v>
      </c>
      <c r="D30" s="8" t="s">
        <v>34</v>
      </c>
    </row>
    <row r="31" customFormat="false" ht="13.8" hidden="false" customHeight="false" outlineLevel="0" collapsed="false">
      <c r="A31" s="8" t="s">
        <v>35</v>
      </c>
      <c r="B31" s="9" t="n">
        <f aca="false">C31*1.2*78</f>
        <v>558.792</v>
      </c>
      <c r="C31" s="8" t="n">
        <v>5.97</v>
      </c>
      <c r="D31" s="8" t="s">
        <v>34</v>
      </c>
    </row>
    <row r="32" customFormat="false" ht="13.8" hidden="false" customHeight="false" outlineLevel="0" collapsed="false">
      <c r="A32" s="8" t="s">
        <v>36</v>
      </c>
      <c r="B32" s="9" t="n">
        <f aca="false">C32*1.2*78</f>
        <v>3848.832</v>
      </c>
      <c r="C32" s="8" t="n">
        <v>41.12</v>
      </c>
      <c r="D32" s="8" t="s">
        <v>34</v>
      </c>
    </row>
    <row r="33" customFormat="false" ht="13.8" hidden="false" customHeight="false" outlineLevel="0" collapsed="false">
      <c r="A33" s="8" t="s">
        <v>37</v>
      </c>
      <c r="B33" s="9" t="n">
        <f aca="false">C33*1.2*78</f>
        <v>5711.472</v>
      </c>
      <c r="C33" s="8" t="n">
        <v>61.02</v>
      </c>
      <c r="D33" s="8" t="s">
        <v>34</v>
      </c>
    </row>
    <row r="34" customFormat="false" ht="13.8" hidden="false" customHeight="false" outlineLevel="0" collapsed="false">
      <c r="A34" s="8" t="s">
        <v>38</v>
      </c>
      <c r="B34" s="9" t="n">
        <f aca="false">C34*1.2*78</f>
        <v>7637.76</v>
      </c>
      <c r="C34" s="8" t="n">
        <v>81.6</v>
      </c>
      <c r="D34" s="8" t="s">
        <v>34</v>
      </c>
    </row>
    <row r="35" customFormat="false" ht="13.8" hidden="false" customHeight="false" outlineLevel="0" collapsed="false">
      <c r="A35" s="8" t="s">
        <v>39</v>
      </c>
      <c r="B35" s="9" t="n">
        <f aca="false">C35*1.2*78</f>
        <v>8585.928</v>
      </c>
      <c r="C35" s="8" t="n">
        <v>91.73</v>
      </c>
      <c r="D35" s="8" t="s">
        <v>34</v>
      </c>
    </row>
    <row r="36" customFormat="false" ht="13.8" hidden="false" customHeight="false" outlineLevel="0" collapsed="false">
      <c r="A36" s="8"/>
      <c r="B36" s="8"/>
      <c r="C36" s="8"/>
      <c r="D36" s="8"/>
    </row>
    <row r="37" customFormat="false" ht="13.8" hidden="false" customHeight="false" outlineLevel="0" collapsed="false">
      <c r="A37" s="10" t="s">
        <v>40</v>
      </c>
      <c r="B37" s="9" t="n">
        <f aca="false">C37*1.2*78</f>
        <v>137783.88</v>
      </c>
      <c r="C37" s="11" t="n">
        <v>1472.05</v>
      </c>
      <c r="D37" s="8" t="s">
        <v>41</v>
      </c>
    </row>
    <row r="38" customFormat="false" ht="13.8" hidden="false" customHeight="false" outlineLevel="0" collapsed="false">
      <c r="A38" s="10" t="s">
        <v>42</v>
      </c>
      <c r="B38" s="9" t="n">
        <f aca="false">C38*1.2*78</f>
        <v>45103.5</v>
      </c>
      <c r="C38" s="11" t="n">
        <f aca="false">578.25/1.2</f>
        <v>481.875</v>
      </c>
      <c r="D38" s="8" t="s">
        <v>41</v>
      </c>
    </row>
    <row r="39" customFormat="false" ht="13.8" hidden="false" customHeight="false" outlineLevel="0" collapsed="false">
      <c r="A39" s="10" t="s">
        <v>42</v>
      </c>
      <c r="B39" s="9" t="n">
        <f aca="false">C39*1.2*78</f>
        <v>100230</v>
      </c>
      <c r="C39" s="11" t="n">
        <f aca="false">1285/1.2</f>
        <v>1070.83333333333</v>
      </c>
      <c r="D39" s="8" t="s">
        <v>41</v>
      </c>
    </row>
    <row r="40" customFormat="false" ht="13.8" hidden="false" customHeight="false" outlineLevel="0" collapsed="false">
      <c r="A40" s="10" t="n">
        <v>178087</v>
      </c>
      <c r="B40" s="9" t="n">
        <f aca="false">C40*1.2*78</f>
        <v>7800</v>
      </c>
      <c r="C40" s="11" t="n">
        <f aca="false">100/1.2</f>
        <v>83.3333333333333</v>
      </c>
      <c r="D40" s="8" t="s">
        <v>41</v>
      </c>
    </row>
    <row r="41" customFormat="false" ht="13.8" hidden="false" customHeight="false" outlineLevel="0" collapsed="false">
      <c r="A41" s="10" t="n">
        <v>178089</v>
      </c>
      <c r="B41" s="9" t="n">
        <f aca="false">C41*1.2*78</f>
        <v>9474.192</v>
      </c>
      <c r="C41" s="11" t="n">
        <v>101.22</v>
      </c>
      <c r="D41" s="8" t="s">
        <v>41</v>
      </c>
    </row>
    <row r="42" customFormat="false" ht="13.8" hidden="false" customHeight="false" outlineLevel="0" collapsed="false">
      <c r="A42" s="10" t="s">
        <v>43</v>
      </c>
      <c r="B42" s="9" t="n">
        <f aca="false">C42*1.2*78</f>
        <v>44813.34</v>
      </c>
      <c r="C42" s="11" t="n">
        <f aca="false">574.53/1.2</f>
        <v>478.775</v>
      </c>
      <c r="D42" s="8" t="s">
        <v>41</v>
      </c>
    </row>
    <row r="43" customFormat="false" ht="13.8" hidden="false" customHeight="false" outlineLevel="0" collapsed="false">
      <c r="A43" s="10" t="s">
        <v>44</v>
      </c>
      <c r="B43" s="9" t="n">
        <f aca="false">C43*1.2*78</f>
        <v>50514.048</v>
      </c>
      <c r="C43" s="12" t="n">
        <v>539.68</v>
      </c>
      <c r="D43" s="8" t="s">
        <v>41</v>
      </c>
    </row>
    <row r="44" customFormat="false" ht="13.8" hidden="false" customHeight="false" outlineLevel="0" collapsed="false">
      <c r="A44" s="10" t="s">
        <v>45</v>
      </c>
      <c r="B44" s="9" t="n">
        <f aca="false">C44*1.2*78</f>
        <v>63693.864</v>
      </c>
      <c r="C44" s="12" t="n">
        <v>680.49</v>
      </c>
      <c r="D44" s="8" t="s">
        <v>41</v>
      </c>
    </row>
    <row r="45" customFormat="false" ht="13.8" hidden="false" customHeight="false" outlineLevel="0" collapsed="false">
      <c r="A45" s="10" t="s">
        <v>46</v>
      </c>
      <c r="B45" s="9" t="n">
        <f aca="false">C45*1.2*78</f>
        <v>61628.112</v>
      </c>
      <c r="C45" s="12" t="n">
        <v>658.42</v>
      </c>
      <c r="D45" s="8" t="s">
        <v>41</v>
      </c>
    </row>
    <row r="46" customFormat="false" ht="13.8" hidden="false" customHeight="false" outlineLevel="0" collapsed="false">
      <c r="A46" s="10" t="s">
        <v>47</v>
      </c>
      <c r="B46" s="9" t="n">
        <f aca="false">C46*1.2*78</f>
        <v>46666.152</v>
      </c>
      <c r="C46" s="11" t="n">
        <v>498.57</v>
      </c>
      <c r="D46" s="8" t="s">
        <v>41</v>
      </c>
    </row>
    <row r="47" customFormat="false" ht="13.8" hidden="false" customHeight="false" outlineLevel="0" collapsed="false">
      <c r="A47" s="10" t="s">
        <v>48</v>
      </c>
      <c r="B47" s="9" t="n">
        <f aca="false">C47*1.2*78</f>
        <v>51224.94</v>
      </c>
      <c r="C47" s="11" t="n">
        <f aca="false">656.73/1.2</f>
        <v>547.275</v>
      </c>
      <c r="D47" s="8" t="s">
        <v>41</v>
      </c>
    </row>
    <row r="48" customFormat="false" ht="13.8" hidden="false" customHeight="false" outlineLevel="0" collapsed="false">
      <c r="A48" s="10" t="s">
        <v>49</v>
      </c>
      <c r="B48" s="9" t="n">
        <f aca="false">C48*1.2*78</f>
        <v>56497.896</v>
      </c>
      <c r="C48" s="11" t="n">
        <v>603.61</v>
      </c>
      <c r="D48" s="8" t="s">
        <v>41</v>
      </c>
    </row>
    <row r="49" customFormat="false" ht="13.8" hidden="false" customHeight="false" outlineLevel="0" collapsed="false">
      <c r="A49" s="10" t="s">
        <v>50</v>
      </c>
      <c r="B49" s="9" t="n">
        <f aca="false">C49*1.2*78</f>
        <v>27590.472</v>
      </c>
      <c r="C49" s="11" t="n">
        <v>294.77</v>
      </c>
      <c r="D49" s="8" t="s">
        <v>41</v>
      </c>
    </row>
    <row r="50" customFormat="false" ht="13.8" hidden="false" customHeight="false" outlineLevel="0" collapsed="false">
      <c r="A50" s="10" t="s">
        <v>51</v>
      </c>
      <c r="B50" s="9" t="n">
        <f aca="false">C50*1.2*78</f>
        <v>47378.448</v>
      </c>
      <c r="C50" s="11" t="n">
        <v>506.18</v>
      </c>
      <c r="D50" s="8" t="s">
        <v>41</v>
      </c>
    </row>
    <row r="51" customFormat="false" ht="13.8" hidden="false" customHeight="false" outlineLevel="0" collapsed="false">
      <c r="A51" s="10" t="s">
        <v>51</v>
      </c>
      <c r="B51" s="9" t="n">
        <f aca="false">C51*1.2*78</f>
        <v>47378.448</v>
      </c>
      <c r="C51" s="12" t="n">
        <v>506.18</v>
      </c>
      <c r="D51" s="8" t="s">
        <v>41</v>
      </c>
    </row>
    <row r="52" customFormat="false" ht="13.8" hidden="false" customHeight="false" outlineLevel="0" collapsed="false">
      <c r="A52" s="10" t="s">
        <v>52</v>
      </c>
      <c r="B52" s="9" t="n">
        <f aca="false">C52*1.2*78</f>
        <v>65617.344</v>
      </c>
      <c r="C52" s="12" t="n">
        <v>701.04</v>
      </c>
      <c r="D52" s="8" t="s">
        <v>41</v>
      </c>
    </row>
    <row r="53" customFormat="false" ht="13.8" hidden="false" customHeight="false" outlineLevel="0" collapsed="false">
      <c r="A53" s="10" t="s">
        <v>53</v>
      </c>
      <c r="B53" s="9" t="n">
        <f aca="false">C53*1.2*78</f>
        <v>29146.104</v>
      </c>
      <c r="C53" s="11" t="n">
        <v>311.39</v>
      </c>
      <c r="D53" s="8" t="s">
        <v>41</v>
      </c>
    </row>
    <row r="54" customFormat="false" ht="13.8" hidden="false" customHeight="false" outlineLevel="0" collapsed="false">
      <c r="A54" s="10" t="s">
        <v>54</v>
      </c>
      <c r="B54" s="9" t="n">
        <f aca="false">C54*1.2*78</f>
        <v>44600.4</v>
      </c>
      <c r="C54" s="11" t="n">
        <v>476.5</v>
      </c>
      <c r="D54" s="8" t="s">
        <v>41</v>
      </c>
    </row>
    <row r="55" customFormat="false" ht="13.8" hidden="false" customHeight="false" outlineLevel="0" collapsed="false">
      <c r="A55" s="10" t="s">
        <v>55</v>
      </c>
      <c r="B55" s="9" t="n">
        <f aca="false">C55*1.2*78</f>
        <v>27959.256</v>
      </c>
      <c r="C55" s="11" t="n">
        <v>298.71</v>
      </c>
      <c r="D55" s="8" t="s">
        <v>41</v>
      </c>
    </row>
    <row r="56" customFormat="false" ht="13.8" hidden="false" customHeight="false" outlineLevel="0" collapsed="false">
      <c r="A56" s="10" t="s">
        <v>56</v>
      </c>
      <c r="B56" s="9" t="n">
        <f aca="false">C56*1.2*78</f>
        <v>30020.328</v>
      </c>
      <c r="C56" s="11" t="n">
        <v>320.73</v>
      </c>
      <c r="D56" s="8" t="s">
        <v>41</v>
      </c>
    </row>
    <row r="57" customFormat="false" ht="13.8" hidden="false" customHeight="false" outlineLevel="0" collapsed="false">
      <c r="A57" s="10" t="s">
        <v>57</v>
      </c>
      <c r="B57" s="9" t="n">
        <f aca="false">C57*1.2*78</f>
        <v>30611.88</v>
      </c>
      <c r="C57" s="11" t="n">
        <v>327.05</v>
      </c>
      <c r="D57" s="8" t="s">
        <v>41</v>
      </c>
    </row>
    <row r="58" customFormat="false" ht="13.8" hidden="false" customHeight="false" outlineLevel="0" collapsed="false">
      <c r="A58" s="10" t="s">
        <v>58</v>
      </c>
      <c r="B58" s="9" t="n">
        <f aca="false">C58*1.2*78</f>
        <v>41360.904</v>
      </c>
      <c r="C58" s="11" t="n">
        <v>441.89</v>
      </c>
      <c r="D58" s="8" t="s">
        <v>41</v>
      </c>
    </row>
    <row r="59" customFormat="false" ht="13.8" hidden="false" customHeight="false" outlineLevel="0" collapsed="false">
      <c r="A59" s="10" t="s">
        <v>59</v>
      </c>
      <c r="B59" s="9" t="n">
        <f aca="false">C59*1.2*78</f>
        <v>49973.976</v>
      </c>
      <c r="C59" s="11" t="n">
        <v>533.91</v>
      </c>
      <c r="D59" s="8" t="s">
        <v>41</v>
      </c>
    </row>
    <row r="60" customFormat="false" ht="13.8" hidden="false" customHeight="false" outlineLevel="0" collapsed="false">
      <c r="A60" s="8" t="s">
        <v>60</v>
      </c>
      <c r="B60" s="9" t="n">
        <f aca="false">C60*1.2*78</f>
        <v>28818.504</v>
      </c>
      <c r="C60" s="8" t="n">
        <v>307.89</v>
      </c>
      <c r="D60" s="8" t="s">
        <v>41</v>
      </c>
    </row>
    <row r="61" customFormat="false" ht="13.8" hidden="false" customHeight="false" outlineLevel="0" collapsed="false">
      <c r="A61" s="8" t="s">
        <v>61</v>
      </c>
      <c r="B61" s="9" t="n">
        <f aca="false">C61*1.2*78</f>
        <v>53570.088</v>
      </c>
      <c r="C61" s="8" t="n">
        <v>572.33</v>
      </c>
      <c r="D61" s="8" t="s">
        <v>41</v>
      </c>
    </row>
    <row r="62" customFormat="false" ht="13.8" hidden="false" customHeight="false" outlineLevel="0" collapsed="false">
      <c r="A62" s="8" t="s">
        <v>62</v>
      </c>
      <c r="B62" s="9" t="n">
        <f aca="false">C62*1.2*78</f>
        <v>68465.592</v>
      </c>
      <c r="C62" s="8" t="n">
        <v>731.47</v>
      </c>
      <c r="D62" s="8" t="s">
        <v>41</v>
      </c>
    </row>
    <row r="63" customFormat="false" ht="13.8" hidden="false" customHeight="false" outlineLevel="0" collapsed="false">
      <c r="A63" s="8" t="s">
        <v>63</v>
      </c>
      <c r="B63" s="9" t="n">
        <f aca="false">C63*1.2*78</f>
        <v>94209.336</v>
      </c>
      <c r="C63" s="8" t="n">
        <v>1006.51</v>
      </c>
      <c r="D63" s="8" t="s">
        <v>41</v>
      </c>
    </row>
    <row r="64" customFormat="false" ht="13.8" hidden="false" customHeight="false" outlineLevel="0" collapsed="false">
      <c r="A64" s="8" t="s">
        <v>64</v>
      </c>
      <c r="B64" s="9" t="n">
        <f aca="false">C64*1.2*78</f>
        <v>54963.792</v>
      </c>
      <c r="C64" s="8" t="n">
        <v>587.22</v>
      </c>
      <c r="D64" s="8" t="s">
        <v>41</v>
      </c>
    </row>
    <row r="65" customFormat="false" ht="13.8" hidden="false" customHeight="false" outlineLevel="0" collapsed="false">
      <c r="A65" s="8" t="s">
        <v>65</v>
      </c>
      <c r="B65" s="9" t="n">
        <f aca="false">C65*1.2*78</f>
        <v>74704.032</v>
      </c>
      <c r="C65" s="8" t="n">
        <v>798.12</v>
      </c>
      <c r="D65" s="8" t="s">
        <v>41</v>
      </c>
    </row>
  </sheetData>
  <autoFilter ref="A1:D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1638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2020-05-15T16:27:38Z</dcterms:created>
  <dc:creator/>
  <dc:description/>
  <dc:language>ru-RU</dc:language>
  <cp:lastModifiedBy/>
  <dcterms:modified xsi:type="dcterms:W3CDTF">2020-06-29T18:26:21Z</dcterms:modified>
  <cp:revision>15</cp:revision>
  <dc:subject/>
  <dc:title/>
</cp:coreProperties>
</file>