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080" yWindow="-120" windowWidth="29040" windowHeight="15840" activeTab="1"/>
  </bookViews>
  <sheets>
    <sheet name="in" sheetId="1" r:id="rId1"/>
    <sheet name="out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" i="1" l="1"/>
  <c r="K24" i="1" l="1"/>
  <c r="K23" i="1"/>
  <c r="N3" i="1" l="1"/>
  <c r="Q5" i="1" l="1"/>
  <c r="Q4" i="1"/>
  <c r="Q3" i="1"/>
  <c r="Q2" i="1"/>
  <c r="P26" i="1" l="1"/>
  <c r="O26" i="1"/>
  <c r="P25" i="1"/>
  <c r="O25" i="1"/>
  <c r="P24" i="1"/>
  <c r="O24" i="1"/>
  <c r="P3" i="1"/>
  <c r="O3" i="1"/>
  <c r="N26" i="1"/>
  <c r="N25" i="1"/>
  <c r="N24" i="1"/>
  <c r="M28" i="1"/>
  <c r="M27" i="1"/>
  <c r="M26" i="1"/>
  <c r="M25" i="1"/>
  <c r="M24" i="1"/>
  <c r="J12" i="1"/>
  <c r="J11" i="1"/>
  <c r="B35" i="1"/>
</calcChain>
</file>

<file path=xl/comments1.xml><?xml version="1.0" encoding="utf-8"?>
<comments xmlns="http://schemas.openxmlformats.org/spreadsheetml/2006/main">
  <authors>
    <author>Каменский Андрей</author>
  </authors>
  <commentList>
    <comment ref="N2" authorId="0">
      <text>
        <r>
          <rPr>
            <b/>
            <sz val="9"/>
            <color indexed="81"/>
            <rFont val="Tahoma"/>
            <family val="2"/>
            <charset val="204"/>
          </rPr>
          <t>Каменский Андрей:</t>
        </r>
        <r>
          <rPr>
            <sz val="9"/>
            <color indexed="81"/>
            <rFont val="Tahoma"/>
            <family val="2"/>
            <charset val="204"/>
          </rPr>
          <t xml:space="preserve">
строка
</t>
        </r>
      </text>
    </comment>
    <comment ref="N3" authorId="0">
      <text>
        <r>
          <rPr>
            <b/>
            <sz val="9"/>
            <color indexed="81"/>
            <rFont val="Tahoma"/>
            <family val="2"/>
            <charset val="204"/>
          </rPr>
          <t>Каменский Андрей:</t>
        </r>
        <r>
          <rPr>
            <sz val="9"/>
            <color indexed="81"/>
            <rFont val="Tahoma"/>
            <family val="2"/>
            <charset val="204"/>
          </rPr>
          <t xml:space="preserve">
формула</t>
        </r>
      </text>
    </comment>
  </commentList>
</comments>
</file>

<file path=xl/sharedStrings.xml><?xml version="1.0" encoding="utf-8"?>
<sst xmlns="http://schemas.openxmlformats.org/spreadsheetml/2006/main" count="127" uniqueCount="74">
  <si>
    <t>20 строк</t>
  </si>
  <si>
    <t>на выходе будет 6 строк</t>
  </si>
  <si>
    <t>SUM</t>
  </si>
  <si>
    <t>MIN</t>
  </si>
  <si>
    <t>MAX</t>
  </si>
  <si>
    <t>CONCAT</t>
  </si>
  <si>
    <t>сложение порядок и пустые</t>
  </si>
  <si>
    <t>a</t>
  </si>
  <si>
    <t>b</t>
  </si>
  <si>
    <t>r</t>
  </si>
  <si>
    <t>a1b</t>
  </si>
  <si>
    <t>5r7</t>
  </si>
  <si>
    <t>str</t>
  </si>
  <si>
    <t>strstrstr</t>
  </si>
  <si>
    <t>5,55,51,25</t>
  </si>
  <si>
    <t>EDC</t>
  </si>
  <si>
    <t>строка не должна автотрансформироваться в число</t>
  </si>
  <si>
    <t>,</t>
  </si>
  <si>
    <t>0000</t>
  </si>
  <si>
    <t>0000,5000</t>
  </si>
  <si>
    <t>true</t>
  </si>
  <si>
    <t>false</t>
  </si>
  <si>
    <t>truefalsetrue</t>
  </si>
  <si>
    <t>😸</t>
  </si>
  <si>
    <t>👉</t>
  </si>
  <si>
    <t>💘</t>
  </si>
  <si>
    <t>проверим на юникод и сложные символы</t>
  </si>
  <si>
    <t>😸👉💘</t>
  </si>
  <si>
    <t>🚴</t>
  </si>
  <si>
    <t>🚓</t>
  </si>
  <si>
    <t>囹</t>
  </si>
  <si>
    <t>🚴🚓囹</t>
  </si>
  <si>
    <t>Я</t>
  </si>
  <si>
    <t>У</t>
  </si>
  <si>
    <t>Ъ</t>
  </si>
  <si>
    <t>ЯУЪ</t>
  </si>
  <si>
    <t>~</t>
  </si>
  <si>
    <t>/</t>
  </si>
  <si>
    <t>\</t>
  </si>
  <si>
    <t>/~\</t>
  </si>
  <si>
    <t>"</t>
  </si>
  <si>
    <t>''</t>
  </si>
  <si>
    <t>\n</t>
  </si>
  <si>
    <t>\t</t>
  </si>
  <si>
    <t>%n</t>
  </si>
  <si>
    <t>\n\t%n</t>
  </si>
  <si>
    <t>большие числа</t>
  </si>
  <si>
    <t xml:space="preserve">строки формулы и </t>
  </si>
  <si>
    <t>5,56</t>
  </si>
  <si>
    <t>5,57</t>
  </si>
  <si>
    <t>miN</t>
  </si>
  <si>
    <t>conCaT</t>
  </si>
  <si>
    <t>SuM</t>
  </si>
  <si>
    <t>-</t>
  </si>
  <si>
    <t>Этого столбца не будет в итоговой таблице</t>
  </si>
  <si>
    <t>в</t>
  </si>
  <si>
    <t xml:space="preserve">начале </t>
  </si>
  <si>
    <t>было</t>
  </si>
  <si>
    <t>слово</t>
  </si>
  <si>
    <t>Max</t>
  </si>
  <si>
    <t>5.55</t>
  </si>
  <si>
    <t>0/0#REF!+#REF!9E+307 * 2</t>
  </si>
  <si>
    <t>123 +15в</t>
  </si>
  <si>
    <t>начале былослово</t>
  </si>
  <si>
    <t>0</t>
  </si>
  <si>
    <t>50</t>
  </si>
  <si>
    <t>111</t>
  </si>
  <si>
    <t>1.5"asd"EDC</t>
  </si>
  <si>
    <t>"''"</t>
  </si>
  <si>
    <t>-5,0E-51,005E-950,05</t>
  </si>
  <si>
    <t>00,550,05</t>
  </si>
  <si>
    <t>1,0E-410000</t>
  </si>
  <si>
    <t>1,5"asd"EDC</t>
  </si>
  <si>
    <t>с тремя одинарными кавычками беда. Нужно дополнительно разбираться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</si>
</sst>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49" fontId="0" fillId="0" borderId="7" xfId="0" applyNumberFormat="1" applyBorder="1"/>
    <xf numFmtId="49" fontId="0" fillId="0" borderId="10" xfId="0" applyNumberFormat="1" applyBorder="1"/>
    <xf numFmtId="0" fontId="0" fillId="0" borderId="7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6" xfId="0" applyNumberFormat="1" applyBorder="1"/>
    <xf numFmtId="164" fontId="0" fillId="0" borderId="1" xfId="0" applyNumberFormat="1" applyBorder="1"/>
    <xf numFmtId="49" fontId="0" fillId="0" borderId="6" xfId="0" applyNumberFormat="1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1" xfId="0" applyFill="1" applyBorder="1"/>
    <xf numFmtId="11" fontId="0" fillId="0" borderId="1" xfId="0" applyNumberFormat="1" applyBorder="1"/>
    <xf numFmtId="165" fontId="0" fillId="0" borderId="1" xfId="0" applyNumberFormat="1" applyBorder="1"/>
    <xf numFmtId="11" fontId="0" fillId="0" borderId="6" xfId="0" applyNumberFormat="1" applyBorder="1"/>
    <xf numFmtId="165" fontId="0" fillId="0" borderId="6" xfId="0" applyNumberFormat="1" applyBorder="1"/>
    <xf numFmtId="11" fontId="0" fillId="0" borderId="8" xfId="0" applyNumberFormat="1" applyBorder="1"/>
    <xf numFmtId="0" fontId="0" fillId="0" borderId="14" xfId="0" applyBorder="1"/>
    <xf numFmtId="49" fontId="0" fillId="0" borderId="2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15" xfId="0" applyBorder="1"/>
    <xf numFmtId="0" fontId="0" fillId="0" borderId="13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I19" sqref="I19"/>
    </sheetView>
  </sheetViews>
  <sheetFormatPr defaultRowHeight="15" x14ac:dyDescent="0.25"/>
  <cols>
    <col min="11" max="11" width="24.140625" customWidth="1"/>
    <col min="12" max="12" width="10" bestFit="1" customWidth="1"/>
    <col min="13" max="13" width="11" bestFit="1" customWidth="1"/>
    <col min="14" max="14" width="10" bestFit="1" customWidth="1"/>
    <col min="15" max="17" width="10.28515625" bestFit="1" customWidth="1"/>
  </cols>
  <sheetData>
    <row r="1" spans="1:18" ht="15.75" thickTop="1" x14ac:dyDescent="0.25">
      <c r="C1" s="15" t="s">
        <v>2</v>
      </c>
      <c r="D1" s="16" t="s">
        <v>3</v>
      </c>
      <c r="E1" s="16" t="s">
        <v>4</v>
      </c>
      <c r="F1" s="15" t="s">
        <v>52</v>
      </c>
      <c r="G1" s="16" t="s">
        <v>50</v>
      </c>
      <c r="H1" s="16" t="s">
        <v>59</v>
      </c>
      <c r="I1" s="17" t="s">
        <v>51</v>
      </c>
      <c r="J1" s="27" t="s">
        <v>5</v>
      </c>
      <c r="K1" s="28" t="s">
        <v>5</v>
      </c>
      <c r="L1" s="29" t="s">
        <v>5</v>
      </c>
      <c r="M1" s="27" t="s">
        <v>2</v>
      </c>
      <c r="N1" s="28" t="s">
        <v>2</v>
      </c>
      <c r="O1" s="28" t="s">
        <v>4</v>
      </c>
      <c r="P1" s="42" t="s">
        <v>3</v>
      </c>
      <c r="Q1" s="28" t="s">
        <v>5</v>
      </c>
      <c r="R1" s="47" t="s">
        <v>53</v>
      </c>
    </row>
    <row r="2" spans="1:18" x14ac:dyDescent="0.25">
      <c r="A2" s="3">
        <v>1</v>
      </c>
      <c r="B2" s="9">
        <v>1</v>
      </c>
      <c r="C2" s="18"/>
      <c r="D2" s="1"/>
      <c r="E2" s="1"/>
      <c r="F2" s="18"/>
      <c r="G2" s="1">
        <v>10</v>
      </c>
      <c r="H2" s="1"/>
      <c r="I2" s="19"/>
      <c r="J2" s="18" t="s">
        <v>12</v>
      </c>
      <c r="K2" s="38">
        <v>-5.0000000000000002E-5</v>
      </c>
      <c r="L2" s="19" t="s">
        <v>23</v>
      </c>
      <c r="M2" s="18">
        <v>-10</v>
      </c>
      <c r="N2" s="33" t="s">
        <v>60</v>
      </c>
      <c r="O2" s="33" t="s">
        <v>48</v>
      </c>
      <c r="P2" s="43" t="s">
        <v>49</v>
      </c>
      <c r="Q2" s="18" t="e">
        <f>0/0</f>
        <v>#DIV/0!</v>
      </c>
      <c r="R2" s="19"/>
    </row>
    <row r="3" spans="1:18" x14ac:dyDescent="0.25">
      <c r="A3" s="3">
        <v>1</v>
      </c>
      <c r="B3" s="9">
        <v>1</v>
      </c>
      <c r="C3" s="18"/>
      <c r="D3" s="1"/>
      <c r="E3" s="1"/>
      <c r="F3" s="18"/>
      <c r="G3" s="1">
        <v>0.45</v>
      </c>
      <c r="H3" s="1"/>
      <c r="I3" s="19"/>
      <c r="J3" s="18" t="s">
        <v>12</v>
      </c>
      <c r="K3" s="38">
        <v>1.005E-95</v>
      </c>
      <c r="L3" s="19" t="s">
        <v>24</v>
      </c>
      <c r="M3" s="18">
        <v>5</v>
      </c>
      <c r="N3" s="1">
        <f>0.45</f>
        <v>0.45</v>
      </c>
      <c r="O3" s="1">
        <f>0.45</f>
        <v>0.45</v>
      </c>
      <c r="P3" s="44">
        <f>0.45</f>
        <v>0.45</v>
      </c>
      <c r="Q3" s="18" t="e">
        <f>#REF!+#REF!</f>
        <v>#REF!</v>
      </c>
      <c r="R3" s="19"/>
    </row>
    <row r="4" spans="1:18" x14ac:dyDescent="0.25">
      <c r="A4" s="3">
        <v>1</v>
      </c>
      <c r="B4" s="9">
        <v>1</v>
      </c>
      <c r="C4" s="18"/>
      <c r="D4" s="1"/>
      <c r="E4" s="1"/>
      <c r="F4" s="18"/>
      <c r="G4" s="1"/>
      <c r="H4" s="1">
        <v>0</v>
      </c>
      <c r="I4" s="19"/>
      <c r="J4" s="18" t="s">
        <v>12</v>
      </c>
      <c r="K4" s="1">
        <v>0.05</v>
      </c>
      <c r="L4" s="19" t="s">
        <v>25</v>
      </c>
      <c r="M4" s="18">
        <v>5</v>
      </c>
      <c r="N4" s="1">
        <v>-5</v>
      </c>
      <c r="O4" s="1">
        <v>-4</v>
      </c>
      <c r="P4" s="44"/>
      <c r="Q4" s="18" t="e">
        <f>9E+307 * 2</f>
        <v>#NUM!</v>
      </c>
      <c r="R4" s="19"/>
    </row>
    <row r="5" spans="1:18" x14ac:dyDescent="0.25">
      <c r="A5" s="4">
        <v>1</v>
      </c>
      <c r="B5" s="10">
        <v>2</v>
      </c>
      <c r="C5" s="18"/>
      <c r="D5" s="1"/>
      <c r="E5" s="1"/>
      <c r="F5" s="18"/>
      <c r="G5" s="1"/>
      <c r="H5" s="1"/>
      <c r="I5" s="19"/>
      <c r="J5" s="18">
        <v>1</v>
      </c>
      <c r="K5" s="1">
        <v>0</v>
      </c>
      <c r="L5" s="19" t="s">
        <v>28</v>
      </c>
      <c r="M5" s="18">
        <v>0.1</v>
      </c>
      <c r="N5" s="37">
        <v>9.0000000000000005E+307</v>
      </c>
      <c r="O5" s="37">
        <v>-9.0000000000000005E+307</v>
      </c>
      <c r="P5" s="45">
        <v>-9.0000000000000005E+307</v>
      </c>
      <c r="Q5" s="18">
        <f>123 +15</f>
        <v>138</v>
      </c>
      <c r="R5" s="19"/>
    </row>
    <row r="6" spans="1:18" x14ac:dyDescent="0.25">
      <c r="A6" s="4">
        <v>1</v>
      </c>
      <c r="B6" s="10">
        <v>2</v>
      </c>
      <c r="C6" s="18"/>
      <c r="D6" s="1"/>
      <c r="E6" s="1"/>
      <c r="F6" s="18"/>
      <c r="G6" s="1"/>
      <c r="H6" s="1"/>
      <c r="I6" s="19" t="s">
        <v>7</v>
      </c>
      <c r="J6" s="18">
        <v>1</v>
      </c>
      <c r="K6" s="1">
        <v>0.5</v>
      </c>
      <c r="L6" s="19" t="s">
        <v>29</v>
      </c>
      <c r="M6" s="18">
        <v>0.01</v>
      </c>
      <c r="N6" s="1">
        <v>0</v>
      </c>
      <c r="O6" s="1"/>
      <c r="P6" s="44"/>
      <c r="Q6" s="18"/>
      <c r="R6" s="19"/>
    </row>
    <row r="7" spans="1:18" x14ac:dyDescent="0.25">
      <c r="A7" s="4">
        <v>1</v>
      </c>
      <c r="B7" s="10">
        <v>2</v>
      </c>
      <c r="C7" s="18"/>
      <c r="D7" s="1"/>
      <c r="E7" s="1"/>
      <c r="F7" s="18">
        <v>1</v>
      </c>
      <c r="G7" s="1">
        <v>500</v>
      </c>
      <c r="H7" s="1">
        <v>-5</v>
      </c>
      <c r="I7" s="19"/>
      <c r="J7" s="18">
        <v>1</v>
      </c>
      <c r="K7" s="1">
        <v>50.05</v>
      </c>
      <c r="L7" s="19" t="s">
        <v>30</v>
      </c>
      <c r="M7" s="18">
        <v>1E-3</v>
      </c>
      <c r="N7" s="37">
        <v>-9.0000000000000002E-308</v>
      </c>
      <c r="O7" s="37">
        <v>8.9999999999999998E-307</v>
      </c>
      <c r="P7" s="45">
        <v>8.9999999999999998E-307</v>
      </c>
      <c r="Q7" s="18" t="s">
        <v>55</v>
      </c>
      <c r="R7" s="19"/>
    </row>
    <row r="8" spans="1:18" x14ac:dyDescent="0.25">
      <c r="A8" s="5">
        <v>2</v>
      </c>
      <c r="B8" s="11">
        <v>1</v>
      </c>
      <c r="C8" s="18"/>
      <c r="D8" s="1"/>
      <c r="E8" s="1"/>
      <c r="F8" s="18"/>
      <c r="G8" s="1"/>
      <c r="H8" s="1"/>
      <c r="I8" s="19" t="s">
        <v>7</v>
      </c>
      <c r="J8" s="30">
        <v>5.5</v>
      </c>
      <c r="K8" s="31"/>
      <c r="L8" s="23" t="s">
        <v>32</v>
      </c>
      <c r="M8" s="18">
        <v>1</v>
      </c>
      <c r="N8" s="37">
        <v>9.0000000000000005E+307</v>
      </c>
      <c r="O8" s="37">
        <v>9.0000000000000005E+307</v>
      </c>
      <c r="P8" s="45">
        <v>9.0000000000000005E+307</v>
      </c>
      <c r="Q8" s="18" t="s">
        <v>56</v>
      </c>
      <c r="R8" s="19"/>
    </row>
    <row r="9" spans="1:18" x14ac:dyDescent="0.25">
      <c r="A9" s="5">
        <v>2</v>
      </c>
      <c r="B9" s="11">
        <v>1</v>
      </c>
      <c r="C9" s="18"/>
      <c r="D9" s="1"/>
      <c r="E9" s="1"/>
      <c r="F9" s="18">
        <v>1</v>
      </c>
      <c r="G9" s="1">
        <v>0</v>
      </c>
      <c r="H9" s="1">
        <v>-5</v>
      </c>
      <c r="I9" s="19"/>
      <c r="J9" s="18">
        <v>5.5</v>
      </c>
      <c r="K9" s="1"/>
      <c r="L9" s="19" t="s">
        <v>33</v>
      </c>
      <c r="M9" s="18">
        <v>100</v>
      </c>
      <c r="N9" s="1"/>
      <c r="O9" s="37">
        <v>8.9999999999999998E-307</v>
      </c>
      <c r="P9" s="45">
        <v>8.9999999999999998E-307</v>
      </c>
      <c r="Q9" s="18" t="s">
        <v>57</v>
      </c>
      <c r="R9" s="19"/>
    </row>
    <row r="10" spans="1:18" x14ac:dyDescent="0.25">
      <c r="A10" s="5">
        <v>2</v>
      </c>
      <c r="B10" s="11">
        <v>1</v>
      </c>
      <c r="C10" s="18"/>
      <c r="D10" s="1"/>
      <c r="E10" s="1"/>
      <c r="F10" s="18">
        <v>1</v>
      </c>
      <c r="G10" s="1">
        <v>1</v>
      </c>
      <c r="H10" s="1">
        <v>-10</v>
      </c>
      <c r="I10" s="19"/>
      <c r="J10" s="18">
        <v>1.25</v>
      </c>
      <c r="K10" s="1"/>
      <c r="L10" s="19" t="s">
        <v>34</v>
      </c>
      <c r="M10" s="18">
        <v>10000</v>
      </c>
      <c r="N10" s="37">
        <v>-9.0000000000000005E+307</v>
      </c>
      <c r="O10" s="1">
        <v>0</v>
      </c>
      <c r="P10" s="44">
        <v>0</v>
      </c>
      <c r="Q10" s="18" t="s">
        <v>58</v>
      </c>
      <c r="R10" s="19"/>
    </row>
    <row r="11" spans="1:18" x14ac:dyDescent="0.25">
      <c r="A11" s="6">
        <v>2</v>
      </c>
      <c r="B11" s="12">
        <v>2</v>
      </c>
      <c r="C11" s="18"/>
      <c r="D11" s="1"/>
      <c r="E11" s="1"/>
      <c r="F11" s="18">
        <v>1</v>
      </c>
      <c r="G11" s="1">
        <v>1</v>
      </c>
      <c r="H11" s="1">
        <v>1</v>
      </c>
      <c r="I11" s="19" t="s">
        <v>7</v>
      </c>
      <c r="J11" s="18">
        <f>1.5</f>
        <v>1.5</v>
      </c>
      <c r="K11" s="1"/>
      <c r="L11" s="19" t="s">
        <v>37</v>
      </c>
      <c r="M11" s="40">
        <v>-5.0000000000000002E-5</v>
      </c>
      <c r="N11" s="1"/>
      <c r="O11" s="37">
        <v>-9.0000000000000005E+307</v>
      </c>
      <c r="P11" s="45">
        <v>-9.0000000000000005E+307</v>
      </c>
      <c r="Q11" s="18">
        <v>0</v>
      </c>
      <c r="R11" s="19"/>
    </row>
    <row r="12" spans="1:18" x14ac:dyDescent="0.25">
      <c r="A12" s="6">
        <v>2</v>
      </c>
      <c r="B12" s="12">
        <v>2</v>
      </c>
      <c r="C12" s="18"/>
      <c r="D12" s="1"/>
      <c r="E12" s="1"/>
      <c r="F12" s="18">
        <v>1</v>
      </c>
      <c r="G12" s="1">
        <v>0</v>
      </c>
      <c r="H12" s="1">
        <v>0</v>
      </c>
      <c r="I12" s="19">
        <v>1</v>
      </c>
      <c r="J12" s="18" t="str">
        <f>"asd"</f>
        <v>asd</v>
      </c>
      <c r="K12" s="1"/>
      <c r="L12" s="19" t="s">
        <v>36</v>
      </c>
      <c r="M12" s="40">
        <v>1.005E-95</v>
      </c>
      <c r="N12" s="37">
        <v>8.9999999999999998E-307</v>
      </c>
      <c r="O12" s="37">
        <v>-8.9999999999999998E-307</v>
      </c>
      <c r="P12" s="45">
        <v>-8.9999999999999998E-307</v>
      </c>
      <c r="Q12" s="18"/>
      <c r="R12" s="19"/>
    </row>
    <row r="13" spans="1:18" x14ac:dyDescent="0.25">
      <c r="A13" s="6">
        <v>2</v>
      </c>
      <c r="B13" s="12">
        <v>2</v>
      </c>
      <c r="C13" s="18"/>
      <c r="D13" s="1"/>
      <c r="E13" s="1"/>
      <c r="F13" s="18"/>
      <c r="G13" s="1">
        <v>-1</v>
      </c>
      <c r="H13" s="1">
        <v>-1</v>
      </c>
      <c r="I13" s="19" t="s">
        <v>8</v>
      </c>
      <c r="J13" s="18" t="s">
        <v>15</v>
      </c>
      <c r="K13" s="1"/>
      <c r="L13" s="19" t="s">
        <v>38</v>
      </c>
      <c r="M13" s="18">
        <v>0.05</v>
      </c>
      <c r="N13" s="37">
        <v>-8.9999999999999998E-307</v>
      </c>
      <c r="O13" s="1">
        <v>0</v>
      </c>
      <c r="P13" s="44">
        <v>0</v>
      </c>
      <c r="Q13" s="18"/>
      <c r="R13" s="19"/>
    </row>
    <row r="14" spans="1:18" x14ac:dyDescent="0.25">
      <c r="A14" s="7">
        <v>3</v>
      </c>
      <c r="B14" s="13">
        <v>1</v>
      </c>
      <c r="C14" s="18"/>
      <c r="D14" s="1"/>
      <c r="E14" s="1"/>
      <c r="F14" s="18">
        <v>3</v>
      </c>
      <c r="G14" s="1">
        <v>-1</v>
      </c>
      <c r="H14" s="1">
        <v>1</v>
      </c>
      <c r="I14" s="19">
        <v>5</v>
      </c>
      <c r="J14" s="18" t="s">
        <v>20</v>
      </c>
      <c r="K14" s="1"/>
      <c r="L14" s="19" t="s">
        <v>40</v>
      </c>
      <c r="M14" s="39">
        <v>9.0000000000000005E+307</v>
      </c>
      <c r="N14" s="1"/>
      <c r="O14" s="1"/>
      <c r="P14" s="44"/>
      <c r="Q14" s="18">
        <v>50</v>
      </c>
      <c r="R14" s="19"/>
    </row>
    <row r="15" spans="1:18" x14ac:dyDescent="0.25">
      <c r="A15" s="7">
        <v>3</v>
      </c>
      <c r="B15" s="13">
        <v>1</v>
      </c>
      <c r="C15" s="18"/>
      <c r="D15" s="1"/>
      <c r="E15" s="1"/>
      <c r="F15" s="18">
        <v>2</v>
      </c>
      <c r="G15" s="1">
        <v>-5</v>
      </c>
      <c r="H15" s="1">
        <v>5</v>
      </c>
      <c r="I15" s="19" t="s">
        <v>9</v>
      </c>
      <c r="J15" s="18" t="s">
        <v>21</v>
      </c>
      <c r="K15" s="1"/>
      <c r="L15" s="26" t="s">
        <v>41</v>
      </c>
      <c r="N15" s="1"/>
      <c r="O15" s="1"/>
      <c r="P15" s="44"/>
      <c r="Q15" s="18"/>
      <c r="R15" s="19"/>
    </row>
    <row r="16" spans="1:18" x14ac:dyDescent="0.25">
      <c r="A16" s="7">
        <v>3</v>
      </c>
      <c r="B16" s="13">
        <v>1</v>
      </c>
      <c r="C16" s="18"/>
      <c r="D16" s="1"/>
      <c r="E16" s="1"/>
      <c r="F16" s="18">
        <v>1</v>
      </c>
      <c r="G16" s="1">
        <v>-10</v>
      </c>
      <c r="H16" s="1">
        <v>10</v>
      </c>
      <c r="I16" s="19">
        <v>7</v>
      </c>
      <c r="J16" s="18" t="s">
        <v>20</v>
      </c>
      <c r="K16" s="1"/>
      <c r="L16" s="19" t="s">
        <v>40</v>
      </c>
      <c r="M16" s="39">
        <v>9.0000000000000005E+307</v>
      </c>
      <c r="N16" s="1"/>
      <c r="O16" s="1"/>
      <c r="P16" s="44"/>
      <c r="Q16" s="18"/>
      <c r="R16" s="19"/>
    </row>
    <row r="17" spans="1:18" x14ac:dyDescent="0.25">
      <c r="A17" s="8">
        <v>3</v>
      </c>
      <c r="B17" s="14">
        <v>2</v>
      </c>
      <c r="C17" s="18"/>
      <c r="D17" s="1"/>
      <c r="E17" s="1"/>
      <c r="F17" s="18">
        <v>1</v>
      </c>
      <c r="G17" s="1"/>
      <c r="H17" s="1"/>
      <c r="I17" s="19">
        <v>1E-4</v>
      </c>
      <c r="J17" s="32" t="s">
        <v>18</v>
      </c>
      <c r="K17" s="33"/>
      <c r="L17" s="24" t="s">
        <v>42</v>
      </c>
      <c r="M17" s="39">
        <v>-9.0000000000000005E+307</v>
      </c>
      <c r="N17" s="1"/>
      <c r="O17" s="1"/>
      <c r="P17" s="44"/>
      <c r="Q17" s="18"/>
      <c r="R17" s="19"/>
    </row>
    <row r="18" spans="1:18" x14ac:dyDescent="0.25">
      <c r="A18" s="8">
        <v>3</v>
      </c>
      <c r="B18" s="14">
        <v>2</v>
      </c>
      <c r="C18" s="18"/>
      <c r="D18" s="1"/>
      <c r="E18" s="1"/>
      <c r="F18" s="18">
        <v>2</v>
      </c>
      <c r="G18" s="1">
        <v>-1</v>
      </c>
      <c r="H18" s="1">
        <v>1</v>
      </c>
      <c r="I18" s="19"/>
      <c r="J18" s="32" t="s">
        <v>17</v>
      </c>
      <c r="K18" s="33"/>
      <c r="L18" s="24" t="s">
        <v>43</v>
      </c>
      <c r="M18" s="39">
        <v>-9.0000000000000005E+307</v>
      </c>
      <c r="N18" s="1"/>
      <c r="O18" s="1"/>
      <c r="P18" s="44"/>
      <c r="Q18" s="18"/>
      <c r="R18" s="19"/>
    </row>
    <row r="19" spans="1:18" ht="15.75" thickBot="1" x14ac:dyDescent="0.3">
      <c r="A19" s="8">
        <v>3</v>
      </c>
      <c r="B19" s="14">
        <v>2</v>
      </c>
      <c r="C19" s="20"/>
      <c r="D19" s="21"/>
      <c r="E19" s="21"/>
      <c r="F19" s="20">
        <v>3</v>
      </c>
      <c r="G19" s="21">
        <v>1</v>
      </c>
      <c r="H19" s="21">
        <v>-1</v>
      </c>
      <c r="I19" s="22">
        <v>10000</v>
      </c>
      <c r="J19" s="34">
        <v>5000</v>
      </c>
      <c r="K19" s="35"/>
      <c r="L19" s="25" t="s">
        <v>44</v>
      </c>
      <c r="M19" s="41"/>
      <c r="N19" s="21"/>
      <c r="O19" s="21"/>
      <c r="P19" s="46"/>
      <c r="Q19" s="20"/>
      <c r="R19" s="22"/>
    </row>
    <row r="20" spans="1:18" ht="15.75" thickTop="1" x14ac:dyDescent="0.25"/>
    <row r="21" spans="1:18" x14ac:dyDescent="0.25">
      <c r="A21" t="s">
        <v>0</v>
      </c>
    </row>
    <row r="22" spans="1:18" x14ac:dyDescent="0.25">
      <c r="A22" t="s">
        <v>1</v>
      </c>
    </row>
    <row r="23" spans="1:18" x14ac:dyDescent="0.25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5</v>
      </c>
      <c r="H23" s="1">
        <v>0</v>
      </c>
      <c r="I23" s="1" t="s">
        <v>7</v>
      </c>
      <c r="J23" s="1" t="s">
        <v>13</v>
      </c>
      <c r="K23" s="1" t="str">
        <f>CONCATENATE(K2,K3,K4)</f>
        <v>-0,000051,005E-950,05</v>
      </c>
      <c r="L23" s="1" t="s">
        <v>27</v>
      </c>
      <c r="M23" s="1">
        <v>0</v>
      </c>
      <c r="N23" s="1">
        <v>1</v>
      </c>
      <c r="O23" s="1">
        <v>5.56</v>
      </c>
      <c r="P23" s="1">
        <v>0.45</v>
      </c>
    </row>
    <row r="24" spans="1:18" x14ac:dyDescent="0.25">
      <c r="A24" s="1">
        <v>1</v>
      </c>
      <c r="B24" s="1">
        <v>2</v>
      </c>
      <c r="C24" s="1">
        <v>0</v>
      </c>
      <c r="D24" s="1">
        <v>0</v>
      </c>
      <c r="E24" s="1">
        <v>0</v>
      </c>
      <c r="F24" s="1">
        <v>1</v>
      </c>
      <c r="G24" s="1">
        <v>500</v>
      </c>
      <c r="H24" s="1">
        <v>-5</v>
      </c>
      <c r="I24" s="1" t="s">
        <v>7</v>
      </c>
      <c r="J24" s="1">
        <v>111</v>
      </c>
      <c r="K24" s="1" t="str">
        <f>CONCATENATE(K5,K6,K7)</f>
        <v>00,550,05</v>
      </c>
      <c r="L24" s="1" t="s">
        <v>31</v>
      </c>
      <c r="M24" s="1">
        <f>SUM(M5:M7)</f>
        <v>0.111</v>
      </c>
      <c r="N24" s="37">
        <f>SUM(N5:N7)</f>
        <v>9.0000000000000005E+307</v>
      </c>
      <c r="O24" s="37">
        <f>MAX(O5:O7)</f>
        <v>8.9999999999999998E-307</v>
      </c>
      <c r="P24" s="37">
        <f>MIN(P5:P7)</f>
        <v>-9.0000000000000005E+307</v>
      </c>
    </row>
    <row r="25" spans="1:18" x14ac:dyDescent="0.25">
      <c r="A25" s="1">
        <v>2</v>
      </c>
      <c r="B25" s="1">
        <v>1</v>
      </c>
      <c r="C25" s="1">
        <v>0</v>
      </c>
      <c r="D25" s="1">
        <v>0</v>
      </c>
      <c r="E25" s="1">
        <v>0</v>
      </c>
      <c r="F25" s="1">
        <v>2</v>
      </c>
      <c r="G25" s="1">
        <v>0</v>
      </c>
      <c r="H25" s="1">
        <v>-5</v>
      </c>
      <c r="I25" s="1" t="s">
        <v>7</v>
      </c>
      <c r="J25" s="1" t="s">
        <v>14</v>
      </c>
      <c r="K25" s="1"/>
      <c r="L25" s="1" t="s">
        <v>35</v>
      </c>
      <c r="M25" s="1">
        <f>SUM(M8:M10)</f>
        <v>10101</v>
      </c>
      <c r="N25" s="37">
        <f>SUM(N8:N10)</f>
        <v>0</v>
      </c>
      <c r="O25" s="37">
        <f>MAX(O8:O10)</f>
        <v>9.0000000000000005E+307</v>
      </c>
      <c r="P25" s="37">
        <f>MIN(P8:P10)</f>
        <v>0</v>
      </c>
    </row>
    <row r="26" spans="1:18" x14ac:dyDescent="0.25">
      <c r="A26" s="1">
        <v>2</v>
      </c>
      <c r="B26" s="1">
        <v>2</v>
      </c>
      <c r="C26" s="1">
        <v>0</v>
      </c>
      <c r="D26" s="1">
        <v>0</v>
      </c>
      <c r="E26" s="1">
        <v>0</v>
      </c>
      <c r="F26" s="1">
        <v>2</v>
      </c>
      <c r="G26" s="1">
        <v>-1</v>
      </c>
      <c r="H26" s="1">
        <v>1</v>
      </c>
      <c r="I26" s="1" t="s">
        <v>10</v>
      </c>
      <c r="J26" s="1" t="s">
        <v>67</v>
      </c>
      <c r="K26" s="1"/>
      <c r="L26" s="36" t="s">
        <v>39</v>
      </c>
      <c r="M26" s="38">
        <f>SUM(M11:M13)</f>
        <v>4.9950000000000001E-2</v>
      </c>
      <c r="N26" s="37">
        <f>SUM(N11:N13)</f>
        <v>0</v>
      </c>
      <c r="O26" s="37">
        <f>MAX(O11:O13)</f>
        <v>0</v>
      </c>
      <c r="P26" s="37">
        <f>MIN(P11:P13)</f>
        <v>-9.0000000000000005E+307</v>
      </c>
    </row>
    <row r="27" spans="1:18" x14ac:dyDescent="0.25">
      <c r="A27" s="1">
        <v>3</v>
      </c>
      <c r="B27" s="1">
        <v>1</v>
      </c>
      <c r="C27" s="1">
        <v>0</v>
      </c>
      <c r="D27" s="1">
        <v>0</v>
      </c>
      <c r="E27" s="1">
        <v>0</v>
      </c>
      <c r="F27" s="1">
        <v>6</v>
      </c>
      <c r="G27" s="1">
        <v>-10</v>
      </c>
      <c r="H27" s="1">
        <v>10</v>
      </c>
      <c r="I27" s="1" t="s">
        <v>11</v>
      </c>
      <c r="J27" s="1" t="s">
        <v>22</v>
      </c>
      <c r="K27" s="1"/>
      <c r="L27" s="36" t="e">
        <f>CONCATENATE(L14:L16)</f>
        <v>#VALUE!</v>
      </c>
      <c r="M27" s="37" t="e">
        <f>SUM(M14:M16)</f>
        <v>#NUM!</v>
      </c>
      <c r="N27" s="1"/>
      <c r="O27" s="1"/>
      <c r="P27" s="1"/>
    </row>
    <row r="28" spans="1:18" x14ac:dyDescent="0.25">
      <c r="A28" s="1">
        <v>3</v>
      </c>
      <c r="B28" s="1">
        <v>2</v>
      </c>
      <c r="C28" s="1">
        <v>0</v>
      </c>
      <c r="D28" s="1">
        <v>0</v>
      </c>
      <c r="E28" s="1">
        <v>0</v>
      </c>
      <c r="F28" s="1">
        <v>6</v>
      </c>
      <c r="G28" s="1">
        <v>-1</v>
      </c>
      <c r="H28" s="1">
        <v>1</v>
      </c>
      <c r="I28" s="1">
        <v>1.1E-4</v>
      </c>
      <c r="J28" s="33" t="s">
        <v>19</v>
      </c>
      <c r="K28" s="1"/>
      <c r="L28" s="36" t="s">
        <v>45</v>
      </c>
      <c r="M28" s="1" t="e">
        <f>SUM(M17:M19)</f>
        <v>#NUM!</v>
      </c>
      <c r="N28" s="1"/>
      <c r="O28" s="1"/>
      <c r="P28" s="1"/>
    </row>
    <row r="30" spans="1:18" ht="105" x14ac:dyDescent="0.25">
      <c r="B30" s="1"/>
      <c r="F30" s="2" t="s">
        <v>6</v>
      </c>
      <c r="J30" s="2" t="s">
        <v>16</v>
      </c>
      <c r="K30" s="2" t="s">
        <v>46</v>
      </c>
      <c r="L30" s="2" t="s">
        <v>26</v>
      </c>
      <c r="N30" s="2" t="s">
        <v>47</v>
      </c>
      <c r="Q30" s="2" t="s">
        <v>54</v>
      </c>
    </row>
    <row r="31" spans="1:18" x14ac:dyDescent="0.25">
      <c r="B31" s="1"/>
      <c r="L31" s="48" t="s">
        <v>73</v>
      </c>
    </row>
    <row r="32" spans="1:18" x14ac:dyDescent="0.25">
      <c r="B32" s="1"/>
    </row>
    <row r="33" spans="1:2" x14ac:dyDescent="0.25">
      <c r="B33" s="1"/>
    </row>
    <row r="34" spans="1:2" x14ac:dyDescent="0.25">
      <c r="B34" s="1"/>
    </row>
    <row r="35" spans="1:2" x14ac:dyDescent="0.25">
      <c r="A35" t="s">
        <v>2</v>
      </c>
      <c r="B35">
        <f>SUM(B30:B34)</f>
        <v>0</v>
      </c>
    </row>
  </sheetData>
  <sortState ref="A3:B19">
    <sortCondition ref="A3:A19"/>
    <sortCondition ref="B3:B19"/>
  </sortState>
  <phoneticPr fontId="3" type="noConversion"/>
  <conditionalFormatting sqref="J2:J19">
    <cfRule type="notContainsText" priority="5" operator="notContains" text="~">
      <formula>ISERROR(SEARCH("~",J2))</formula>
    </cfRule>
  </conditionalFormatting>
  <conditionalFormatting sqref="K2:K19">
    <cfRule type="notContainsText" priority="4" operator="notContains" text="~">
      <formula>ISERROR(SEARCH("~",K2))</formula>
    </cfRule>
  </conditionalFormatting>
  <conditionalFormatting sqref="L23:L28 L31">
    <cfRule type="notContainsText" priority="2" operator="notContains" text="~">
      <formula>ISERROR(SEARCH("~",L23))</formula>
    </cfRule>
  </conditionalFormatting>
  <conditionalFormatting sqref="L2:L19">
    <cfRule type="notContainsText" priority="3" operator="notContains" text="~">
      <formula>ISERROR(SEARCH("~",L2))</formula>
    </cfRule>
  </conditionalFormatting>
  <conditionalFormatting sqref="M11:M13">
    <cfRule type="notContainsText" priority="1" operator="notContains" text="~">
      <formula>ISERROR(SEARCH("~",M11))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J6" sqref="J6"/>
    </sheetView>
  </sheetViews>
  <sheetFormatPr defaultRowHeight="15" x14ac:dyDescent="0.25"/>
  <cols>
    <col min="11" max="11" width="20.42578125" bestFit="1" customWidth="1"/>
    <col min="13" max="16" width="10.28515625" bestFit="1" customWidth="1"/>
    <col min="17" max="17" width="23.85546875" bestFit="1" customWidth="1"/>
  </cols>
  <sheetData>
    <row r="1" spans="1:17" x14ac:dyDescent="0.25">
      <c r="A1" s="1">
        <v>1</v>
      </c>
      <c r="B1" s="1">
        <v>1</v>
      </c>
      <c r="C1" s="1">
        <v>0</v>
      </c>
      <c r="D1" s="1">
        <v>0</v>
      </c>
      <c r="E1" s="1">
        <v>0</v>
      </c>
      <c r="F1" s="1">
        <v>0</v>
      </c>
      <c r="G1" s="1">
        <v>0.45</v>
      </c>
      <c r="H1" s="1">
        <v>0</v>
      </c>
      <c r="I1" s="1"/>
      <c r="J1" s="1" t="s">
        <v>13</v>
      </c>
      <c r="K1" t="s">
        <v>69</v>
      </c>
      <c r="L1" s="1" t="s">
        <v>27</v>
      </c>
      <c r="M1" s="1">
        <v>0</v>
      </c>
      <c r="N1" s="1">
        <v>1</v>
      </c>
      <c r="O1" s="1">
        <v>5.56</v>
      </c>
      <c r="P1" s="1">
        <v>0.45</v>
      </c>
      <c r="Q1" t="s">
        <v>61</v>
      </c>
    </row>
    <row r="2" spans="1:17" x14ac:dyDescent="0.25">
      <c r="A2" s="1">
        <v>1</v>
      </c>
      <c r="B2" s="1">
        <v>2</v>
      </c>
      <c r="C2" s="1">
        <v>0</v>
      </c>
      <c r="D2" s="1">
        <v>0</v>
      </c>
      <c r="E2" s="1">
        <v>0</v>
      </c>
      <c r="F2" s="1">
        <v>1</v>
      </c>
      <c r="G2" s="1">
        <v>500</v>
      </c>
      <c r="H2" s="1">
        <v>-5</v>
      </c>
      <c r="I2" s="1" t="s">
        <v>7</v>
      </c>
      <c r="J2" s="1">
        <v>111</v>
      </c>
      <c r="K2" t="s">
        <v>70</v>
      </c>
      <c r="L2" s="1" t="s">
        <v>31</v>
      </c>
      <c r="M2" s="1">
        <v>0.111</v>
      </c>
      <c r="N2" s="37">
        <v>9.0000000000000005E+307</v>
      </c>
      <c r="O2" s="37">
        <v>8.9999999999999998E-307</v>
      </c>
      <c r="P2" s="37">
        <v>-9.0000000000000005E+307</v>
      </c>
      <c r="Q2" t="s">
        <v>62</v>
      </c>
    </row>
    <row r="3" spans="1:17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2</v>
      </c>
      <c r="G3" s="1">
        <v>0</v>
      </c>
      <c r="H3" s="1">
        <v>-5</v>
      </c>
      <c r="I3" s="1" t="s">
        <v>7</v>
      </c>
      <c r="J3" s="1" t="s">
        <v>14</v>
      </c>
      <c r="K3" s="1"/>
      <c r="L3" s="1" t="s">
        <v>35</v>
      </c>
      <c r="M3" s="1">
        <v>10101</v>
      </c>
      <c r="N3" s="37">
        <v>0</v>
      </c>
      <c r="O3" s="37">
        <v>9.0000000000000005E+307</v>
      </c>
      <c r="P3" s="37">
        <v>0</v>
      </c>
      <c r="Q3" t="s">
        <v>63</v>
      </c>
    </row>
    <row r="4" spans="1:17" x14ac:dyDescent="0.25">
      <c r="A4" s="1">
        <v>2</v>
      </c>
      <c r="B4" s="1">
        <v>2</v>
      </c>
      <c r="C4" s="1">
        <v>0</v>
      </c>
      <c r="D4" s="1">
        <v>0</v>
      </c>
      <c r="E4" s="1">
        <v>0</v>
      </c>
      <c r="F4" s="1">
        <v>2</v>
      </c>
      <c r="G4" s="1">
        <v>-1</v>
      </c>
      <c r="H4" s="1">
        <v>1</v>
      </c>
      <c r="I4" s="1" t="s">
        <v>10</v>
      </c>
      <c r="J4" s="1" t="s">
        <v>72</v>
      </c>
      <c r="K4" s="1"/>
      <c r="L4" s="36" t="s">
        <v>39</v>
      </c>
      <c r="M4" s="38">
        <v>4.9950000000000001E-2</v>
      </c>
      <c r="N4" s="37">
        <v>0</v>
      </c>
      <c r="O4" s="37">
        <v>0</v>
      </c>
      <c r="P4" s="37">
        <v>-9.0000000000000005E+307</v>
      </c>
      <c r="Q4" t="s">
        <v>64</v>
      </c>
    </row>
    <row r="5" spans="1:17" x14ac:dyDescent="0.25">
      <c r="A5" s="1">
        <v>3</v>
      </c>
      <c r="B5" s="1">
        <v>1</v>
      </c>
      <c r="C5" s="1">
        <v>0</v>
      </c>
      <c r="D5" s="1">
        <v>0</v>
      </c>
      <c r="E5" s="1">
        <v>0</v>
      </c>
      <c r="F5" s="1">
        <v>6</v>
      </c>
      <c r="G5" s="1">
        <v>-10</v>
      </c>
      <c r="H5" s="1">
        <v>10</v>
      </c>
      <c r="I5" s="1" t="s">
        <v>11</v>
      </c>
      <c r="J5" s="1" t="s">
        <v>22</v>
      </c>
      <c r="K5" s="1"/>
      <c r="L5" t="s">
        <v>68</v>
      </c>
      <c r="M5" t="e">
        <v>#DIV/0!</v>
      </c>
      <c r="N5" s="1">
        <v>0</v>
      </c>
      <c r="O5" s="1">
        <v>0</v>
      </c>
      <c r="P5" s="1">
        <v>0</v>
      </c>
      <c r="Q5" t="s">
        <v>65</v>
      </c>
    </row>
    <row r="6" spans="1:17" x14ac:dyDescent="0.25">
      <c r="A6" s="1">
        <v>3</v>
      </c>
      <c r="B6" s="1">
        <v>2</v>
      </c>
      <c r="C6" s="1">
        <v>0</v>
      </c>
      <c r="D6" s="1">
        <v>0</v>
      </c>
      <c r="E6" s="1">
        <v>0</v>
      </c>
      <c r="F6" s="1">
        <v>6</v>
      </c>
      <c r="G6" s="1">
        <v>-1</v>
      </c>
      <c r="H6" s="1">
        <v>1</v>
      </c>
      <c r="I6" t="s">
        <v>71</v>
      </c>
      <c r="J6" s="33" t="s">
        <v>19</v>
      </c>
      <c r="K6" s="1"/>
      <c r="L6" s="36" t="s">
        <v>45</v>
      </c>
      <c r="M6" t="e">
        <v>#DIV/0!</v>
      </c>
      <c r="N6" s="1">
        <v>0</v>
      </c>
      <c r="O6" s="1">
        <v>0</v>
      </c>
      <c r="P6" s="1">
        <v>0</v>
      </c>
    </row>
    <row r="9" spans="1:17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0.45</v>
      </c>
      <c r="H9">
        <v>0</v>
      </c>
      <c r="J9" t="s">
        <v>13</v>
      </c>
      <c r="K9" t="s">
        <v>69</v>
      </c>
      <c r="L9" t="s">
        <v>27</v>
      </c>
      <c r="M9">
        <v>0</v>
      </c>
      <c r="N9">
        <v>1</v>
      </c>
      <c r="O9">
        <v>5.56</v>
      </c>
      <c r="P9">
        <v>0.45</v>
      </c>
      <c r="Q9" t="s">
        <v>61</v>
      </c>
    </row>
    <row r="10" spans="1:17" x14ac:dyDescent="0.25">
      <c r="A10">
        <v>1</v>
      </c>
      <c r="B10">
        <v>2</v>
      </c>
      <c r="C10">
        <v>0</v>
      </c>
      <c r="D10">
        <v>0</v>
      </c>
      <c r="E10">
        <v>0</v>
      </c>
      <c r="F10">
        <v>1</v>
      </c>
      <c r="G10">
        <v>500</v>
      </c>
      <c r="H10">
        <v>-5</v>
      </c>
      <c r="I10" t="s">
        <v>7</v>
      </c>
      <c r="J10" t="s">
        <v>66</v>
      </c>
      <c r="K10" t="s">
        <v>70</v>
      </c>
      <c r="L10" t="s">
        <v>31</v>
      </c>
      <c r="M10">
        <v>0.111</v>
      </c>
      <c r="N10">
        <v>9.0000000000000005E+307</v>
      </c>
      <c r="O10">
        <v>8.9999999999999998E-307</v>
      </c>
      <c r="P10">
        <v>-9.0000000000000005E+307</v>
      </c>
      <c r="Q10" t="s">
        <v>62</v>
      </c>
    </row>
    <row r="11" spans="1:17" x14ac:dyDescent="0.25">
      <c r="A11">
        <v>2</v>
      </c>
      <c r="B11">
        <v>1</v>
      </c>
      <c r="C11">
        <v>0</v>
      </c>
      <c r="D11">
        <v>0</v>
      </c>
      <c r="E11">
        <v>0</v>
      </c>
      <c r="F11">
        <v>2</v>
      </c>
      <c r="G11">
        <v>0</v>
      </c>
      <c r="H11">
        <v>-5</v>
      </c>
      <c r="I11" t="s">
        <v>7</v>
      </c>
      <c r="J11" t="s">
        <v>14</v>
      </c>
      <c r="L11" t="s">
        <v>35</v>
      </c>
      <c r="M11">
        <v>10101</v>
      </c>
      <c r="N11">
        <v>0</v>
      </c>
      <c r="O11">
        <v>9.0000000000000005E+307</v>
      </c>
      <c r="P11">
        <v>0</v>
      </c>
      <c r="Q11" t="s">
        <v>63</v>
      </c>
    </row>
    <row r="12" spans="1:17" x14ac:dyDescent="0.25">
      <c r="A12">
        <v>2</v>
      </c>
      <c r="B12">
        <v>2</v>
      </c>
      <c r="C12">
        <v>0</v>
      </c>
      <c r="D12">
        <v>0</v>
      </c>
      <c r="E12">
        <v>0</v>
      </c>
      <c r="F12">
        <v>2</v>
      </c>
      <c r="G12">
        <v>-1</v>
      </c>
      <c r="H12">
        <v>1</v>
      </c>
      <c r="I12" t="s">
        <v>10</v>
      </c>
      <c r="J12" t="s">
        <v>72</v>
      </c>
      <c r="L12" t="s">
        <v>39</v>
      </c>
      <c r="M12">
        <v>4.9950000000000001E-2</v>
      </c>
      <c r="N12">
        <v>0</v>
      </c>
      <c r="O12">
        <v>0</v>
      </c>
      <c r="P12">
        <v>-9.0000000000000005E+307</v>
      </c>
      <c r="Q12" t="s">
        <v>64</v>
      </c>
    </row>
    <row r="13" spans="1:17" x14ac:dyDescent="0.25">
      <c r="A13">
        <v>3</v>
      </c>
      <c r="B13">
        <v>1</v>
      </c>
      <c r="C13">
        <v>0</v>
      </c>
      <c r="D13">
        <v>0</v>
      </c>
      <c r="E13">
        <v>0</v>
      </c>
      <c r="F13">
        <v>6</v>
      </c>
      <c r="G13">
        <v>-10</v>
      </c>
      <c r="H13">
        <v>10</v>
      </c>
      <c r="I13" t="s">
        <v>11</v>
      </c>
      <c r="J13" t="s">
        <v>22</v>
      </c>
      <c r="L13" t="s">
        <v>68</v>
      </c>
      <c r="M13" t="e">
        <v>#DIV/0!</v>
      </c>
      <c r="N13">
        <v>0</v>
      </c>
      <c r="O13">
        <v>0</v>
      </c>
      <c r="P13">
        <v>0</v>
      </c>
      <c r="Q13" t="s">
        <v>65</v>
      </c>
    </row>
    <row r="14" spans="1:17" x14ac:dyDescent="0.25">
      <c r="A14">
        <v>3</v>
      </c>
      <c r="B14">
        <v>2</v>
      </c>
      <c r="C14">
        <v>0</v>
      </c>
      <c r="D14">
        <v>0</v>
      </c>
      <c r="E14">
        <v>0</v>
      </c>
      <c r="F14">
        <v>6</v>
      </c>
      <c r="G14">
        <v>-1</v>
      </c>
      <c r="H14">
        <v>1</v>
      </c>
      <c r="I14" t="s">
        <v>71</v>
      </c>
      <c r="J14" t="s">
        <v>19</v>
      </c>
      <c r="L14" t="s">
        <v>45</v>
      </c>
      <c r="M14" t="e">
        <v>#DIV/0!</v>
      </c>
      <c r="N14">
        <v>0</v>
      </c>
      <c r="O14">
        <v>0</v>
      </c>
      <c r="P14">
        <v>0</v>
      </c>
    </row>
  </sheetData>
  <conditionalFormatting sqref="L1:L4 L6">
    <cfRule type="notContainsText" priority="1" operator="notContains" text="~">
      <formula>ISERROR(SEARCH("~",L1))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Andrey</cp:lastModifiedBy>
  <dcterms:created xsi:type="dcterms:W3CDTF">2015-06-05T18:19:34Z</dcterms:created>
  <dcterms:modified xsi:type="dcterms:W3CDTF">2022-08-17T23:37:25Z</dcterms:modified>
</cp:coreProperties>
</file>