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rtu\Documents\3dPlaning_RadiusOsteotomy\"/>
    </mc:Choice>
  </mc:AlternateContent>
  <bookViews>
    <workbookView xWindow="0" yWindow="0" windowWidth="17256" windowHeight="5196" activeTab="1"/>
  </bookViews>
  <sheets>
    <sheet name="3" sheetId="3" r:id="rId1"/>
    <sheet name="4" sheetId="2" r:id="rId2"/>
    <sheet name="5" sheetId="1" r:id="rId3"/>
    <sheet name="P" sheetId="4" r:id="rId4"/>
  </sheets>
  <definedNames>
    <definedName name="_xlnm._FilterDatabase" localSheetId="0" hidden="1">'3'!$A$1:$M$69</definedName>
    <definedName name="_xlnm._FilterDatabase" localSheetId="1" hidden="1">'4'!$A$1:$N$45</definedName>
    <definedName name="_xlnm._FilterDatabase" localSheetId="2" hidden="1">'5'!$A$1:$AQ$49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2" i="2"/>
  <c r="P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" i="2"/>
  <c r="N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L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Q2" i="1"/>
  <c r="AP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2" i="1"/>
  <c r="A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M69" i="3" l="1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<sst xmlns="http://schemas.openxmlformats.org/spreadsheetml/2006/main" count="282" uniqueCount="131">
  <si>
    <t>Group</t>
  </si>
  <si>
    <t>Gender</t>
  </si>
  <si>
    <t>Age</t>
  </si>
  <si>
    <t>Side</t>
  </si>
  <si>
    <t>Dominant_hand</t>
  </si>
  <si>
    <t>Damage_dominant_hand</t>
  </si>
  <si>
    <t>Type_deformation</t>
  </si>
  <si>
    <t>Ri_MesD0</t>
  </si>
  <si>
    <t>RI_GrD0</t>
  </si>
  <si>
    <t>Vt_MesD0</t>
  </si>
  <si>
    <t>Vt_GrD0</t>
  </si>
  <si>
    <t>Rh_MesD0</t>
  </si>
  <si>
    <t>Rh_GrD0</t>
  </si>
  <si>
    <t>Ri_MesN</t>
  </si>
  <si>
    <t>RI_GrN</t>
  </si>
  <si>
    <t>Vt_MesN</t>
  </si>
  <si>
    <t>Vt_GrN</t>
  </si>
  <si>
    <t>Rh_MesN</t>
  </si>
  <si>
    <t>Rh_GrN</t>
  </si>
  <si>
    <t>DASH0</t>
  </si>
  <si>
    <t>DASH12</t>
  </si>
  <si>
    <t>Flex_Ext_12</t>
  </si>
  <si>
    <t>Ri_MesD12</t>
  </si>
  <si>
    <t>Vt_MesD12</t>
  </si>
  <si>
    <t>Rh_MesD12</t>
  </si>
  <si>
    <t>женский</t>
  </si>
  <si>
    <t>мужской</t>
  </si>
  <si>
    <t>SF_16_РН0</t>
  </si>
  <si>
    <t>SF_16_MН0</t>
  </si>
  <si>
    <t>Minutes_1</t>
  </si>
  <si>
    <t>Grip_strength_12</t>
  </si>
  <si>
    <t>VAS3</t>
  </si>
  <si>
    <t>SF_16_РН_12</t>
  </si>
  <si>
    <t>SF_16_MН_12</t>
  </si>
  <si>
    <t>pron_sup_12</t>
  </si>
  <si>
    <t>ID</t>
  </si>
  <si>
    <t>RI</t>
  </si>
  <si>
    <t>RH</t>
  </si>
  <si>
    <t>VT</t>
  </si>
  <si>
    <t>MeVCA</t>
  </si>
  <si>
    <t>MVCA</t>
  </si>
  <si>
    <t>LVCA</t>
  </si>
  <si>
    <t>SDVCA</t>
  </si>
  <si>
    <t>Bill-01</t>
  </si>
  <si>
    <t>Bill-02</t>
  </si>
  <si>
    <t>Bill-03</t>
  </si>
  <si>
    <t>Bill-04</t>
  </si>
  <si>
    <t>Bill-05</t>
  </si>
  <si>
    <t>Bill-06</t>
  </si>
  <si>
    <t>Bill-07</t>
  </si>
  <si>
    <t>Bill-08</t>
  </si>
  <si>
    <t>Bill-09</t>
  </si>
  <si>
    <t>Bill-10</t>
  </si>
  <si>
    <t>Bill-11</t>
  </si>
  <si>
    <t>Bill-12</t>
  </si>
  <si>
    <t>Bill-13</t>
  </si>
  <si>
    <t>Bill-14</t>
  </si>
  <si>
    <t>Bill-15</t>
  </si>
  <si>
    <t>Bill-16</t>
  </si>
  <si>
    <t>Bill-17</t>
  </si>
  <si>
    <t>Bill-18</t>
  </si>
  <si>
    <t>Bill-19</t>
  </si>
  <si>
    <t>Bill-20</t>
  </si>
  <si>
    <t>Bill-21</t>
  </si>
  <si>
    <t>Bill-22</t>
  </si>
  <si>
    <t>Bill-23</t>
  </si>
  <si>
    <t>Bill-24</t>
  </si>
  <si>
    <t>Bill-25</t>
  </si>
  <si>
    <t>Bill-26</t>
  </si>
  <si>
    <t>Bill-27</t>
  </si>
  <si>
    <t>Bill-28</t>
  </si>
  <si>
    <t>Bill-29</t>
  </si>
  <si>
    <t>Bill-30</t>
  </si>
  <si>
    <t>Bill-31</t>
  </si>
  <si>
    <t>Bill-32</t>
  </si>
  <si>
    <t>Bill-33</t>
  </si>
  <si>
    <t>Bill-34</t>
  </si>
  <si>
    <t>Name</t>
  </si>
  <si>
    <t>Stage</t>
  </si>
  <si>
    <t>Riint</t>
  </si>
  <si>
    <t>Vtint</t>
  </si>
  <si>
    <t>Rhint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</si>
  <si>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</si>
  <si>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</si>
  <si>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</si>
  <si>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</si>
  <si>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</si>
  <si>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</si>
  <si>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</si>
  <si>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</si>
  <si>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</si>
  <si>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</si>
  <si>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</si>
  <si>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</si>
  <si>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</si>
  <si>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</si>
  <si>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</si>
  <si>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</si>
  <si>
    <t>№17</t>
  </si>
  <si>
    <t>№18</t>
  </si>
  <si>
    <t>№19</t>
  </si>
  <si>
    <t>№20</t>
  </si>
  <si>
    <t>№21</t>
  </si>
  <si>
    <t>№22</t>
  </si>
  <si>
    <t>BMI</t>
  </si>
  <si>
    <t xml:space="preserve">Type_action </t>
  </si>
  <si>
    <t>Rh_GrD12</t>
  </si>
  <si>
    <t>Vt_GrD12</t>
  </si>
  <si>
    <t>Ri_GrD12</t>
  </si>
  <si>
    <t>Diviation</t>
  </si>
  <si>
    <t>Rg_quantity</t>
  </si>
  <si>
    <t>Rg_time</t>
  </si>
  <si>
    <t>Rg_zV</t>
  </si>
  <si>
    <t>dfRad</t>
  </si>
  <si>
    <t>domYes</t>
  </si>
  <si>
    <t>domNo</t>
  </si>
  <si>
    <t>defDors</t>
  </si>
  <si>
    <t>defPalm</t>
  </si>
  <si>
    <t>defBrain</t>
  </si>
  <si>
    <t>defHand</t>
  </si>
  <si>
    <t>v</t>
  </si>
  <si>
    <t>DASH6</t>
  </si>
  <si>
    <t>Ri_MesD6</t>
  </si>
  <si>
    <t>Vt_MesD6</t>
  </si>
  <si>
    <t>Rh_MesD6</t>
  </si>
  <si>
    <t>Ri_GrD6</t>
  </si>
  <si>
    <t>Vt_GrD6</t>
  </si>
  <si>
    <t>Rh_GrD6</t>
  </si>
  <si>
    <t>v/0</t>
  </si>
  <si>
    <t>SF_16_РН_6</t>
  </si>
  <si>
    <t>SF_16_MН_6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</si>
</sst>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9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111827"/>
      <name val="Times New Roman"/>
      <family val="1"/>
      <charset val="204"/>
    </font>
    <font>
      <sz val="11"/>
      <color rgb="FF333333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7" fillId="0" borderId="1" xfId="0" applyFont="1" applyBorder="1" applyAlignment="1">
      <alignment vertical="center"/>
    </xf>
    <xf numFmtId="2" fontId="0" fillId="11" borderId="1" xfId="0" applyNumberFormat="1" applyFill="1" applyBorder="1"/>
    <xf numFmtId="2" fontId="0" fillId="12" borderId="1" xfId="0" applyNumberFormat="1" applyFill="1" applyBorder="1"/>
    <xf numFmtId="2" fontId="0" fillId="13" borderId="1" xfId="0" applyNumberFormat="1" applyFill="1" applyBorder="1"/>
    <xf numFmtId="0" fontId="6" fillId="3" borderId="0" xfId="0" applyFont="1" applyFill="1" applyBorder="1"/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0" fontId="0" fillId="2" borderId="0" xfId="0" applyFill="1" applyBorder="1"/>
    <xf numFmtId="2" fontId="0" fillId="0" borderId="0" xfId="0" applyNumberFormat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 wrapText="1"/>
    </xf>
    <xf numFmtId="0" fontId="3" fillId="2" borderId="0" xfId="0" applyFont="1" applyFill="1" applyBorder="1"/>
    <xf numFmtId="0" fontId="4" fillId="3" borderId="0" xfId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5" fillId="3" borderId="0" xfId="1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4" borderId="0" xfId="0" applyFill="1" applyBorder="1"/>
    <xf numFmtId="0" fontId="4" fillId="4" borderId="0" xfId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0" fillId="16" borderId="0" xfId="0" applyFill="1" applyBorder="1"/>
    <xf numFmtId="0" fontId="0" fillId="17" borderId="0" xfId="0" applyFill="1"/>
    <xf numFmtId="0" fontId="0" fillId="17" borderId="0" xfId="0" applyFill="1" applyBorder="1"/>
    <xf numFmtId="0" fontId="4" fillId="17" borderId="0" xfId="1" applyFont="1" applyFill="1" applyBorder="1" applyAlignment="1">
      <alignment horizontal="center" vertical="center" wrapText="1"/>
    </xf>
    <xf numFmtId="0" fontId="0" fillId="17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17" borderId="3" xfId="0" applyFill="1" applyBorder="1"/>
    <xf numFmtId="0" fontId="0" fillId="18" borderId="3" xfId="0" applyFill="1" applyBorder="1"/>
    <xf numFmtId="0" fontId="0" fillId="18" borderId="4" xfId="0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0" fillId="17" borderId="2" xfId="0" applyFill="1" applyBorder="1"/>
    <xf numFmtId="0" fontId="0" fillId="16" borderId="4" xfId="0" applyFill="1" applyBorder="1"/>
    <xf numFmtId="0" fontId="0" fillId="0" borderId="6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17" borderId="4" xfId="0" applyFill="1" applyBorder="1"/>
    <xf numFmtId="0" fontId="0" fillId="16" borderId="3" xfId="0" applyFill="1" applyBorder="1"/>
    <xf numFmtId="0" fontId="0" fillId="18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4" fillId="17" borderId="2" xfId="1" applyFont="1" applyFill="1" applyBorder="1" applyAlignment="1">
      <alignment horizontal="center" vertical="center" wrapText="1"/>
    </xf>
    <xf numFmtId="0" fontId="4" fillId="17" borderId="3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0" fillId="17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0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0" xfId="0" applyFont="1" applyBorder="1"/>
    <xf numFmtId="0" fontId="0" fillId="0" borderId="0" xfId="0" applyFont="1"/>
    <xf numFmtId="0" fontId="6" fillId="15" borderId="0" xfId="1" applyFont="1" applyFill="1" applyBorder="1" applyAlignment="1">
      <alignment horizontal="center" vertical="center" wrapText="1"/>
    </xf>
    <xf numFmtId="0" fontId="6" fillId="14" borderId="0" xfId="0" applyFont="1" applyFill="1" applyBorder="1" applyAlignment="1"/>
    <xf numFmtId="0" fontId="6" fillId="14" borderId="0" xfId="0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8" fillId="0" borderId="0" xfId="0" applyNumberFormat="1" applyFont="1" applyBorder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10" workbookViewId="0">
      <selection activeCell="F36" sqref="F36:F69"/>
    </sheetView>
  </sheetViews>
  <sheetFormatPr defaultRowHeight="14.4" x14ac:dyDescent="0.3"/>
  <sheetData>
    <row r="1" spans="1:13" x14ac:dyDescent="0.3">
      <c r="A1" s="3" t="s">
        <v>35</v>
      </c>
      <c r="B1" s="3" t="s">
        <v>2</v>
      </c>
      <c r="C1" s="3" t="s">
        <v>1</v>
      </c>
      <c r="D1" s="3" t="s">
        <v>104</v>
      </c>
      <c r="E1" s="3" t="s">
        <v>105</v>
      </c>
      <c r="F1" s="4" t="s">
        <v>3</v>
      </c>
      <c r="G1" s="5" t="s">
        <v>36</v>
      </c>
      <c r="H1" s="6" t="s">
        <v>37</v>
      </c>
      <c r="I1" s="7" t="s">
        <v>38</v>
      </c>
      <c r="J1" s="8" t="s">
        <v>39</v>
      </c>
      <c r="K1" s="9" t="s">
        <v>40</v>
      </c>
      <c r="L1" s="10" t="s">
        <v>41</v>
      </c>
      <c r="M1" s="11" t="s">
        <v>42</v>
      </c>
    </row>
    <row r="2" spans="1:13" ht="15.6" x14ac:dyDescent="0.3">
      <c r="A2" s="3" t="s">
        <v>43</v>
      </c>
      <c r="B2" s="12">
        <v>33</v>
      </c>
      <c r="C2" s="12">
        <v>2</v>
      </c>
      <c r="D2" s="19">
        <v>21.06</v>
      </c>
      <c r="E2" s="69">
        <v>1</v>
      </c>
      <c r="F2" s="3">
        <v>1</v>
      </c>
      <c r="G2" s="13">
        <v>24.58</v>
      </c>
      <c r="H2" s="13">
        <v>8.34</v>
      </c>
      <c r="I2" s="13">
        <v>10.55</v>
      </c>
      <c r="J2" s="14">
        <v>133.87</v>
      </c>
      <c r="K2" s="14">
        <v>141.78</v>
      </c>
      <c r="L2" s="14">
        <v>136.88</v>
      </c>
      <c r="M2" s="13">
        <f>AVERAGE(J2:L2)</f>
        <v>137.51</v>
      </c>
    </row>
    <row r="3" spans="1:13" ht="15.6" x14ac:dyDescent="0.3">
      <c r="A3" s="3" t="s">
        <v>44</v>
      </c>
      <c r="B3" s="12">
        <v>59</v>
      </c>
      <c r="C3" s="12">
        <v>1</v>
      </c>
      <c r="D3" s="19">
        <v>25.06</v>
      </c>
      <c r="E3" s="69">
        <v>1</v>
      </c>
      <c r="F3" s="3">
        <v>1</v>
      </c>
      <c r="G3" s="13">
        <v>24.53</v>
      </c>
      <c r="H3" s="13">
        <v>13.94</v>
      </c>
      <c r="I3" s="13">
        <v>19.45</v>
      </c>
      <c r="J3" s="14">
        <v>138.32</v>
      </c>
      <c r="K3" s="14">
        <v>138.65</v>
      </c>
      <c r="L3" s="14">
        <v>133.27000000000001</v>
      </c>
      <c r="M3" s="13">
        <f t="shared" ref="M3:M35" si="0">AVERAGE(J3:L3)</f>
        <v>136.74666666666667</v>
      </c>
    </row>
    <row r="4" spans="1:13" ht="15.6" x14ac:dyDescent="0.3">
      <c r="A4" s="3" t="s">
        <v>45</v>
      </c>
      <c r="B4" s="12">
        <v>41</v>
      </c>
      <c r="C4" s="12">
        <v>1</v>
      </c>
      <c r="D4" s="19">
        <v>24.83</v>
      </c>
      <c r="E4" s="69">
        <v>2</v>
      </c>
      <c r="F4" s="3">
        <v>1</v>
      </c>
      <c r="G4" s="13">
        <v>25.18</v>
      </c>
      <c r="H4" s="13">
        <v>10.79</v>
      </c>
      <c r="I4" s="13">
        <v>22.58</v>
      </c>
      <c r="J4" s="14">
        <v>139.06</v>
      </c>
      <c r="K4" s="14">
        <v>136.32</v>
      </c>
      <c r="L4" s="14">
        <v>134.25</v>
      </c>
      <c r="M4" s="13">
        <f t="shared" si="0"/>
        <v>136.54333333333332</v>
      </c>
    </row>
    <row r="5" spans="1:13" ht="15.6" x14ac:dyDescent="0.3">
      <c r="A5" s="3" t="s">
        <v>46</v>
      </c>
      <c r="B5" s="12">
        <v>48</v>
      </c>
      <c r="C5" s="12">
        <v>1</v>
      </c>
      <c r="D5" s="19">
        <v>27.05</v>
      </c>
      <c r="E5" s="69">
        <v>1</v>
      </c>
      <c r="F5" s="3">
        <v>1</v>
      </c>
      <c r="G5" s="13">
        <v>25.07</v>
      </c>
      <c r="H5" s="13">
        <v>11.77</v>
      </c>
      <c r="I5" s="13">
        <v>19.760000000000002</v>
      </c>
      <c r="J5" s="14">
        <v>140.31</v>
      </c>
      <c r="K5" s="14">
        <v>137.59</v>
      </c>
      <c r="L5" s="14">
        <v>142.6</v>
      </c>
      <c r="M5" s="13">
        <f t="shared" si="0"/>
        <v>140.16666666666666</v>
      </c>
    </row>
    <row r="6" spans="1:13" ht="15.6" x14ac:dyDescent="0.3">
      <c r="A6" s="3" t="s">
        <v>47</v>
      </c>
      <c r="B6" s="12">
        <v>58</v>
      </c>
      <c r="C6" s="12">
        <v>2</v>
      </c>
      <c r="D6" s="19">
        <v>28.97</v>
      </c>
      <c r="E6" s="69">
        <v>1</v>
      </c>
      <c r="F6" s="3">
        <v>1</v>
      </c>
      <c r="G6" s="13">
        <v>21.44</v>
      </c>
      <c r="H6" s="13">
        <v>13.08</v>
      </c>
      <c r="I6" s="13">
        <v>12.73</v>
      </c>
      <c r="J6" s="14">
        <v>133.24</v>
      </c>
      <c r="K6" s="14">
        <v>135.91999999999999</v>
      </c>
      <c r="L6" s="14">
        <v>149.05000000000001</v>
      </c>
      <c r="M6" s="13">
        <f t="shared" si="0"/>
        <v>139.40333333333334</v>
      </c>
    </row>
    <row r="7" spans="1:13" ht="15.6" x14ac:dyDescent="0.3">
      <c r="A7" s="3" t="s">
        <v>48</v>
      </c>
      <c r="B7" s="12">
        <v>65</v>
      </c>
      <c r="C7" s="12">
        <v>2</v>
      </c>
      <c r="D7" s="19">
        <v>19.29</v>
      </c>
      <c r="E7" s="69">
        <v>1</v>
      </c>
      <c r="F7" s="3">
        <v>1</v>
      </c>
      <c r="G7" s="13">
        <v>23.24</v>
      </c>
      <c r="H7" s="13">
        <v>9.15</v>
      </c>
      <c r="I7" s="13">
        <v>23.43</v>
      </c>
      <c r="J7" s="14">
        <v>144.74</v>
      </c>
      <c r="K7" s="14">
        <v>148.93</v>
      </c>
      <c r="L7" s="14">
        <v>145.6</v>
      </c>
      <c r="M7" s="13">
        <f t="shared" si="0"/>
        <v>146.42333333333332</v>
      </c>
    </row>
    <row r="8" spans="1:13" ht="15.6" x14ac:dyDescent="0.3">
      <c r="A8" s="3" t="s">
        <v>49</v>
      </c>
      <c r="B8" s="12">
        <v>30</v>
      </c>
      <c r="C8" s="12">
        <v>1</v>
      </c>
      <c r="D8" s="19">
        <v>26.69</v>
      </c>
      <c r="E8" s="69">
        <v>2</v>
      </c>
      <c r="F8" s="3">
        <v>1</v>
      </c>
      <c r="G8" s="13">
        <v>21.35</v>
      </c>
      <c r="H8" s="13">
        <v>10.029999999999999</v>
      </c>
      <c r="I8" s="13">
        <v>22.53</v>
      </c>
      <c r="J8" s="14">
        <v>148.66999999999999</v>
      </c>
      <c r="K8" s="14">
        <v>136.31</v>
      </c>
      <c r="L8" s="14">
        <v>136.56</v>
      </c>
      <c r="M8" s="13">
        <f t="shared" si="0"/>
        <v>140.51333333333335</v>
      </c>
    </row>
    <row r="9" spans="1:13" ht="15.6" x14ac:dyDescent="0.3">
      <c r="A9" s="3" t="s">
        <v>50</v>
      </c>
      <c r="B9" s="12">
        <v>50</v>
      </c>
      <c r="C9" s="12">
        <v>1</v>
      </c>
      <c r="D9" s="19">
        <v>19.829999999999998</v>
      </c>
      <c r="E9" s="69">
        <v>1</v>
      </c>
      <c r="F9" s="3">
        <v>1</v>
      </c>
      <c r="G9" s="13">
        <v>22.04</v>
      </c>
      <c r="H9" s="13">
        <v>13.86</v>
      </c>
      <c r="I9" s="13">
        <v>12.73</v>
      </c>
      <c r="J9" s="14">
        <v>145.77000000000001</v>
      </c>
      <c r="K9" s="14">
        <v>143.21</v>
      </c>
      <c r="L9" s="14">
        <v>132.22</v>
      </c>
      <c r="M9" s="13">
        <f t="shared" si="0"/>
        <v>140.4</v>
      </c>
    </row>
    <row r="10" spans="1:13" ht="15.6" x14ac:dyDescent="0.3">
      <c r="A10" s="3" t="s">
        <v>51</v>
      </c>
      <c r="B10" s="12">
        <v>48</v>
      </c>
      <c r="C10" s="12">
        <v>2</v>
      </c>
      <c r="D10" s="19">
        <v>21.97</v>
      </c>
      <c r="E10" s="69">
        <v>1</v>
      </c>
      <c r="F10" s="3">
        <v>1</v>
      </c>
      <c r="G10" s="13">
        <v>23.79</v>
      </c>
      <c r="H10" s="13">
        <v>13.34</v>
      </c>
      <c r="I10" s="13">
        <v>19.05</v>
      </c>
      <c r="J10" s="14">
        <v>137.68</v>
      </c>
      <c r="K10" s="14">
        <v>136.13999999999999</v>
      </c>
      <c r="L10" s="14">
        <v>145.13999999999999</v>
      </c>
      <c r="M10" s="13">
        <f t="shared" si="0"/>
        <v>139.65333333333334</v>
      </c>
    </row>
    <row r="11" spans="1:13" ht="15.6" x14ac:dyDescent="0.3">
      <c r="A11" s="3" t="s">
        <v>52</v>
      </c>
      <c r="B11" s="12">
        <v>42</v>
      </c>
      <c r="C11" s="12">
        <v>1</v>
      </c>
      <c r="D11" s="19">
        <v>20.71</v>
      </c>
      <c r="E11" s="69">
        <v>1</v>
      </c>
      <c r="F11" s="3">
        <v>1</v>
      </c>
      <c r="G11" s="13">
        <v>21.56</v>
      </c>
      <c r="H11" s="13">
        <v>12.97</v>
      </c>
      <c r="I11" s="13">
        <v>19.760000000000002</v>
      </c>
      <c r="J11" s="14">
        <v>139.43</v>
      </c>
      <c r="K11" s="14">
        <v>140.16999999999999</v>
      </c>
      <c r="L11" s="14">
        <v>137.72999999999999</v>
      </c>
      <c r="M11" s="13">
        <f t="shared" si="0"/>
        <v>139.11000000000001</v>
      </c>
    </row>
    <row r="12" spans="1:13" ht="15.6" x14ac:dyDescent="0.3">
      <c r="A12" s="3" t="s">
        <v>53</v>
      </c>
      <c r="B12" s="12">
        <v>36</v>
      </c>
      <c r="C12" s="12">
        <v>1</v>
      </c>
      <c r="D12" s="19">
        <v>19.39</v>
      </c>
      <c r="E12" s="69">
        <v>1</v>
      </c>
      <c r="F12" s="3">
        <v>1</v>
      </c>
      <c r="G12" s="13">
        <v>24.15</v>
      </c>
      <c r="H12" s="13">
        <v>8.08</v>
      </c>
      <c r="I12" s="13">
        <v>16.64</v>
      </c>
      <c r="J12" s="14">
        <v>135.35</v>
      </c>
      <c r="K12" s="14">
        <v>141</v>
      </c>
      <c r="L12" s="14">
        <v>134.33000000000001</v>
      </c>
      <c r="M12" s="13">
        <f t="shared" si="0"/>
        <v>136.89333333333335</v>
      </c>
    </row>
    <row r="13" spans="1:13" ht="15.6" x14ac:dyDescent="0.3">
      <c r="A13" s="3" t="s">
        <v>54</v>
      </c>
      <c r="B13" s="12">
        <v>31</v>
      </c>
      <c r="C13" s="12">
        <v>1</v>
      </c>
      <c r="D13" s="19">
        <v>28.12</v>
      </c>
      <c r="E13" s="69">
        <v>2</v>
      </c>
      <c r="F13" s="3">
        <v>1</v>
      </c>
      <c r="G13" s="13">
        <v>22.97</v>
      </c>
      <c r="H13" s="13">
        <v>10.84</v>
      </c>
      <c r="I13" s="13">
        <v>16.72</v>
      </c>
      <c r="J13" s="14">
        <v>141.88</v>
      </c>
      <c r="K13" s="14">
        <v>148.57</v>
      </c>
      <c r="L13" s="14">
        <v>145.34</v>
      </c>
      <c r="M13" s="13">
        <f t="shared" si="0"/>
        <v>145.26333333333332</v>
      </c>
    </row>
    <row r="14" spans="1:13" ht="15.6" x14ac:dyDescent="0.3">
      <c r="A14" s="3" t="s">
        <v>55</v>
      </c>
      <c r="B14" s="12">
        <v>40</v>
      </c>
      <c r="C14" s="12">
        <v>2</v>
      </c>
      <c r="D14" s="19">
        <v>19.63</v>
      </c>
      <c r="E14" s="69">
        <v>1</v>
      </c>
      <c r="F14" s="3">
        <v>1</v>
      </c>
      <c r="G14" s="13">
        <v>22.2</v>
      </c>
      <c r="H14" s="13">
        <v>13.53</v>
      </c>
      <c r="I14" s="13">
        <v>11.18</v>
      </c>
      <c r="J14" s="14">
        <v>133.81</v>
      </c>
      <c r="K14" s="14">
        <v>143.94999999999999</v>
      </c>
      <c r="L14" s="14">
        <v>128.09</v>
      </c>
      <c r="M14" s="13">
        <f t="shared" si="0"/>
        <v>135.28333333333333</v>
      </c>
    </row>
    <row r="15" spans="1:13" ht="15.6" x14ac:dyDescent="0.3">
      <c r="A15" s="3" t="s">
        <v>56</v>
      </c>
      <c r="B15" s="12">
        <v>36</v>
      </c>
      <c r="C15" s="12">
        <v>2</v>
      </c>
      <c r="D15" s="19">
        <v>19.97</v>
      </c>
      <c r="E15" s="69">
        <v>2</v>
      </c>
      <c r="F15" s="3">
        <v>1</v>
      </c>
      <c r="G15" s="13">
        <v>24.72</v>
      </c>
      <c r="H15" s="13">
        <v>11.26</v>
      </c>
      <c r="I15" s="13">
        <v>22.88</v>
      </c>
      <c r="J15" s="14">
        <v>128.19999999999999</v>
      </c>
      <c r="K15" s="14">
        <v>148.75</v>
      </c>
      <c r="L15" s="14">
        <v>130.15</v>
      </c>
      <c r="M15" s="13">
        <f t="shared" si="0"/>
        <v>135.70000000000002</v>
      </c>
    </row>
    <row r="16" spans="1:13" ht="15.6" x14ac:dyDescent="0.3">
      <c r="A16" s="3" t="s">
        <v>57</v>
      </c>
      <c r="B16" s="12">
        <v>46</v>
      </c>
      <c r="C16" s="12">
        <v>2</v>
      </c>
      <c r="D16" s="19">
        <v>26.57</v>
      </c>
      <c r="E16" s="69">
        <v>2</v>
      </c>
      <c r="F16" s="3">
        <v>1</v>
      </c>
      <c r="G16" s="13">
        <v>22.7</v>
      </c>
      <c r="H16" s="13">
        <v>10.96</v>
      </c>
      <c r="I16" s="13">
        <v>16.45</v>
      </c>
      <c r="J16" s="14">
        <v>141.76</v>
      </c>
      <c r="K16" s="14">
        <v>140.97999999999999</v>
      </c>
      <c r="L16" s="14">
        <v>130.94999999999999</v>
      </c>
      <c r="M16" s="13">
        <f t="shared" si="0"/>
        <v>137.89666666666668</v>
      </c>
    </row>
    <row r="17" spans="1:13" ht="15.6" x14ac:dyDescent="0.3">
      <c r="A17" s="3" t="s">
        <v>58</v>
      </c>
      <c r="B17" s="12">
        <v>52</v>
      </c>
      <c r="C17" s="12">
        <v>1</v>
      </c>
      <c r="D17" s="19">
        <v>29.8</v>
      </c>
      <c r="E17" s="69">
        <v>2</v>
      </c>
      <c r="F17" s="3">
        <v>1</v>
      </c>
      <c r="G17" s="13">
        <v>22.78</v>
      </c>
      <c r="H17" s="13">
        <v>11.69</v>
      </c>
      <c r="I17" s="13">
        <v>11.19</v>
      </c>
      <c r="J17" s="14">
        <v>131.47</v>
      </c>
      <c r="K17" s="14">
        <v>143.21</v>
      </c>
      <c r="L17" s="14">
        <v>128.72999999999999</v>
      </c>
      <c r="M17" s="13">
        <f t="shared" si="0"/>
        <v>134.47</v>
      </c>
    </row>
    <row r="18" spans="1:13" ht="15.6" x14ac:dyDescent="0.3">
      <c r="A18" s="3" t="s">
        <v>59</v>
      </c>
      <c r="B18" s="12">
        <v>42</v>
      </c>
      <c r="C18" s="12">
        <v>1</v>
      </c>
      <c r="D18" s="19">
        <v>23.02</v>
      </c>
      <c r="E18" s="69">
        <v>1</v>
      </c>
      <c r="F18" s="3">
        <v>1</v>
      </c>
      <c r="G18" s="13">
        <v>21.81</v>
      </c>
      <c r="H18" s="13">
        <v>12.81</v>
      </c>
      <c r="I18" s="13">
        <v>18.3</v>
      </c>
      <c r="J18" s="14">
        <v>143.49</v>
      </c>
      <c r="K18" s="14">
        <v>139.41</v>
      </c>
      <c r="L18" s="14">
        <v>133.85</v>
      </c>
      <c r="M18" s="13">
        <f t="shared" si="0"/>
        <v>138.91666666666666</v>
      </c>
    </row>
    <row r="19" spans="1:13" ht="15.6" x14ac:dyDescent="0.3">
      <c r="A19" s="3" t="s">
        <v>60</v>
      </c>
      <c r="B19" s="12">
        <v>61</v>
      </c>
      <c r="C19" s="12">
        <v>1</v>
      </c>
      <c r="D19" s="19">
        <v>28.77</v>
      </c>
      <c r="E19" s="69">
        <v>1</v>
      </c>
      <c r="F19" s="3">
        <v>1</v>
      </c>
      <c r="G19" s="13">
        <v>22.48</v>
      </c>
      <c r="H19" s="13">
        <v>10.24</v>
      </c>
      <c r="I19" s="13">
        <v>24.67</v>
      </c>
      <c r="J19" s="14">
        <v>132.94</v>
      </c>
      <c r="K19" s="14">
        <v>132.12</v>
      </c>
      <c r="L19" s="14">
        <v>132.86000000000001</v>
      </c>
      <c r="M19" s="13">
        <f t="shared" si="0"/>
        <v>132.64000000000001</v>
      </c>
    </row>
    <row r="20" spans="1:13" ht="15.6" x14ac:dyDescent="0.3">
      <c r="A20" s="3" t="s">
        <v>61</v>
      </c>
      <c r="B20" s="12">
        <v>61</v>
      </c>
      <c r="C20" s="12">
        <v>1</v>
      </c>
      <c r="D20" s="19">
        <v>25.78</v>
      </c>
      <c r="E20" s="69">
        <v>1</v>
      </c>
      <c r="F20" s="3">
        <v>1</v>
      </c>
      <c r="G20" s="13">
        <v>25.17</v>
      </c>
      <c r="H20" s="13">
        <v>9.14</v>
      </c>
      <c r="I20" s="13">
        <v>16.739999999999998</v>
      </c>
      <c r="J20" s="14">
        <v>130.11000000000001</v>
      </c>
      <c r="K20" s="14">
        <v>128.28</v>
      </c>
      <c r="L20" s="14">
        <v>133.4</v>
      </c>
      <c r="M20" s="13">
        <f t="shared" si="0"/>
        <v>130.59666666666666</v>
      </c>
    </row>
    <row r="21" spans="1:13" ht="15.6" x14ac:dyDescent="0.3">
      <c r="A21" s="3" t="s">
        <v>62</v>
      </c>
      <c r="B21" s="12">
        <v>44</v>
      </c>
      <c r="C21" s="12">
        <v>1</v>
      </c>
      <c r="D21" s="19">
        <v>27.2</v>
      </c>
      <c r="E21" s="69">
        <v>2</v>
      </c>
      <c r="F21" s="3">
        <v>1</v>
      </c>
      <c r="G21" s="13">
        <v>22.9</v>
      </c>
      <c r="H21" s="13">
        <v>9.34</v>
      </c>
      <c r="I21" s="13">
        <v>16.559999999999999</v>
      </c>
      <c r="J21" s="14">
        <v>146.66</v>
      </c>
      <c r="K21" s="14">
        <v>130.72</v>
      </c>
      <c r="L21" s="14">
        <v>148.74</v>
      </c>
      <c r="M21" s="13">
        <f t="shared" si="0"/>
        <v>142.04</v>
      </c>
    </row>
    <row r="22" spans="1:13" ht="15.6" x14ac:dyDescent="0.3">
      <c r="A22" s="3" t="s">
        <v>63</v>
      </c>
      <c r="B22" s="12">
        <v>64</v>
      </c>
      <c r="C22" s="12">
        <v>2</v>
      </c>
      <c r="D22" s="19">
        <v>19.62</v>
      </c>
      <c r="E22" s="69">
        <v>1</v>
      </c>
      <c r="F22" s="3">
        <v>1</v>
      </c>
      <c r="G22" s="13">
        <v>21.06</v>
      </c>
      <c r="H22" s="13">
        <v>11.1</v>
      </c>
      <c r="I22" s="13">
        <v>12.34</v>
      </c>
      <c r="J22" s="14">
        <v>131.72999999999999</v>
      </c>
      <c r="K22" s="14">
        <v>130.81</v>
      </c>
      <c r="L22" s="14">
        <v>128.69999999999999</v>
      </c>
      <c r="M22" s="13">
        <f t="shared" si="0"/>
        <v>130.41333333333333</v>
      </c>
    </row>
    <row r="23" spans="1:13" ht="15.6" x14ac:dyDescent="0.3">
      <c r="A23" s="3" t="s">
        <v>64</v>
      </c>
      <c r="B23" s="12">
        <v>34</v>
      </c>
      <c r="C23" s="12">
        <v>1</v>
      </c>
      <c r="D23" s="19">
        <v>21.8</v>
      </c>
      <c r="E23" s="69">
        <v>1</v>
      </c>
      <c r="F23" s="3">
        <v>1</v>
      </c>
      <c r="G23" s="13">
        <v>23.81</v>
      </c>
      <c r="H23" s="13">
        <v>8.61</v>
      </c>
      <c r="I23" s="13">
        <v>23.73</v>
      </c>
      <c r="J23" s="14">
        <v>149.51</v>
      </c>
      <c r="K23" s="14">
        <v>137.66</v>
      </c>
      <c r="L23" s="14">
        <v>148.4</v>
      </c>
      <c r="M23" s="13">
        <f t="shared" si="0"/>
        <v>145.18999999999997</v>
      </c>
    </row>
    <row r="24" spans="1:13" ht="15.6" x14ac:dyDescent="0.3">
      <c r="A24" s="3" t="s">
        <v>65</v>
      </c>
      <c r="B24" s="12">
        <v>52</v>
      </c>
      <c r="C24" s="12">
        <v>2</v>
      </c>
      <c r="D24" s="19">
        <v>23.22</v>
      </c>
      <c r="E24" s="69">
        <v>2</v>
      </c>
      <c r="F24" s="3">
        <v>1</v>
      </c>
      <c r="G24" s="13">
        <v>24.41</v>
      </c>
      <c r="H24" s="13">
        <v>10.98</v>
      </c>
      <c r="I24" s="13">
        <v>14.11</v>
      </c>
      <c r="J24" s="14">
        <v>144.05000000000001</v>
      </c>
      <c r="K24" s="14">
        <v>128.19999999999999</v>
      </c>
      <c r="L24" s="14">
        <v>138.08000000000001</v>
      </c>
      <c r="M24" s="13">
        <f t="shared" si="0"/>
        <v>136.77666666666667</v>
      </c>
    </row>
    <row r="25" spans="1:13" ht="15.6" x14ac:dyDescent="0.3">
      <c r="A25" s="3" t="s">
        <v>66</v>
      </c>
      <c r="B25" s="12">
        <v>31</v>
      </c>
      <c r="C25" s="12">
        <v>2</v>
      </c>
      <c r="D25" s="19">
        <v>23.44</v>
      </c>
      <c r="E25" s="69">
        <v>1</v>
      </c>
      <c r="F25" s="3">
        <v>1</v>
      </c>
      <c r="G25" s="13">
        <v>23.95</v>
      </c>
      <c r="H25" s="13">
        <v>12.18</v>
      </c>
      <c r="I25" s="13">
        <v>11.38</v>
      </c>
      <c r="J25" s="14">
        <v>144.37</v>
      </c>
      <c r="K25" s="14">
        <v>137.61000000000001</v>
      </c>
      <c r="L25" s="14">
        <v>146.72999999999999</v>
      </c>
      <c r="M25" s="13">
        <f t="shared" si="0"/>
        <v>142.90333333333334</v>
      </c>
    </row>
    <row r="26" spans="1:13" ht="15.6" x14ac:dyDescent="0.3">
      <c r="A26" s="3" t="s">
        <v>67</v>
      </c>
      <c r="B26" s="12">
        <v>58</v>
      </c>
      <c r="C26" s="12">
        <v>1</v>
      </c>
      <c r="D26" s="19">
        <v>27.17</v>
      </c>
      <c r="E26" s="69">
        <v>1</v>
      </c>
      <c r="F26" s="3">
        <v>1</v>
      </c>
      <c r="G26" s="13">
        <v>22.64</v>
      </c>
      <c r="H26" s="13">
        <v>10.050000000000001</v>
      </c>
      <c r="I26" s="13">
        <v>16.010000000000002</v>
      </c>
      <c r="J26" s="14">
        <v>144.82</v>
      </c>
      <c r="K26" s="14">
        <v>134.47999999999999</v>
      </c>
      <c r="L26" s="14">
        <v>145.88999999999999</v>
      </c>
      <c r="M26" s="13">
        <f t="shared" si="0"/>
        <v>141.72999999999999</v>
      </c>
    </row>
    <row r="27" spans="1:13" ht="15.6" x14ac:dyDescent="0.3">
      <c r="A27" s="3" t="s">
        <v>68</v>
      </c>
      <c r="B27" s="12">
        <v>43</v>
      </c>
      <c r="C27" s="12">
        <v>1</v>
      </c>
      <c r="D27" s="19">
        <v>21.06</v>
      </c>
      <c r="E27" s="69">
        <v>1</v>
      </c>
      <c r="F27" s="3">
        <v>1</v>
      </c>
      <c r="G27" s="13">
        <v>21.57</v>
      </c>
      <c r="H27" s="13">
        <v>12.56</v>
      </c>
      <c r="I27" s="13">
        <v>13.01</v>
      </c>
      <c r="J27" s="14">
        <v>128.63999999999999</v>
      </c>
      <c r="K27" s="14">
        <v>148.08000000000001</v>
      </c>
      <c r="L27" s="14">
        <v>128.44</v>
      </c>
      <c r="M27" s="13">
        <f t="shared" si="0"/>
        <v>135.05333333333334</v>
      </c>
    </row>
    <row r="28" spans="1:13" ht="15.6" x14ac:dyDescent="0.3">
      <c r="A28" s="3" t="s">
        <v>69</v>
      </c>
      <c r="B28" s="12">
        <v>51</v>
      </c>
      <c r="C28" s="12">
        <v>2</v>
      </c>
      <c r="D28" s="19">
        <v>25.06</v>
      </c>
      <c r="E28" s="69">
        <v>2</v>
      </c>
      <c r="F28" s="3">
        <v>1</v>
      </c>
      <c r="G28" s="13">
        <v>24.15</v>
      </c>
      <c r="H28" s="13">
        <v>12.15</v>
      </c>
      <c r="I28" s="13">
        <v>12.97</v>
      </c>
      <c r="J28" s="14">
        <v>141.1</v>
      </c>
      <c r="K28" s="14">
        <v>135.85</v>
      </c>
      <c r="L28" s="14">
        <v>146.80000000000001</v>
      </c>
      <c r="M28" s="13">
        <f t="shared" si="0"/>
        <v>141.25</v>
      </c>
    </row>
    <row r="29" spans="1:13" ht="15.6" x14ac:dyDescent="0.3">
      <c r="A29" s="3" t="s">
        <v>70</v>
      </c>
      <c r="B29" s="12">
        <v>37</v>
      </c>
      <c r="C29" s="12">
        <v>2</v>
      </c>
      <c r="D29" s="19">
        <v>24.83</v>
      </c>
      <c r="E29" s="69">
        <v>1</v>
      </c>
      <c r="F29" s="3">
        <v>1</v>
      </c>
      <c r="G29" s="13">
        <v>24.98</v>
      </c>
      <c r="H29" s="13">
        <v>8.66</v>
      </c>
      <c r="I29" s="13">
        <v>19.45</v>
      </c>
      <c r="J29" s="14">
        <v>145.22999999999999</v>
      </c>
      <c r="K29" s="14">
        <v>129.19999999999999</v>
      </c>
      <c r="L29" s="14">
        <v>136.77000000000001</v>
      </c>
      <c r="M29" s="13">
        <f t="shared" si="0"/>
        <v>137.06666666666663</v>
      </c>
    </row>
    <row r="30" spans="1:13" ht="15.6" x14ac:dyDescent="0.3">
      <c r="A30" s="3" t="s">
        <v>71</v>
      </c>
      <c r="B30" s="12">
        <v>50</v>
      </c>
      <c r="C30" s="12">
        <v>2</v>
      </c>
      <c r="D30" s="19">
        <v>27.05</v>
      </c>
      <c r="E30" s="69">
        <v>1</v>
      </c>
      <c r="F30" s="3">
        <v>1</v>
      </c>
      <c r="G30" s="13">
        <v>25.08</v>
      </c>
      <c r="H30" s="13">
        <v>9.51</v>
      </c>
      <c r="I30" s="13">
        <v>20.37</v>
      </c>
      <c r="J30" s="14">
        <v>130.36000000000001</v>
      </c>
      <c r="K30" s="14">
        <v>132.24</v>
      </c>
      <c r="L30" s="14">
        <v>142.43</v>
      </c>
      <c r="M30" s="13">
        <f t="shared" si="0"/>
        <v>135.01000000000002</v>
      </c>
    </row>
    <row r="31" spans="1:13" ht="15.6" x14ac:dyDescent="0.3">
      <c r="A31" s="3" t="s">
        <v>72</v>
      </c>
      <c r="B31" s="12">
        <v>32</v>
      </c>
      <c r="C31" s="12">
        <v>1</v>
      </c>
      <c r="D31" s="19">
        <v>28.97</v>
      </c>
      <c r="E31" s="69">
        <v>1</v>
      </c>
      <c r="F31" s="3">
        <v>1</v>
      </c>
      <c r="G31" s="13">
        <v>22.5</v>
      </c>
      <c r="H31" s="13">
        <v>8.8800000000000008</v>
      </c>
      <c r="I31" s="13">
        <v>15.45</v>
      </c>
      <c r="J31" s="14">
        <v>142.26</v>
      </c>
      <c r="K31" s="14">
        <v>139.66</v>
      </c>
      <c r="L31" s="14">
        <v>143.51</v>
      </c>
      <c r="M31" s="13">
        <f t="shared" si="0"/>
        <v>141.80999999999997</v>
      </c>
    </row>
    <row r="32" spans="1:13" ht="15.6" x14ac:dyDescent="0.3">
      <c r="A32" s="3" t="s">
        <v>73</v>
      </c>
      <c r="B32" s="12">
        <v>41</v>
      </c>
      <c r="C32" s="12">
        <v>2</v>
      </c>
      <c r="D32" s="19">
        <v>19.29</v>
      </c>
      <c r="E32" s="69">
        <v>1</v>
      </c>
      <c r="F32" s="3">
        <v>1</v>
      </c>
      <c r="G32" s="13">
        <v>22.62</v>
      </c>
      <c r="H32" s="13">
        <v>13.53</v>
      </c>
      <c r="I32" s="13">
        <v>24.93</v>
      </c>
      <c r="J32" s="14">
        <v>130.52000000000001</v>
      </c>
      <c r="K32" s="14">
        <v>145.4</v>
      </c>
      <c r="L32" s="14">
        <v>143.22</v>
      </c>
      <c r="M32" s="13">
        <f t="shared" si="0"/>
        <v>139.71333333333334</v>
      </c>
    </row>
    <row r="33" spans="1:13" ht="15.6" x14ac:dyDescent="0.3">
      <c r="A33" s="3" t="s">
        <v>74</v>
      </c>
      <c r="B33" s="12">
        <v>30</v>
      </c>
      <c r="C33" s="12">
        <v>1</v>
      </c>
      <c r="D33" s="19">
        <v>26.69</v>
      </c>
      <c r="E33" s="69">
        <v>1</v>
      </c>
      <c r="F33" s="3">
        <v>1</v>
      </c>
      <c r="G33" s="13">
        <v>22.09</v>
      </c>
      <c r="H33" s="13">
        <v>11</v>
      </c>
      <c r="I33" s="13">
        <v>17.04</v>
      </c>
      <c r="J33" s="14">
        <v>131.44999999999999</v>
      </c>
      <c r="K33" s="14">
        <v>129.97999999999999</v>
      </c>
      <c r="L33" s="14">
        <v>129.6</v>
      </c>
      <c r="M33" s="13">
        <f t="shared" si="0"/>
        <v>130.34333333333333</v>
      </c>
    </row>
    <row r="34" spans="1:13" ht="15.6" x14ac:dyDescent="0.3">
      <c r="A34" s="3" t="s">
        <v>75</v>
      </c>
      <c r="B34" s="12">
        <v>55</v>
      </c>
      <c r="C34" s="12">
        <v>1</v>
      </c>
      <c r="D34" s="19">
        <v>19.829999999999998</v>
      </c>
      <c r="E34" s="69">
        <v>2</v>
      </c>
      <c r="F34" s="3">
        <v>1</v>
      </c>
      <c r="G34" s="13">
        <v>24.41</v>
      </c>
      <c r="H34" s="13">
        <v>13.85</v>
      </c>
      <c r="I34" s="13">
        <v>16.16</v>
      </c>
      <c r="J34" s="14">
        <v>133.94</v>
      </c>
      <c r="K34" s="14">
        <v>146.69</v>
      </c>
      <c r="L34" s="14">
        <v>144.24</v>
      </c>
      <c r="M34" s="13">
        <f t="shared" si="0"/>
        <v>141.62333333333333</v>
      </c>
    </row>
    <row r="35" spans="1:13" ht="15.6" x14ac:dyDescent="0.3">
      <c r="A35" s="3" t="s">
        <v>76</v>
      </c>
      <c r="B35" s="12">
        <v>47</v>
      </c>
      <c r="C35" s="12">
        <v>1</v>
      </c>
      <c r="D35" s="19">
        <v>21.97</v>
      </c>
      <c r="E35" s="69">
        <v>1</v>
      </c>
      <c r="F35" s="3">
        <v>1</v>
      </c>
      <c r="G35" s="13">
        <v>21.63</v>
      </c>
      <c r="H35" s="13">
        <v>8.75</v>
      </c>
      <c r="I35" s="13">
        <v>17.61</v>
      </c>
      <c r="J35" s="14">
        <v>144.21</v>
      </c>
      <c r="K35" s="14">
        <v>135.11000000000001</v>
      </c>
      <c r="L35" s="14">
        <v>144.44999999999999</v>
      </c>
      <c r="M35" s="13">
        <f t="shared" si="0"/>
        <v>141.25666666666669</v>
      </c>
    </row>
    <row r="36" spans="1:13" ht="15.6" x14ac:dyDescent="0.3">
      <c r="A36" s="3" t="s">
        <v>43</v>
      </c>
      <c r="B36" s="12">
        <v>33</v>
      </c>
      <c r="C36" s="12">
        <v>2</v>
      </c>
      <c r="D36" s="19">
        <v>20.71</v>
      </c>
      <c r="E36" s="69">
        <v>1</v>
      </c>
      <c r="F36" s="3">
        <v>2</v>
      </c>
      <c r="G36" s="15">
        <v>24.28</v>
      </c>
      <c r="H36" s="15">
        <v>10.31</v>
      </c>
      <c r="I36" s="15">
        <v>19.71</v>
      </c>
      <c r="J36" s="14">
        <v>131.72999999999999</v>
      </c>
      <c r="K36" s="14">
        <v>144.5</v>
      </c>
      <c r="L36" s="14">
        <v>132.6</v>
      </c>
      <c r="M36" s="15">
        <f>AVERAGE(J36:L36)</f>
        <v>136.27666666666667</v>
      </c>
    </row>
    <row r="37" spans="1:13" ht="15.6" x14ac:dyDescent="0.3">
      <c r="A37" s="3" t="s">
        <v>44</v>
      </c>
      <c r="B37" s="12">
        <v>59</v>
      </c>
      <c r="C37" s="12">
        <v>1</v>
      </c>
      <c r="D37" s="19">
        <v>19.39</v>
      </c>
      <c r="E37" s="69">
        <v>1</v>
      </c>
      <c r="F37" s="3">
        <v>2</v>
      </c>
      <c r="G37" s="15">
        <v>23.36</v>
      </c>
      <c r="H37" s="15">
        <v>9.74</v>
      </c>
      <c r="I37" s="15">
        <v>16.04</v>
      </c>
      <c r="J37" s="14">
        <v>138.1</v>
      </c>
      <c r="K37" s="14">
        <v>128.91999999999999</v>
      </c>
      <c r="L37" s="14">
        <v>129.88999999999999</v>
      </c>
      <c r="M37" s="15">
        <f t="shared" ref="M37:M69" si="1">AVERAGE(J37:L37)</f>
        <v>132.30333333333331</v>
      </c>
    </row>
    <row r="38" spans="1:13" ht="15.6" x14ac:dyDescent="0.3">
      <c r="A38" s="3" t="s">
        <v>45</v>
      </c>
      <c r="B38" s="12">
        <v>41</v>
      </c>
      <c r="C38" s="12">
        <v>1</v>
      </c>
      <c r="D38" s="19">
        <v>28.12</v>
      </c>
      <c r="E38" s="69">
        <v>2</v>
      </c>
      <c r="F38" s="3">
        <v>2</v>
      </c>
      <c r="G38" s="15">
        <v>23.95</v>
      </c>
      <c r="H38" s="15">
        <v>9.33</v>
      </c>
      <c r="I38" s="15">
        <v>18.82</v>
      </c>
      <c r="J38" s="14">
        <v>138.28</v>
      </c>
      <c r="K38" s="14">
        <v>136.97999999999999</v>
      </c>
      <c r="L38" s="14">
        <v>133.66999999999999</v>
      </c>
      <c r="M38" s="15">
        <f t="shared" si="1"/>
        <v>136.30999999999997</v>
      </c>
    </row>
    <row r="39" spans="1:13" ht="15.6" x14ac:dyDescent="0.3">
      <c r="A39" s="3" t="s">
        <v>46</v>
      </c>
      <c r="B39" s="12">
        <v>48</v>
      </c>
      <c r="C39" s="12">
        <v>1</v>
      </c>
      <c r="D39" s="19">
        <v>19.63</v>
      </c>
      <c r="E39" s="69">
        <v>1</v>
      </c>
      <c r="F39" s="3">
        <v>2</v>
      </c>
      <c r="G39" s="15">
        <v>24.72</v>
      </c>
      <c r="H39" s="15">
        <v>10.06</v>
      </c>
      <c r="I39" s="15">
        <v>20.329999999999998</v>
      </c>
      <c r="J39" s="14">
        <v>148.74</v>
      </c>
      <c r="K39" s="14">
        <v>137.41999999999999</v>
      </c>
      <c r="L39" s="14">
        <v>141.43</v>
      </c>
      <c r="M39" s="15">
        <f t="shared" si="1"/>
        <v>142.53</v>
      </c>
    </row>
    <row r="40" spans="1:13" ht="15.6" x14ac:dyDescent="0.3">
      <c r="A40" s="3" t="s">
        <v>47</v>
      </c>
      <c r="B40" s="12">
        <v>58</v>
      </c>
      <c r="C40" s="12">
        <v>2</v>
      </c>
      <c r="D40" s="19">
        <v>19.97</v>
      </c>
      <c r="E40" s="69">
        <v>1</v>
      </c>
      <c r="F40" s="3">
        <v>2</v>
      </c>
      <c r="G40" s="15">
        <v>23.57</v>
      </c>
      <c r="H40" s="15">
        <v>12.78</v>
      </c>
      <c r="I40" s="15">
        <v>24.5</v>
      </c>
      <c r="J40" s="14">
        <v>139.38999999999999</v>
      </c>
      <c r="K40" s="14">
        <v>135.16999999999999</v>
      </c>
      <c r="L40" s="14">
        <v>129.21</v>
      </c>
      <c r="M40" s="15">
        <f t="shared" si="1"/>
        <v>134.59</v>
      </c>
    </row>
    <row r="41" spans="1:13" ht="15.6" x14ac:dyDescent="0.3">
      <c r="A41" s="3" t="s">
        <v>48</v>
      </c>
      <c r="B41" s="12">
        <v>65</v>
      </c>
      <c r="C41" s="12">
        <v>2</v>
      </c>
      <c r="D41" s="19">
        <v>26.57</v>
      </c>
      <c r="E41" s="69">
        <v>1</v>
      </c>
      <c r="F41" s="3">
        <v>2</v>
      </c>
      <c r="G41" s="15">
        <v>24.82</v>
      </c>
      <c r="H41" s="15">
        <v>10.33</v>
      </c>
      <c r="I41" s="15">
        <v>10.87</v>
      </c>
      <c r="J41" s="14">
        <v>149.27000000000001</v>
      </c>
      <c r="K41" s="14">
        <v>142.72999999999999</v>
      </c>
      <c r="L41" s="14">
        <v>137.25</v>
      </c>
      <c r="M41" s="15">
        <f t="shared" si="1"/>
        <v>143.08333333333334</v>
      </c>
    </row>
    <row r="42" spans="1:13" ht="15.6" x14ac:dyDescent="0.3">
      <c r="A42" s="3" t="s">
        <v>49</v>
      </c>
      <c r="B42" s="12">
        <v>30</v>
      </c>
      <c r="C42" s="12">
        <v>1</v>
      </c>
      <c r="D42" s="19">
        <v>29.8</v>
      </c>
      <c r="E42" s="69">
        <v>2</v>
      </c>
      <c r="F42" s="3">
        <v>2</v>
      </c>
      <c r="G42" s="15">
        <v>20.11</v>
      </c>
      <c r="H42" s="15">
        <v>11.34</v>
      </c>
      <c r="I42" s="15">
        <v>14.86</v>
      </c>
      <c r="J42" s="14">
        <v>135.04</v>
      </c>
      <c r="K42" s="14">
        <v>140.88999999999999</v>
      </c>
      <c r="L42" s="14">
        <v>143.15</v>
      </c>
      <c r="M42" s="15">
        <f t="shared" si="1"/>
        <v>139.6933333333333</v>
      </c>
    </row>
    <row r="43" spans="1:13" ht="15.6" x14ac:dyDescent="0.3">
      <c r="A43" s="3" t="s">
        <v>50</v>
      </c>
      <c r="B43" s="12">
        <v>50</v>
      </c>
      <c r="C43" s="12">
        <v>1</v>
      </c>
      <c r="D43" s="19">
        <v>23.02</v>
      </c>
      <c r="E43" s="69">
        <v>1</v>
      </c>
      <c r="F43" s="3">
        <v>2</v>
      </c>
      <c r="G43" s="15">
        <v>23.52</v>
      </c>
      <c r="H43" s="15">
        <v>9.9</v>
      </c>
      <c r="I43" s="15">
        <v>17.760000000000002</v>
      </c>
      <c r="J43" s="14">
        <v>138.91</v>
      </c>
      <c r="K43" s="14">
        <v>143.06</v>
      </c>
      <c r="L43" s="14">
        <v>130.28</v>
      </c>
      <c r="M43" s="15">
        <f t="shared" si="1"/>
        <v>137.41666666666666</v>
      </c>
    </row>
    <row r="44" spans="1:13" ht="15.6" x14ac:dyDescent="0.3">
      <c r="A44" s="3" t="s">
        <v>51</v>
      </c>
      <c r="B44" s="12">
        <v>48</v>
      </c>
      <c r="C44" s="12">
        <v>2</v>
      </c>
      <c r="D44" s="19">
        <v>28.77</v>
      </c>
      <c r="E44" s="69">
        <v>1</v>
      </c>
      <c r="F44" s="3">
        <v>2</v>
      </c>
      <c r="G44" s="15">
        <v>24.35</v>
      </c>
      <c r="H44" s="15">
        <v>10.41</v>
      </c>
      <c r="I44" s="15">
        <v>19.43</v>
      </c>
      <c r="J44" s="14">
        <v>139.21</v>
      </c>
      <c r="K44" s="14">
        <v>132.53</v>
      </c>
      <c r="L44" s="14">
        <v>142.71</v>
      </c>
      <c r="M44" s="15">
        <f t="shared" si="1"/>
        <v>138.15</v>
      </c>
    </row>
    <row r="45" spans="1:13" ht="15.6" x14ac:dyDescent="0.3">
      <c r="A45" s="3" t="s">
        <v>52</v>
      </c>
      <c r="B45" s="12">
        <v>42</v>
      </c>
      <c r="C45" s="12">
        <v>1</v>
      </c>
      <c r="D45" s="19">
        <v>25.78</v>
      </c>
      <c r="E45" s="69">
        <v>1</v>
      </c>
      <c r="F45" s="3">
        <v>2</v>
      </c>
      <c r="G45" s="15">
        <v>21.24</v>
      </c>
      <c r="H45" s="15">
        <v>9.01</v>
      </c>
      <c r="I45" s="15">
        <v>16.78</v>
      </c>
      <c r="J45" s="14">
        <v>142.41999999999999</v>
      </c>
      <c r="K45" s="14">
        <v>130.55000000000001</v>
      </c>
      <c r="L45" s="14">
        <v>143.77000000000001</v>
      </c>
      <c r="M45" s="15">
        <f t="shared" si="1"/>
        <v>138.91333333333333</v>
      </c>
    </row>
    <row r="46" spans="1:13" ht="15.6" x14ac:dyDescent="0.3">
      <c r="A46" s="3" t="s">
        <v>53</v>
      </c>
      <c r="B46" s="12">
        <v>36</v>
      </c>
      <c r="C46" s="12">
        <v>1</v>
      </c>
      <c r="D46" s="19">
        <v>21.06</v>
      </c>
      <c r="E46" s="69">
        <v>1</v>
      </c>
      <c r="F46" s="3">
        <v>2</v>
      </c>
      <c r="G46" s="15">
        <v>21.98</v>
      </c>
      <c r="H46" s="15">
        <v>12.12</v>
      </c>
      <c r="I46" s="15">
        <v>17.27</v>
      </c>
      <c r="J46" s="14">
        <v>147.06</v>
      </c>
      <c r="K46" s="14">
        <v>144.84</v>
      </c>
      <c r="L46" s="14">
        <v>132.09</v>
      </c>
      <c r="M46" s="15">
        <f t="shared" si="1"/>
        <v>141.33000000000001</v>
      </c>
    </row>
    <row r="47" spans="1:13" ht="15.6" x14ac:dyDescent="0.3">
      <c r="A47" s="3" t="s">
        <v>54</v>
      </c>
      <c r="B47" s="12">
        <v>31</v>
      </c>
      <c r="C47" s="12">
        <v>1</v>
      </c>
      <c r="D47" s="19">
        <v>25.06</v>
      </c>
      <c r="E47" s="69">
        <v>2</v>
      </c>
      <c r="F47" s="3">
        <v>2</v>
      </c>
      <c r="G47" s="15">
        <v>23.89</v>
      </c>
      <c r="H47" s="15">
        <v>13.21</v>
      </c>
      <c r="I47" s="15">
        <v>16.05</v>
      </c>
      <c r="J47" s="14">
        <v>145.16999999999999</v>
      </c>
      <c r="K47" s="14">
        <v>138.65</v>
      </c>
      <c r="L47" s="14">
        <v>135.41999999999999</v>
      </c>
      <c r="M47" s="15">
        <f t="shared" si="1"/>
        <v>139.74666666666667</v>
      </c>
    </row>
    <row r="48" spans="1:13" ht="15.6" x14ac:dyDescent="0.3">
      <c r="A48" s="3" t="s">
        <v>55</v>
      </c>
      <c r="B48" s="12">
        <v>40</v>
      </c>
      <c r="C48" s="12">
        <v>2</v>
      </c>
      <c r="D48" s="19">
        <v>24.83</v>
      </c>
      <c r="E48" s="69">
        <v>1</v>
      </c>
      <c r="F48" s="3">
        <v>2</v>
      </c>
      <c r="G48" s="15">
        <v>25.47</v>
      </c>
      <c r="H48" s="15">
        <v>12.36</v>
      </c>
      <c r="I48" s="15">
        <v>12.34</v>
      </c>
      <c r="J48" s="14">
        <v>131.61000000000001</v>
      </c>
      <c r="K48" s="14">
        <v>133.04</v>
      </c>
      <c r="L48" s="14">
        <v>149.97999999999999</v>
      </c>
      <c r="M48" s="15">
        <f t="shared" si="1"/>
        <v>138.21</v>
      </c>
    </row>
    <row r="49" spans="1:13" ht="15.6" x14ac:dyDescent="0.3">
      <c r="A49" s="3" t="s">
        <v>56</v>
      </c>
      <c r="B49" s="12">
        <v>36</v>
      </c>
      <c r="C49" s="12">
        <v>2</v>
      </c>
      <c r="D49" s="19">
        <v>27.05</v>
      </c>
      <c r="E49" s="69">
        <v>2</v>
      </c>
      <c r="F49" s="3">
        <v>2</v>
      </c>
      <c r="G49" s="15">
        <v>21.1</v>
      </c>
      <c r="H49" s="15">
        <v>12.35</v>
      </c>
      <c r="I49" s="15">
        <v>12.09</v>
      </c>
      <c r="J49" s="14">
        <v>136.94999999999999</v>
      </c>
      <c r="K49" s="14">
        <v>131.63</v>
      </c>
      <c r="L49" s="14">
        <v>135.52000000000001</v>
      </c>
      <c r="M49" s="15">
        <f t="shared" si="1"/>
        <v>134.70000000000002</v>
      </c>
    </row>
    <row r="50" spans="1:13" ht="15.6" x14ac:dyDescent="0.3">
      <c r="A50" s="3" t="s">
        <v>57</v>
      </c>
      <c r="B50" s="12">
        <v>46</v>
      </c>
      <c r="C50" s="12">
        <v>2</v>
      </c>
      <c r="D50" s="19">
        <v>28.97</v>
      </c>
      <c r="E50" s="69">
        <v>2</v>
      </c>
      <c r="F50" s="3">
        <v>2</v>
      </c>
      <c r="G50" s="15">
        <v>23.48</v>
      </c>
      <c r="H50" s="15">
        <v>12.92</v>
      </c>
      <c r="I50" s="15">
        <v>15.2</v>
      </c>
      <c r="J50" s="14">
        <v>129.07</v>
      </c>
      <c r="K50" s="14">
        <v>138.16999999999999</v>
      </c>
      <c r="L50" s="14">
        <v>132.1</v>
      </c>
      <c r="M50" s="15">
        <f t="shared" si="1"/>
        <v>133.11333333333334</v>
      </c>
    </row>
    <row r="51" spans="1:13" ht="15.6" x14ac:dyDescent="0.3">
      <c r="A51" s="3" t="s">
        <v>58</v>
      </c>
      <c r="B51" s="12">
        <v>52</v>
      </c>
      <c r="C51" s="12">
        <v>1</v>
      </c>
      <c r="D51" s="19">
        <v>19.29</v>
      </c>
      <c r="E51" s="69">
        <v>2</v>
      </c>
      <c r="F51" s="3">
        <v>2</v>
      </c>
      <c r="G51" s="15">
        <v>22.94</v>
      </c>
      <c r="H51" s="15">
        <v>10.74</v>
      </c>
      <c r="I51" s="15">
        <v>11.87</v>
      </c>
      <c r="J51" s="14">
        <v>146.05000000000001</v>
      </c>
      <c r="K51" s="14">
        <v>133.97999999999999</v>
      </c>
      <c r="L51" s="14">
        <v>135.81</v>
      </c>
      <c r="M51" s="15">
        <f t="shared" si="1"/>
        <v>138.61333333333332</v>
      </c>
    </row>
    <row r="52" spans="1:13" ht="15.6" x14ac:dyDescent="0.3">
      <c r="A52" s="3" t="s">
        <v>59</v>
      </c>
      <c r="B52" s="12">
        <v>42</v>
      </c>
      <c r="C52" s="12">
        <v>1</v>
      </c>
      <c r="D52" s="19">
        <v>26.69</v>
      </c>
      <c r="E52" s="69">
        <v>1</v>
      </c>
      <c r="F52" s="3">
        <v>2</v>
      </c>
      <c r="G52" s="15">
        <v>21.06</v>
      </c>
      <c r="H52" s="15">
        <v>10.8</v>
      </c>
      <c r="I52" s="15">
        <v>24.29</v>
      </c>
      <c r="J52" s="14">
        <v>147.99</v>
      </c>
      <c r="K52" s="14">
        <v>129.01</v>
      </c>
      <c r="L52" s="14">
        <v>147.38999999999999</v>
      </c>
      <c r="M52" s="15">
        <f t="shared" si="1"/>
        <v>141.46333333333334</v>
      </c>
    </row>
    <row r="53" spans="1:13" ht="15.6" x14ac:dyDescent="0.3">
      <c r="A53" s="3" t="s">
        <v>60</v>
      </c>
      <c r="B53" s="12">
        <v>61</v>
      </c>
      <c r="C53" s="12">
        <v>1</v>
      </c>
      <c r="D53" s="19">
        <v>19.829999999999998</v>
      </c>
      <c r="E53" s="69">
        <v>1</v>
      </c>
      <c r="F53" s="3">
        <v>2</v>
      </c>
      <c r="G53" s="15">
        <v>24.56</v>
      </c>
      <c r="H53" s="15">
        <v>11.87</v>
      </c>
      <c r="I53" s="15">
        <v>22.31</v>
      </c>
      <c r="J53" s="14">
        <v>132.47999999999999</v>
      </c>
      <c r="K53" s="14">
        <v>129.47999999999999</v>
      </c>
      <c r="L53" s="14">
        <v>136.19999999999999</v>
      </c>
      <c r="M53" s="15">
        <f t="shared" si="1"/>
        <v>132.72</v>
      </c>
    </row>
    <row r="54" spans="1:13" ht="15.6" x14ac:dyDescent="0.3">
      <c r="A54" s="3" t="s">
        <v>61</v>
      </c>
      <c r="B54" s="12">
        <v>61</v>
      </c>
      <c r="C54" s="12">
        <v>1</v>
      </c>
      <c r="D54" s="19">
        <v>21.97</v>
      </c>
      <c r="E54" s="69">
        <v>1</v>
      </c>
      <c r="F54" s="3">
        <v>2</v>
      </c>
      <c r="G54" s="15">
        <v>22.66</v>
      </c>
      <c r="H54" s="15">
        <v>12.26</v>
      </c>
      <c r="I54" s="15">
        <v>13.4</v>
      </c>
      <c r="J54" s="14">
        <v>138.37</v>
      </c>
      <c r="K54" s="14">
        <v>129.15</v>
      </c>
      <c r="L54" s="14">
        <v>143.57</v>
      </c>
      <c r="M54" s="15">
        <f t="shared" si="1"/>
        <v>137.03</v>
      </c>
    </row>
    <row r="55" spans="1:13" ht="15.6" x14ac:dyDescent="0.3">
      <c r="A55" s="3" t="s">
        <v>62</v>
      </c>
      <c r="B55" s="12">
        <v>44</v>
      </c>
      <c r="C55" s="12">
        <v>1</v>
      </c>
      <c r="D55" s="19">
        <v>20.71</v>
      </c>
      <c r="E55" s="69">
        <v>2</v>
      </c>
      <c r="F55" s="3">
        <v>2</v>
      </c>
      <c r="G55" s="15">
        <v>22.95</v>
      </c>
      <c r="H55" s="15">
        <v>12.57</v>
      </c>
      <c r="I55" s="15">
        <v>23.03</v>
      </c>
      <c r="J55" s="14">
        <v>133.47999999999999</v>
      </c>
      <c r="K55" s="14">
        <v>143.80000000000001</v>
      </c>
      <c r="L55" s="14">
        <v>136.59</v>
      </c>
      <c r="M55" s="15">
        <f t="shared" si="1"/>
        <v>137.95666666666668</v>
      </c>
    </row>
    <row r="56" spans="1:13" ht="15.6" x14ac:dyDescent="0.3">
      <c r="A56" s="3" t="s">
        <v>63</v>
      </c>
      <c r="B56" s="12">
        <v>64</v>
      </c>
      <c r="C56" s="12">
        <v>2</v>
      </c>
      <c r="D56" s="19">
        <v>19.39</v>
      </c>
      <c r="E56" s="69">
        <v>1</v>
      </c>
      <c r="F56" s="3">
        <v>2</v>
      </c>
      <c r="G56" s="15">
        <v>23.36</v>
      </c>
      <c r="H56" s="15">
        <v>12.47</v>
      </c>
      <c r="I56" s="15">
        <v>12.08</v>
      </c>
      <c r="J56" s="14">
        <v>139.69</v>
      </c>
      <c r="K56" s="14">
        <v>142.16999999999999</v>
      </c>
      <c r="L56" s="14">
        <v>138.24</v>
      </c>
      <c r="M56" s="15">
        <f t="shared" si="1"/>
        <v>140.03333333333333</v>
      </c>
    </row>
    <row r="57" spans="1:13" ht="15.6" x14ac:dyDescent="0.3">
      <c r="A57" s="3" t="s">
        <v>64</v>
      </c>
      <c r="B57" s="12">
        <v>34</v>
      </c>
      <c r="C57" s="12">
        <v>1</v>
      </c>
      <c r="D57" s="19">
        <v>28.12</v>
      </c>
      <c r="E57" s="69">
        <v>1</v>
      </c>
      <c r="F57" s="3">
        <v>2</v>
      </c>
      <c r="G57" s="15">
        <v>24.24</v>
      </c>
      <c r="H57" s="15">
        <v>12.49</v>
      </c>
      <c r="I57" s="15">
        <v>10.99</v>
      </c>
      <c r="J57" s="14">
        <v>141.59</v>
      </c>
      <c r="K57" s="14">
        <v>138.65</v>
      </c>
      <c r="L57" s="14">
        <v>142.91</v>
      </c>
      <c r="M57" s="15">
        <f t="shared" si="1"/>
        <v>141.04999999999998</v>
      </c>
    </row>
    <row r="58" spans="1:13" ht="15.6" x14ac:dyDescent="0.3">
      <c r="A58" s="3" t="s">
        <v>65</v>
      </c>
      <c r="B58" s="12">
        <v>52</v>
      </c>
      <c r="C58" s="12">
        <v>2</v>
      </c>
      <c r="D58" s="19">
        <v>19.63</v>
      </c>
      <c r="E58" s="69">
        <v>2</v>
      </c>
      <c r="F58" s="3">
        <v>2</v>
      </c>
      <c r="G58" s="15">
        <v>22.73</v>
      </c>
      <c r="H58" s="15">
        <v>11.14</v>
      </c>
      <c r="I58" s="15">
        <v>20.54</v>
      </c>
      <c r="J58" s="14">
        <v>131.82</v>
      </c>
      <c r="K58" s="14">
        <v>128.27000000000001</v>
      </c>
      <c r="L58" s="14">
        <v>130.31</v>
      </c>
      <c r="M58" s="15">
        <f t="shared" si="1"/>
        <v>130.13333333333335</v>
      </c>
    </row>
    <row r="59" spans="1:13" ht="15.6" x14ac:dyDescent="0.3">
      <c r="A59" s="3" t="s">
        <v>66</v>
      </c>
      <c r="B59" s="12">
        <v>31</v>
      </c>
      <c r="C59" s="12">
        <v>2</v>
      </c>
      <c r="D59" s="19">
        <v>19.97</v>
      </c>
      <c r="E59" s="69">
        <v>1</v>
      </c>
      <c r="F59" s="3">
        <v>2</v>
      </c>
      <c r="G59" s="15">
        <v>22.54</v>
      </c>
      <c r="H59" s="15">
        <v>11.42</v>
      </c>
      <c r="I59" s="15">
        <v>24.3</v>
      </c>
      <c r="J59" s="14">
        <v>143.22999999999999</v>
      </c>
      <c r="K59" s="14">
        <v>140.47999999999999</v>
      </c>
      <c r="L59" s="14">
        <v>140.38</v>
      </c>
      <c r="M59" s="15">
        <f t="shared" si="1"/>
        <v>141.36333333333332</v>
      </c>
    </row>
    <row r="60" spans="1:13" ht="15.6" x14ac:dyDescent="0.3">
      <c r="A60" s="3" t="s">
        <v>67</v>
      </c>
      <c r="B60" s="12">
        <v>58</v>
      </c>
      <c r="C60" s="12">
        <v>1</v>
      </c>
      <c r="D60" s="19">
        <v>26.57</v>
      </c>
      <c r="E60" s="69">
        <v>1</v>
      </c>
      <c r="F60" s="3">
        <v>2</v>
      </c>
      <c r="G60" s="15">
        <v>24.33</v>
      </c>
      <c r="H60" s="15">
        <v>11.66</v>
      </c>
      <c r="I60" s="15">
        <v>23.67</v>
      </c>
      <c r="J60" s="14">
        <v>145.88999999999999</v>
      </c>
      <c r="K60" s="14">
        <v>136.18</v>
      </c>
      <c r="L60" s="14">
        <v>139.66</v>
      </c>
      <c r="M60" s="15">
        <f t="shared" si="1"/>
        <v>140.57666666666668</v>
      </c>
    </row>
    <row r="61" spans="1:13" ht="15.6" x14ac:dyDescent="0.3">
      <c r="A61" s="3" t="s">
        <v>68</v>
      </c>
      <c r="B61" s="12">
        <v>43</v>
      </c>
      <c r="C61" s="12">
        <v>1</v>
      </c>
      <c r="D61" s="19">
        <v>29.8</v>
      </c>
      <c r="E61" s="69">
        <v>1</v>
      </c>
      <c r="F61" s="3">
        <v>2</v>
      </c>
      <c r="G61" s="15">
        <v>24.79</v>
      </c>
      <c r="H61" s="15">
        <v>9.5500000000000007</v>
      </c>
      <c r="I61" s="15">
        <v>24.56</v>
      </c>
      <c r="J61" s="14">
        <v>135.87</v>
      </c>
      <c r="K61" s="14">
        <v>148.96</v>
      </c>
      <c r="L61" s="14">
        <v>141.4</v>
      </c>
      <c r="M61" s="15">
        <f t="shared" si="1"/>
        <v>142.07666666666668</v>
      </c>
    </row>
    <row r="62" spans="1:13" ht="15.6" x14ac:dyDescent="0.3">
      <c r="A62" s="3" t="s">
        <v>69</v>
      </c>
      <c r="B62" s="12">
        <v>51</v>
      </c>
      <c r="C62" s="12">
        <v>2</v>
      </c>
      <c r="D62" s="19">
        <v>23.02</v>
      </c>
      <c r="E62" s="69">
        <v>2</v>
      </c>
      <c r="F62" s="3">
        <v>2</v>
      </c>
      <c r="G62" s="15">
        <v>21.1</v>
      </c>
      <c r="H62" s="15">
        <v>10.94</v>
      </c>
      <c r="I62" s="15">
        <v>13.61</v>
      </c>
      <c r="J62" s="14">
        <v>129.31</v>
      </c>
      <c r="K62" s="14">
        <v>146.59</v>
      </c>
      <c r="L62" s="14">
        <v>134.63999999999999</v>
      </c>
      <c r="M62" s="15">
        <f t="shared" si="1"/>
        <v>136.84666666666666</v>
      </c>
    </row>
    <row r="63" spans="1:13" ht="15.6" x14ac:dyDescent="0.3">
      <c r="A63" s="3" t="s">
        <v>70</v>
      </c>
      <c r="B63" s="12">
        <v>37</v>
      </c>
      <c r="C63" s="12">
        <v>2</v>
      </c>
      <c r="D63" s="19">
        <v>28.77</v>
      </c>
      <c r="E63" s="69">
        <v>1</v>
      </c>
      <c r="F63" s="3">
        <v>2</v>
      </c>
      <c r="G63" s="15">
        <v>24.97</v>
      </c>
      <c r="H63" s="15">
        <v>13.87</v>
      </c>
      <c r="I63" s="15">
        <v>13.57</v>
      </c>
      <c r="J63" s="14">
        <v>140.44</v>
      </c>
      <c r="K63" s="14">
        <v>135.37</v>
      </c>
      <c r="L63" s="14">
        <v>149.13999999999999</v>
      </c>
      <c r="M63" s="15">
        <f t="shared" si="1"/>
        <v>141.65</v>
      </c>
    </row>
    <row r="64" spans="1:13" ht="15.6" x14ac:dyDescent="0.3">
      <c r="A64" s="3" t="s">
        <v>71</v>
      </c>
      <c r="B64" s="12">
        <v>50</v>
      </c>
      <c r="C64" s="12">
        <v>2</v>
      </c>
      <c r="D64" s="19">
        <v>25.78</v>
      </c>
      <c r="E64" s="69">
        <v>1</v>
      </c>
      <c r="F64" s="3">
        <v>2</v>
      </c>
      <c r="G64" s="15">
        <v>23.15</v>
      </c>
      <c r="H64" s="15">
        <v>9.31</v>
      </c>
      <c r="I64" s="15">
        <v>19.899999999999999</v>
      </c>
      <c r="J64" s="14">
        <v>136.18</v>
      </c>
      <c r="K64" s="14">
        <v>139.15</v>
      </c>
      <c r="L64" s="14">
        <v>140.11000000000001</v>
      </c>
      <c r="M64" s="15">
        <f t="shared" si="1"/>
        <v>138.48000000000002</v>
      </c>
    </row>
    <row r="65" spans="1:13" ht="15.6" x14ac:dyDescent="0.3">
      <c r="A65" s="3" t="s">
        <v>72</v>
      </c>
      <c r="B65" s="12">
        <v>32</v>
      </c>
      <c r="C65" s="12">
        <v>1</v>
      </c>
      <c r="D65" s="19">
        <v>27.2</v>
      </c>
      <c r="E65" s="69">
        <v>1</v>
      </c>
      <c r="F65" s="3">
        <v>2</v>
      </c>
      <c r="G65" s="15">
        <v>25.16</v>
      </c>
      <c r="H65" s="15">
        <v>11.84</v>
      </c>
      <c r="I65" s="15">
        <v>13.94</v>
      </c>
      <c r="J65" s="14">
        <v>130.32</v>
      </c>
      <c r="K65" s="14">
        <v>138.08000000000001</v>
      </c>
      <c r="L65" s="14">
        <v>144.6</v>
      </c>
      <c r="M65" s="15">
        <f t="shared" si="1"/>
        <v>137.66666666666666</v>
      </c>
    </row>
    <row r="66" spans="1:13" ht="15.6" x14ac:dyDescent="0.3">
      <c r="A66" s="3" t="s">
        <v>73</v>
      </c>
      <c r="B66" s="12">
        <v>41</v>
      </c>
      <c r="C66" s="12">
        <v>2</v>
      </c>
      <c r="D66" s="19">
        <v>19.62</v>
      </c>
      <c r="E66" s="69">
        <v>1</v>
      </c>
      <c r="F66" s="3">
        <v>2</v>
      </c>
      <c r="G66" s="15">
        <v>24.26</v>
      </c>
      <c r="H66" s="15">
        <v>12.31</v>
      </c>
      <c r="I66" s="15">
        <v>12.93</v>
      </c>
      <c r="J66" s="14">
        <v>131.57</v>
      </c>
      <c r="K66" s="14">
        <v>142.97</v>
      </c>
      <c r="L66" s="14">
        <v>132.1</v>
      </c>
      <c r="M66" s="15">
        <f t="shared" si="1"/>
        <v>135.54666666666665</v>
      </c>
    </row>
    <row r="67" spans="1:13" ht="15.6" x14ac:dyDescent="0.3">
      <c r="A67" s="3" t="s">
        <v>74</v>
      </c>
      <c r="B67" s="12">
        <v>30</v>
      </c>
      <c r="C67" s="12">
        <v>1</v>
      </c>
      <c r="D67" s="19">
        <v>21.8</v>
      </c>
      <c r="E67" s="69">
        <v>1</v>
      </c>
      <c r="F67" s="3">
        <v>2</v>
      </c>
      <c r="G67" s="15">
        <v>23.53</v>
      </c>
      <c r="H67" s="15">
        <v>10.59</v>
      </c>
      <c r="I67" s="15">
        <v>22.57</v>
      </c>
      <c r="J67" s="14">
        <v>148.09</v>
      </c>
      <c r="K67" s="14">
        <v>144.82</v>
      </c>
      <c r="L67" s="14">
        <v>136.97</v>
      </c>
      <c r="M67" s="15">
        <f t="shared" si="1"/>
        <v>143.29333333333332</v>
      </c>
    </row>
    <row r="68" spans="1:13" ht="15.6" x14ac:dyDescent="0.3">
      <c r="A68" s="3" t="s">
        <v>75</v>
      </c>
      <c r="B68" s="12">
        <v>55</v>
      </c>
      <c r="C68" s="12">
        <v>1</v>
      </c>
      <c r="D68" s="19">
        <v>23.22</v>
      </c>
      <c r="E68" s="69">
        <v>2</v>
      </c>
      <c r="F68" s="3">
        <v>2</v>
      </c>
      <c r="G68" s="15">
        <v>24.79</v>
      </c>
      <c r="H68" s="15">
        <v>13.57</v>
      </c>
      <c r="I68" s="15">
        <v>11.21</v>
      </c>
      <c r="J68" s="14">
        <v>145.59</v>
      </c>
      <c r="K68" s="14">
        <v>144.54</v>
      </c>
      <c r="L68" s="14">
        <v>142.13</v>
      </c>
      <c r="M68" s="15">
        <f t="shared" si="1"/>
        <v>144.08666666666667</v>
      </c>
    </row>
    <row r="69" spans="1:13" ht="15.6" x14ac:dyDescent="0.3">
      <c r="A69" s="3" t="s">
        <v>76</v>
      </c>
      <c r="B69" s="12">
        <v>47</v>
      </c>
      <c r="C69" s="12">
        <v>1</v>
      </c>
      <c r="D69" s="19">
        <v>23.44</v>
      </c>
      <c r="E69" s="69">
        <v>1</v>
      </c>
      <c r="F69" s="3">
        <v>2</v>
      </c>
      <c r="G69" s="15">
        <v>23.03</v>
      </c>
      <c r="H69" s="15">
        <v>12.96</v>
      </c>
      <c r="I69" s="15">
        <v>17.22</v>
      </c>
      <c r="J69" s="14">
        <v>144.77000000000001</v>
      </c>
      <c r="K69" s="14">
        <v>140.51</v>
      </c>
      <c r="L69" s="14">
        <v>143.81</v>
      </c>
      <c r="M69" s="15">
        <f t="shared" si="1"/>
        <v>143.03</v>
      </c>
    </row>
    <row r="70" spans="1:13" x14ac:dyDescent="0.3">
      <c r="D70" s="18"/>
      <c r="E70" s="70"/>
    </row>
    <row r="71" spans="1:13" x14ac:dyDescent="0.3">
      <c r="E71" s="70"/>
    </row>
  </sheetData>
  <autoFilter ref="A1:M6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H1" sqref="H1"/>
    </sheetView>
  </sheetViews>
  <sheetFormatPr defaultRowHeight="14.4" x14ac:dyDescent="0.3"/>
  <sheetData>
    <row r="1" spans="1:14" x14ac:dyDescent="0.3">
      <c r="A1" s="74" t="s">
        <v>77</v>
      </c>
      <c r="B1" s="75" t="s">
        <v>1</v>
      </c>
      <c r="C1" s="75" t="s">
        <v>2</v>
      </c>
      <c r="D1" s="16" t="s">
        <v>78</v>
      </c>
      <c r="E1" s="16" t="s">
        <v>3</v>
      </c>
      <c r="F1" s="16" t="s">
        <v>4</v>
      </c>
      <c r="G1" s="16" t="s">
        <v>5</v>
      </c>
      <c r="H1" s="16" t="s">
        <v>6</v>
      </c>
      <c r="I1" s="73" t="s">
        <v>36</v>
      </c>
      <c r="J1" s="73" t="s">
        <v>79</v>
      </c>
      <c r="K1" s="73" t="s">
        <v>38</v>
      </c>
      <c r="L1" s="73" t="s">
        <v>80</v>
      </c>
      <c r="M1" s="73" t="s">
        <v>37</v>
      </c>
      <c r="N1" s="73" t="s">
        <v>81</v>
      </c>
    </row>
    <row r="2" spans="1:14" x14ac:dyDescent="0.3">
      <c r="A2" s="76" t="s">
        <v>82</v>
      </c>
      <c r="B2" s="71" t="s">
        <v>25</v>
      </c>
      <c r="C2" s="72">
        <v>63</v>
      </c>
      <c r="D2" s="71">
        <v>2</v>
      </c>
      <c r="E2" s="71">
        <v>2</v>
      </c>
      <c r="F2" s="71">
        <v>2</v>
      </c>
      <c r="G2" s="71">
        <v>1</v>
      </c>
      <c r="H2" s="71">
        <v>1</v>
      </c>
      <c r="I2" s="71">
        <v>22</v>
      </c>
      <c r="J2" s="71" t="str">
        <f>IF(I2&lt;15,"1",IF(I2&gt;25,"3","2"))</f>
        <v>2</v>
      </c>
      <c r="K2" s="71">
        <v>18</v>
      </c>
      <c r="L2" s="71" t="str">
        <f>IF(K2&lt;10,"1",IF(K2&gt;25,"3","2"))</f>
        <v>2</v>
      </c>
      <c r="M2" s="71">
        <v>13</v>
      </c>
      <c r="N2" s="71" t="str">
        <f>IF(M2&lt;8,"1",IF(M2&gt;14,"3","2"))</f>
        <v>2</v>
      </c>
    </row>
    <row r="3" spans="1:14" x14ac:dyDescent="0.3">
      <c r="A3" s="76" t="s">
        <v>83</v>
      </c>
      <c r="B3" s="71" t="s">
        <v>26</v>
      </c>
      <c r="C3" s="72">
        <v>20</v>
      </c>
      <c r="D3" s="71">
        <v>2</v>
      </c>
      <c r="E3" s="71">
        <v>2</v>
      </c>
      <c r="F3" s="71">
        <v>2</v>
      </c>
      <c r="G3" s="71">
        <v>1</v>
      </c>
      <c r="H3" s="71">
        <v>2</v>
      </c>
      <c r="I3" s="71">
        <v>26</v>
      </c>
      <c r="J3" s="71" t="str">
        <f t="shared" ref="J3:J45" si="0">IF(I3&lt;15,"1",IF(I3&gt;25,"3","2"))</f>
        <v>3</v>
      </c>
      <c r="K3" s="71">
        <v>15</v>
      </c>
      <c r="L3" s="71" t="str">
        <f t="shared" ref="L3:L45" si="1">IF(K3&lt;10,"1",IF(K3&gt;25,"3","2"))</f>
        <v>2</v>
      </c>
      <c r="M3" s="71">
        <v>8</v>
      </c>
      <c r="N3" s="71" t="str">
        <f t="shared" ref="N3:N45" si="2">IF(M3&lt;8,"1",IF(M3&gt;14,"3","2"))</f>
        <v>2</v>
      </c>
    </row>
    <row r="4" spans="1:14" x14ac:dyDescent="0.3">
      <c r="A4" s="76" t="s">
        <v>84</v>
      </c>
      <c r="B4" s="71" t="s">
        <v>25</v>
      </c>
      <c r="C4" s="72">
        <v>78</v>
      </c>
      <c r="D4" s="71">
        <v>2</v>
      </c>
      <c r="E4" s="71">
        <v>2</v>
      </c>
      <c r="F4" s="71">
        <v>2</v>
      </c>
      <c r="G4" s="71">
        <v>1</v>
      </c>
      <c r="H4" s="71">
        <v>2</v>
      </c>
      <c r="I4" s="71">
        <v>24</v>
      </c>
      <c r="J4" s="71" t="str">
        <f t="shared" si="0"/>
        <v>2</v>
      </c>
      <c r="K4" s="71">
        <v>13</v>
      </c>
      <c r="L4" s="71" t="str">
        <f t="shared" si="1"/>
        <v>2</v>
      </c>
      <c r="M4" s="71">
        <v>18</v>
      </c>
      <c r="N4" s="71" t="str">
        <f t="shared" si="2"/>
        <v>3</v>
      </c>
    </row>
    <row r="5" spans="1:14" x14ac:dyDescent="0.3">
      <c r="A5" s="76" t="s">
        <v>85</v>
      </c>
      <c r="B5" s="71" t="s">
        <v>25</v>
      </c>
      <c r="C5" s="72">
        <v>73</v>
      </c>
      <c r="D5" s="71">
        <v>2</v>
      </c>
      <c r="E5" s="71">
        <v>2</v>
      </c>
      <c r="F5" s="71">
        <v>2</v>
      </c>
      <c r="G5" s="71">
        <v>1</v>
      </c>
      <c r="H5" s="71">
        <v>2</v>
      </c>
      <c r="I5" s="71">
        <v>28</v>
      </c>
      <c r="J5" s="71" t="str">
        <f t="shared" si="0"/>
        <v>3</v>
      </c>
      <c r="K5" s="71">
        <v>13</v>
      </c>
      <c r="L5" s="71" t="str">
        <f t="shared" si="1"/>
        <v>2</v>
      </c>
      <c r="M5" s="71">
        <v>12</v>
      </c>
      <c r="N5" s="71" t="str">
        <f t="shared" si="2"/>
        <v>2</v>
      </c>
    </row>
    <row r="6" spans="1:14" x14ac:dyDescent="0.3">
      <c r="A6" s="76" t="s">
        <v>86</v>
      </c>
      <c r="B6" s="71" t="s">
        <v>25</v>
      </c>
      <c r="C6" s="72">
        <v>68</v>
      </c>
      <c r="D6" s="71">
        <v>2</v>
      </c>
      <c r="E6" s="71">
        <v>2</v>
      </c>
      <c r="F6" s="71">
        <v>1</v>
      </c>
      <c r="G6" s="71">
        <v>2</v>
      </c>
      <c r="H6" s="71">
        <v>1</v>
      </c>
      <c r="I6" s="71">
        <v>16</v>
      </c>
      <c r="J6" s="71" t="str">
        <f t="shared" si="0"/>
        <v>2</v>
      </c>
      <c r="K6" s="71">
        <v>16</v>
      </c>
      <c r="L6" s="71" t="str">
        <f t="shared" si="1"/>
        <v>2</v>
      </c>
      <c r="M6" s="71">
        <v>18</v>
      </c>
      <c r="N6" s="71" t="str">
        <f t="shared" si="2"/>
        <v>3</v>
      </c>
    </row>
    <row r="7" spans="1:14" x14ac:dyDescent="0.3">
      <c r="A7" s="76" t="s">
        <v>87</v>
      </c>
      <c r="B7" s="71" t="s">
        <v>25</v>
      </c>
      <c r="C7" s="72">
        <v>60</v>
      </c>
      <c r="D7" s="71">
        <v>2</v>
      </c>
      <c r="E7" s="71">
        <v>1</v>
      </c>
      <c r="F7" s="71">
        <v>2</v>
      </c>
      <c r="G7" s="71">
        <v>2</v>
      </c>
      <c r="H7" s="71">
        <v>1</v>
      </c>
      <c r="I7" s="71">
        <v>24</v>
      </c>
      <c r="J7" s="71" t="str">
        <f t="shared" si="0"/>
        <v>2</v>
      </c>
      <c r="K7" s="71">
        <v>15</v>
      </c>
      <c r="L7" s="71" t="str">
        <f t="shared" si="1"/>
        <v>2</v>
      </c>
      <c r="M7" s="71">
        <v>13</v>
      </c>
      <c r="N7" s="71" t="str">
        <f t="shared" si="2"/>
        <v>2</v>
      </c>
    </row>
    <row r="8" spans="1:14" x14ac:dyDescent="0.3">
      <c r="A8" s="76" t="s">
        <v>88</v>
      </c>
      <c r="B8" s="71" t="s">
        <v>25</v>
      </c>
      <c r="C8" s="72">
        <v>57</v>
      </c>
      <c r="D8" s="71">
        <v>2</v>
      </c>
      <c r="E8" s="71">
        <v>1</v>
      </c>
      <c r="F8" s="71">
        <v>1</v>
      </c>
      <c r="G8" s="71">
        <v>1</v>
      </c>
      <c r="H8" s="71">
        <v>1</v>
      </c>
      <c r="I8" s="71">
        <v>30</v>
      </c>
      <c r="J8" s="71" t="str">
        <f t="shared" si="0"/>
        <v>3</v>
      </c>
      <c r="K8" s="71">
        <v>10</v>
      </c>
      <c r="L8" s="71" t="str">
        <f t="shared" si="1"/>
        <v>2</v>
      </c>
      <c r="M8" s="71">
        <v>12</v>
      </c>
      <c r="N8" s="71" t="str">
        <f t="shared" si="2"/>
        <v>2</v>
      </c>
    </row>
    <row r="9" spans="1:14" x14ac:dyDescent="0.3">
      <c r="A9" s="76" t="s">
        <v>89</v>
      </c>
      <c r="B9" s="71" t="s">
        <v>25</v>
      </c>
      <c r="C9" s="72">
        <v>65</v>
      </c>
      <c r="D9" s="71">
        <v>2</v>
      </c>
      <c r="E9" s="71">
        <v>1</v>
      </c>
      <c r="F9" s="71">
        <v>1</v>
      </c>
      <c r="G9" s="71">
        <v>1</v>
      </c>
      <c r="H9" s="71">
        <v>2</v>
      </c>
      <c r="I9" s="71">
        <v>17</v>
      </c>
      <c r="J9" s="71" t="str">
        <f t="shared" si="0"/>
        <v>2</v>
      </c>
      <c r="K9" s="71">
        <v>18</v>
      </c>
      <c r="L9" s="71" t="str">
        <f t="shared" si="1"/>
        <v>2</v>
      </c>
      <c r="M9" s="71">
        <v>18</v>
      </c>
      <c r="N9" s="71" t="str">
        <f t="shared" si="2"/>
        <v>3</v>
      </c>
    </row>
    <row r="10" spans="1:14" x14ac:dyDescent="0.3">
      <c r="A10" s="76" t="s">
        <v>90</v>
      </c>
      <c r="B10" s="71" t="s">
        <v>25</v>
      </c>
      <c r="C10" s="72">
        <v>57</v>
      </c>
      <c r="D10" s="71">
        <v>2</v>
      </c>
      <c r="E10" s="71">
        <v>2</v>
      </c>
      <c r="F10" s="71">
        <v>2</v>
      </c>
      <c r="G10" s="71">
        <v>1</v>
      </c>
      <c r="H10" s="71">
        <v>2</v>
      </c>
      <c r="I10" s="71">
        <v>24</v>
      </c>
      <c r="J10" s="71" t="str">
        <f t="shared" si="0"/>
        <v>2</v>
      </c>
      <c r="K10" s="71">
        <v>14</v>
      </c>
      <c r="L10" s="71" t="str">
        <f t="shared" si="1"/>
        <v>2</v>
      </c>
      <c r="M10" s="71">
        <v>13</v>
      </c>
      <c r="N10" s="71" t="str">
        <f t="shared" si="2"/>
        <v>2</v>
      </c>
    </row>
    <row r="11" spans="1:14" x14ac:dyDescent="0.3">
      <c r="A11" s="76" t="s">
        <v>91</v>
      </c>
      <c r="B11" s="71" t="s">
        <v>25</v>
      </c>
      <c r="C11" s="72">
        <v>63</v>
      </c>
      <c r="D11" s="71">
        <v>2</v>
      </c>
      <c r="E11" s="71">
        <v>2</v>
      </c>
      <c r="F11" s="71">
        <v>2</v>
      </c>
      <c r="G11" s="71">
        <v>1</v>
      </c>
      <c r="H11" s="71">
        <v>1</v>
      </c>
      <c r="I11" s="71">
        <v>23</v>
      </c>
      <c r="J11" s="71" t="str">
        <f t="shared" si="0"/>
        <v>2</v>
      </c>
      <c r="K11" s="71">
        <v>15</v>
      </c>
      <c r="L11" s="71" t="str">
        <f t="shared" si="1"/>
        <v>2</v>
      </c>
      <c r="M11" s="71">
        <v>17</v>
      </c>
      <c r="N11" s="71" t="str">
        <f t="shared" si="2"/>
        <v>3</v>
      </c>
    </row>
    <row r="12" spans="1:14" x14ac:dyDescent="0.3">
      <c r="A12" s="76" t="s">
        <v>92</v>
      </c>
      <c r="B12" s="71" t="s">
        <v>26</v>
      </c>
      <c r="C12" s="72">
        <v>39</v>
      </c>
      <c r="D12" s="71">
        <v>2</v>
      </c>
      <c r="E12" s="71">
        <v>1</v>
      </c>
      <c r="F12" s="71">
        <v>1</v>
      </c>
      <c r="G12" s="71">
        <v>1</v>
      </c>
      <c r="H12" s="71">
        <v>1</v>
      </c>
      <c r="I12" s="71">
        <v>13</v>
      </c>
      <c r="J12" s="71" t="str">
        <f t="shared" si="0"/>
        <v>1</v>
      </c>
      <c r="K12" s="71">
        <v>13</v>
      </c>
      <c r="L12" s="71" t="str">
        <f t="shared" si="1"/>
        <v>2</v>
      </c>
      <c r="M12" s="71">
        <v>10</v>
      </c>
      <c r="N12" s="71" t="str">
        <f t="shared" si="2"/>
        <v>2</v>
      </c>
    </row>
    <row r="13" spans="1:14" x14ac:dyDescent="0.3">
      <c r="A13" s="76" t="s">
        <v>93</v>
      </c>
      <c r="B13" s="71" t="s">
        <v>25</v>
      </c>
      <c r="C13" s="72">
        <v>71</v>
      </c>
      <c r="D13" s="71">
        <v>2</v>
      </c>
      <c r="E13" s="71">
        <v>1</v>
      </c>
      <c r="F13" s="71">
        <v>1</v>
      </c>
      <c r="G13" s="71">
        <v>1</v>
      </c>
      <c r="H13" s="71">
        <v>2</v>
      </c>
      <c r="I13" s="71">
        <v>21</v>
      </c>
      <c r="J13" s="71" t="str">
        <f t="shared" si="0"/>
        <v>2</v>
      </c>
      <c r="K13" s="71">
        <v>17</v>
      </c>
      <c r="L13" s="71" t="str">
        <f t="shared" si="1"/>
        <v>2</v>
      </c>
      <c r="M13" s="71">
        <v>11</v>
      </c>
      <c r="N13" s="71" t="str">
        <f t="shared" si="2"/>
        <v>2</v>
      </c>
    </row>
    <row r="14" spans="1:14" x14ac:dyDescent="0.3">
      <c r="A14" s="76" t="s">
        <v>94</v>
      </c>
      <c r="B14" s="71" t="s">
        <v>25</v>
      </c>
      <c r="C14" s="72">
        <v>64</v>
      </c>
      <c r="D14" s="71">
        <v>2</v>
      </c>
      <c r="E14" s="71">
        <v>2</v>
      </c>
      <c r="F14" s="71">
        <v>2</v>
      </c>
      <c r="G14" s="71">
        <v>1</v>
      </c>
      <c r="H14" s="71">
        <v>2</v>
      </c>
      <c r="I14" s="71">
        <v>27</v>
      </c>
      <c r="J14" s="71" t="str">
        <f t="shared" si="0"/>
        <v>3</v>
      </c>
      <c r="K14" s="71">
        <v>11</v>
      </c>
      <c r="L14" s="71" t="str">
        <f t="shared" si="1"/>
        <v>2</v>
      </c>
      <c r="M14" s="71">
        <v>8</v>
      </c>
      <c r="N14" s="71" t="str">
        <f t="shared" si="2"/>
        <v>2</v>
      </c>
    </row>
    <row r="15" spans="1:14" x14ac:dyDescent="0.3">
      <c r="A15" s="76" t="s">
        <v>95</v>
      </c>
      <c r="B15" s="71" t="s">
        <v>25</v>
      </c>
      <c r="C15" s="72">
        <v>60</v>
      </c>
      <c r="D15" s="71">
        <v>2</v>
      </c>
      <c r="E15" s="71">
        <v>2</v>
      </c>
      <c r="F15" s="71">
        <v>2</v>
      </c>
      <c r="G15" s="71">
        <v>1</v>
      </c>
      <c r="H15" s="71">
        <v>1</v>
      </c>
      <c r="I15" s="71">
        <v>29</v>
      </c>
      <c r="J15" s="71" t="str">
        <f t="shared" si="0"/>
        <v>3</v>
      </c>
      <c r="K15" s="71">
        <v>16</v>
      </c>
      <c r="L15" s="71" t="str">
        <f t="shared" si="1"/>
        <v>2</v>
      </c>
      <c r="M15" s="71">
        <v>10</v>
      </c>
      <c r="N15" s="71" t="str">
        <f t="shared" si="2"/>
        <v>2</v>
      </c>
    </row>
    <row r="16" spans="1:14" x14ac:dyDescent="0.3">
      <c r="A16" s="76" t="s">
        <v>96</v>
      </c>
      <c r="B16" s="71" t="s">
        <v>25</v>
      </c>
      <c r="C16" s="72">
        <v>57</v>
      </c>
      <c r="D16" s="71">
        <v>2</v>
      </c>
      <c r="E16" s="71">
        <v>1</v>
      </c>
      <c r="F16" s="71">
        <v>1</v>
      </c>
      <c r="G16" s="71">
        <v>1</v>
      </c>
      <c r="H16" s="71">
        <v>1</v>
      </c>
      <c r="I16" s="71">
        <v>30</v>
      </c>
      <c r="J16" s="71" t="str">
        <f t="shared" si="0"/>
        <v>3</v>
      </c>
      <c r="K16" s="71">
        <v>10</v>
      </c>
      <c r="L16" s="71" t="str">
        <f t="shared" si="1"/>
        <v>2</v>
      </c>
      <c r="M16" s="71">
        <v>12</v>
      </c>
      <c r="N16" s="71" t="str">
        <f t="shared" si="2"/>
        <v>2</v>
      </c>
    </row>
    <row r="17" spans="1:14" x14ac:dyDescent="0.3">
      <c r="A17" s="76" t="s">
        <v>97</v>
      </c>
      <c r="B17" s="71" t="s">
        <v>25</v>
      </c>
      <c r="C17" s="72">
        <v>65</v>
      </c>
      <c r="D17" s="71">
        <v>2</v>
      </c>
      <c r="E17" s="71">
        <v>1</v>
      </c>
      <c r="F17" s="71">
        <v>1</v>
      </c>
      <c r="G17" s="71">
        <v>1</v>
      </c>
      <c r="H17" s="71">
        <v>2</v>
      </c>
      <c r="I17" s="71">
        <v>17</v>
      </c>
      <c r="J17" s="71" t="str">
        <f t="shared" si="0"/>
        <v>2</v>
      </c>
      <c r="K17" s="71">
        <v>18</v>
      </c>
      <c r="L17" s="71" t="str">
        <f t="shared" si="1"/>
        <v>2</v>
      </c>
      <c r="M17" s="71">
        <v>18</v>
      </c>
      <c r="N17" s="71" t="str">
        <f t="shared" si="2"/>
        <v>3</v>
      </c>
    </row>
    <row r="18" spans="1:14" x14ac:dyDescent="0.3">
      <c r="A18" s="76" t="s">
        <v>98</v>
      </c>
      <c r="B18" s="71" t="s">
        <v>25</v>
      </c>
      <c r="C18" s="72">
        <v>57</v>
      </c>
      <c r="D18" s="71">
        <v>2</v>
      </c>
      <c r="E18" s="71">
        <v>2</v>
      </c>
      <c r="F18" s="71">
        <v>2</v>
      </c>
      <c r="G18" s="71">
        <v>1</v>
      </c>
      <c r="H18" s="71">
        <v>2</v>
      </c>
      <c r="I18" s="71">
        <v>24</v>
      </c>
      <c r="J18" s="71" t="str">
        <f t="shared" si="0"/>
        <v>2</v>
      </c>
      <c r="K18" s="71">
        <v>14</v>
      </c>
      <c r="L18" s="71" t="str">
        <f t="shared" si="1"/>
        <v>2</v>
      </c>
      <c r="M18" s="71">
        <v>13</v>
      </c>
      <c r="N18" s="71" t="str">
        <f t="shared" si="2"/>
        <v>2</v>
      </c>
    </row>
    <row r="19" spans="1:14" x14ac:dyDescent="0.3">
      <c r="A19" s="76" t="s">
        <v>99</v>
      </c>
      <c r="B19" s="71" t="s">
        <v>25</v>
      </c>
      <c r="C19" s="72">
        <v>63</v>
      </c>
      <c r="D19" s="71">
        <v>2</v>
      </c>
      <c r="E19" s="71">
        <v>2</v>
      </c>
      <c r="F19" s="71">
        <v>2</v>
      </c>
      <c r="G19" s="71">
        <v>1</v>
      </c>
      <c r="H19" s="71">
        <v>1</v>
      </c>
      <c r="I19" s="71">
        <v>23</v>
      </c>
      <c r="J19" s="71" t="str">
        <f t="shared" si="0"/>
        <v>2</v>
      </c>
      <c r="K19" s="71">
        <v>15</v>
      </c>
      <c r="L19" s="71" t="str">
        <f t="shared" si="1"/>
        <v>2</v>
      </c>
      <c r="M19" s="71">
        <v>17</v>
      </c>
      <c r="N19" s="71" t="str">
        <f t="shared" si="2"/>
        <v>3</v>
      </c>
    </row>
    <row r="20" spans="1:14" x14ac:dyDescent="0.3">
      <c r="A20" s="76" t="s">
        <v>100</v>
      </c>
      <c r="B20" s="71" t="s">
        <v>26</v>
      </c>
      <c r="C20" s="72">
        <v>39</v>
      </c>
      <c r="D20" s="71">
        <v>2</v>
      </c>
      <c r="E20" s="71">
        <v>1</v>
      </c>
      <c r="F20" s="71">
        <v>1</v>
      </c>
      <c r="G20" s="71">
        <v>1</v>
      </c>
      <c r="H20" s="71">
        <v>1</v>
      </c>
      <c r="I20" s="71">
        <v>13</v>
      </c>
      <c r="J20" s="71" t="str">
        <f t="shared" si="0"/>
        <v>1</v>
      </c>
      <c r="K20" s="71">
        <v>13</v>
      </c>
      <c r="L20" s="71" t="str">
        <f t="shared" si="1"/>
        <v>2</v>
      </c>
      <c r="M20" s="71">
        <v>10</v>
      </c>
      <c r="N20" s="71" t="str">
        <f t="shared" si="2"/>
        <v>2</v>
      </c>
    </row>
    <row r="21" spans="1:14" x14ac:dyDescent="0.3">
      <c r="A21" s="76" t="s">
        <v>101</v>
      </c>
      <c r="B21" s="71" t="s">
        <v>25</v>
      </c>
      <c r="C21" s="72">
        <v>71</v>
      </c>
      <c r="D21" s="71">
        <v>2</v>
      </c>
      <c r="E21" s="71">
        <v>1</v>
      </c>
      <c r="F21" s="71">
        <v>1</v>
      </c>
      <c r="G21" s="71">
        <v>1</v>
      </c>
      <c r="H21" s="71">
        <v>2</v>
      </c>
      <c r="I21" s="71">
        <v>21</v>
      </c>
      <c r="J21" s="71" t="str">
        <f t="shared" si="0"/>
        <v>2</v>
      </c>
      <c r="K21" s="71">
        <v>17</v>
      </c>
      <c r="L21" s="71" t="str">
        <f t="shared" si="1"/>
        <v>2</v>
      </c>
      <c r="M21" s="71">
        <v>11</v>
      </c>
      <c r="N21" s="71" t="str">
        <f t="shared" si="2"/>
        <v>2</v>
      </c>
    </row>
    <row r="22" spans="1:14" x14ac:dyDescent="0.3">
      <c r="A22" s="76" t="s">
        <v>102</v>
      </c>
      <c r="B22" s="71" t="s">
        <v>25</v>
      </c>
      <c r="C22" s="72">
        <v>64</v>
      </c>
      <c r="D22" s="71">
        <v>2</v>
      </c>
      <c r="E22" s="71">
        <v>2</v>
      </c>
      <c r="F22" s="71">
        <v>2</v>
      </c>
      <c r="G22" s="71">
        <v>1</v>
      </c>
      <c r="H22" s="71">
        <v>2</v>
      </c>
      <c r="I22" s="71">
        <v>27</v>
      </c>
      <c r="J22" s="71" t="str">
        <f t="shared" si="0"/>
        <v>3</v>
      </c>
      <c r="K22" s="71">
        <v>11</v>
      </c>
      <c r="L22" s="71" t="str">
        <f t="shared" si="1"/>
        <v>2</v>
      </c>
      <c r="M22" s="71">
        <v>8</v>
      </c>
      <c r="N22" s="71" t="str">
        <f t="shared" si="2"/>
        <v>2</v>
      </c>
    </row>
    <row r="23" spans="1:14" x14ac:dyDescent="0.3">
      <c r="A23" s="76" t="s">
        <v>103</v>
      </c>
      <c r="B23" s="71" t="s">
        <v>25</v>
      </c>
      <c r="C23" s="72">
        <v>60</v>
      </c>
      <c r="D23" s="71">
        <v>2</v>
      </c>
      <c r="E23" s="71">
        <v>2</v>
      </c>
      <c r="F23" s="71">
        <v>2</v>
      </c>
      <c r="G23" s="71">
        <v>1</v>
      </c>
      <c r="H23" s="71">
        <v>1</v>
      </c>
      <c r="I23" s="71">
        <v>29</v>
      </c>
      <c r="J23" s="71" t="str">
        <f t="shared" si="0"/>
        <v>3</v>
      </c>
      <c r="K23" s="71">
        <v>16</v>
      </c>
      <c r="L23" s="71" t="str">
        <f t="shared" si="1"/>
        <v>2</v>
      </c>
      <c r="M23" s="71">
        <v>10</v>
      </c>
      <c r="N23" s="71" t="str">
        <f t="shared" si="2"/>
        <v>2</v>
      </c>
    </row>
    <row r="24" spans="1:14" x14ac:dyDescent="0.3">
      <c r="A24" s="76" t="s">
        <v>82</v>
      </c>
      <c r="B24" s="71" t="s">
        <v>25</v>
      </c>
      <c r="C24" s="72">
        <v>63</v>
      </c>
      <c r="D24" s="71">
        <v>1</v>
      </c>
      <c r="E24" s="71">
        <v>2</v>
      </c>
      <c r="F24" s="71">
        <v>2</v>
      </c>
      <c r="G24" s="71">
        <v>1</v>
      </c>
      <c r="H24" s="71">
        <v>1</v>
      </c>
      <c r="I24" s="77">
        <v>22</v>
      </c>
      <c r="J24" s="71" t="str">
        <f t="shared" si="0"/>
        <v>2</v>
      </c>
      <c r="K24" s="77">
        <v>17</v>
      </c>
      <c r="L24" s="71" t="str">
        <f t="shared" si="1"/>
        <v>2</v>
      </c>
      <c r="M24" s="77">
        <v>13</v>
      </c>
      <c r="N24" s="71" t="str">
        <f t="shared" si="2"/>
        <v>2</v>
      </c>
    </row>
    <row r="25" spans="1:14" x14ac:dyDescent="0.3">
      <c r="A25" s="76" t="s">
        <v>83</v>
      </c>
      <c r="B25" s="71" t="s">
        <v>26</v>
      </c>
      <c r="C25" s="72">
        <v>20</v>
      </c>
      <c r="D25" s="71">
        <v>1</v>
      </c>
      <c r="E25" s="71">
        <v>2</v>
      </c>
      <c r="F25" s="71">
        <v>2</v>
      </c>
      <c r="G25" s="71">
        <v>1</v>
      </c>
      <c r="H25" s="71">
        <v>2</v>
      </c>
      <c r="I25" s="77">
        <v>23</v>
      </c>
      <c r="J25" s="71" t="str">
        <f t="shared" si="0"/>
        <v>2</v>
      </c>
      <c r="K25" s="77">
        <v>15</v>
      </c>
      <c r="L25" s="71" t="str">
        <f t="shared" si="1"/>
        <v>2</v>
      </c>
      <c r="M25" s="77">
        <v>8</v>
      </c>
      <c r="N25" s="71" t="str">
        <f t="shared" si="2"/>
        <v>2</v>
      </c>
    </row>
    <row r="26" spans="1:14" x14ac:dyDescent="0.3">
      <c r="A26" s="76" t="s">
        <v>84</v>
      </c>
      <c r="B26" s="71" t="s">
        <v>25</v>
      </c>
      <c r="C26" s="72">
        <v>78</v>
      </c>
      <c r="D26" s="71">
        <v>1</v>
      </c>
      <c r="E26" s="71">
        <v>2</v>
      </c>
      <c r="F26" s="71">
        <v>2</v>
      </c>
      <c r="G26" s="71">
        <v>1</v>
      </c>
      <c r="H26" s="71">
        <v>2</v>
      </c>
      <c r="I26" s="77">
        <v>24</v>
      </c>
      <c r="J26" s="71" t="str">
        <f t="shared" si="0"/>
        <v>2</v>
      </c>
      <c r="K26" s="77">
        <v>11</v>
      </c>
      <c r="L26" s="71" t="str">
        <f t="shared" si="1"/>
        <v>2</v>
      </c>
      <c r="M26" s="77">
        <v>12</v>
      </c>
      <c r="N26" s="71" t="str">
        <f t="shared" si="2"/>
        <v>2</v>
      </c>
    </row>
    <row r="27" spans="1:14" x14ac:dyDescent="0.3">
      <c r="A27" s="76" t="s">
        <v>85</v>
      </c>
      <c r="B27" s="71" t="s">
        <v>25</v>
      </c>
      <c r="C27" s="72">
        <v>73</v>
      </c>
      <c r="D27" s="71">
        <v>1</v>
      </c>
      <c r="E27" s="71">
        <v>2</v>
      </c>
      <c r="F27" s="71">
        <v>2</v>
      </c>
      <c r="G27" s="71">
        <v>1</v>
      </c>
      <c r="H27" s="71">
        <v>2</v>
      </c>
      <c r="I27" s="77">
        <v>24</v>
      </c>
      <c r="J27" s="71" t="str">
        <f t="shared" si="0"/>
        <v>2</v>
      </c>
      <c r="K27" s="77">
        <v>13</v>
      </c>
      <c r="L27" s="71" t="str">
        <f t="shared" si="1"/>
        <v>2</v>
      </c>
      <c r="M27" s="77">
        <v>12</v>
      </c>
      <c r="N27" s="71" t="str">
        <f t="shared" si="2"/>
        <v>2</v>
      </c>
    </row>
    <row r="28" spans="1:14" x14ac:dyDescent="0.3">
      <c r="A28" s="76" t="s">
        <v>86</v>
      </c>
      <c r="B28" s="71" t="s">
        <v>25</v>
      </c>
      <c r="C28" s="72">
        <v>68</v>
      </c>
      <c r="D28" s="71">
        <v>1</v>
      </c>
      <c r="E28" s="71">
        <v>2</v>
      </c>
      <c r="F28" s="71">
        <v>1</v>
      </c>
      <c r="G28" s="71">
        <v>2</v>
      </c>
      <c r="H28" s="71">
        <v>1</v>
      </c>
      <c r="I28" s="77">
        <v>21</v>
      </c>
      <c r="J28" s="71" t="str">
        <f t="shared" si="0"/>
        <v>2</v>
      </c>
      <c r="K28" s="77">
        <v>16</v>
      </c>
      <c r="L28" s="71" t="str">
        <f t="shared" si="1"/>
        <v>2</v>
      </c>
      <c r="M28" s="77">
        <v>13</v>
      </c>
      <c r="N28" s="71" t="str">
        <f t="shared" si="2"/>
        <v>2</v>
      </c>
    </row>
    <row r="29" spans="1:14" x14ac:dyDescent="0.3">
      <c r="A29" s="76" t="s">
        <v>87</v>
      </c>
      <c r="B29" s="71" t="s">
        <v>25</v>
      </c>
      <c r="C29" s="72">
        <v>60</v>
      </c>
      <c r="D29" s="71">
        <v>1</v>
      </c>
      <c r="E29" s="71">
        <v>1</v>
      </c>
      <c r="F29" s="71">
        <v>2</v>
      </c>
      <c r="G29" s="71">
        <v>2</v>
      </c>
      <c r="H29" s="71">
        <v>1</v>
      </c>
      <c r="I29" s="77">
        <v>24</v>
      </c>
      <c r="J29" s="71" t="str">
        <f t="shared" si="0"/>
        <v>2</v>
      </c>
      <c r="K29" s="77">
        <v>12</v>
      </c>
      <c r="L29" s="71" t="str">
        <f t="shared" si="1"/>
        <v>2</v>
      </c>
      <c r="M29" s="77">
        <v>13</v>
      </c>
      <c r="N29" s="71" t="str">
        <f t="shared" si="2"/>
        <v>2</v>
      </c>
    </row>
    <row r="30" spans="1:14" x14ac:dyDescent="0.3">
      <c r="A30" s="76" t="s">
        <v>88</v>
      </c>
      <c r="B30" s="71" t="s">
        <v>25</v>
      </c>
      <c r="C30" s="72">
        <v>57</v>
      </c>
      <c r="D30" s="71">
        <v>1</v>
      </c>
      <c r="E30" s="71">
        <v>1</v>
      </c>
      <c r="F30" s="71">
        <v>1</v>
      </c>
      <c r="G30" s="71">
        <v>1</v>
      </c>
      <c r="H30" s="71">
        <v>1</v>
      </c>
      <c r="I30" s="77">
        <v>24</v>
      </c>
      <c r="J30" s="71" t="str">
        <f t="shared" si="0"/>
        <v>2</v>
      </c>
      <c r="K30" s="77">
        <v>12</v>
      </c>
      <c r="L30" s="71" t="str">
        <f t="shared" si="1"/>
        <v>2</v>
      </c>
      <c r="M30" s="77">
        <v>12</v>
      </c>
      <c r="N30" s="71" t="str">
        <f t="shared" si="2"/>
        <v>2</v>
      </c>
    </row>
    <row r="31" spans="1:14" x14ac:dyDescent="0.3">
      <c r="A31" s="76" t="s">
        <v>89</v>
      </c>
      <c r="B31" s="71" t="s">
        <v>25</v>
      </c>
      <c r="C31" s="72">
        <v>65</v>
      </c>
      <c r="D31" s="71">
        <v>1</v>
      </c>
      <c r="E31" s="71">
        <v>1</v>
      </c>
      <c r="F31" s="71">
        <v>1</v>
      </c>
      <c r="G31" s="71">
        <v>1</v>
      </c>
      <c r="H31" s="71">
        <v>2</v>
      </c>
      <c r="I31" s="77">
        <v>22</v>
      </c>
      <c r="J31" s="71" t="str">
        <f t="shared" si="0"/>
        <v>2</v>
      </c>
      <c r="K31" s="77">
        <v>14</v>
      </c>
      <c r="L31" s="71" t="str">
        <f t="shared" si="1"/>
        <v>2</v>
      </c>
      <c r="M31" s="77">
        <v>13</v>
      </c>
      <c r="N31" s="71" t="str">
        <f t="shared" si="2"/>
        <v>2</v>
      </c>
    </row>
    <row r="32" spans="1:14" x14ac:dyDescent="0.3">
      <c r="A32" s="76" t="s">
        <v>90</v>
      </c>
      <c r="B32" s="71" t="s">
        <v>25</v>
      </c>
      <c r="C32" s="72">
        <v>57</v>
      </c>
      <c r="D32" s="71">
        <v>1</v>
      </c>
      <c r="E32" s="71">
        <v>2</v>
      </c>
      <c r="F32" s="71">
        <v>2</v>
      </c>
      <c r="G32" s="71">
        <v>1</v>
      </c>
      <c r="H32" s="71">
        <v>2</v>
      </c>
      <c r="I32" s="77">
        <v>24</v>
      </c>
      <c r="J32" s="71" t="str">
        <f t="shared" si="0"/>
        <v>2</v>
      </c>
      <c r="K32" s="77">
        <v>14</v>
      </c>
      <c r="L32" s="71" t="str">
        <f t="shared" si="1"/>
        <v>2</v>
      </c>
      <c r="M32" s="77">
        <v>13</v>
      </c>
      <c r="N32" s="71" t="str">
        <f t="shared" si="2"/>
        <v>2</v>
      </c>
    </row>
    <row r="33" spans="1:14" x14ac:dyDescent="0.3">
      <c r="A33" s="76" t="s">
        <v>91</v>
      </c>
      <c r="B33" s="71" t="s">
        <v>25</v>
      </c>
      <c r="C33" s="72">
        <v>63</v>
      </c>
      <c r="D33" s="71">
        <v>1</v>
      </c>
      <c r="E33" s="71">
        <v>2</v>
      </c>
      <c r="F33" s="71">
        <v>2</v>
      </c>
      <c r="G33" s="71">
        <v>1</v>
      </c>
      <c r="H33" s="71">
        <v>1</v>
      </c>
      <c r="I33" s="77">
        <v>23</v>
      </c>
      <c r="J33" s="71" t="str">
        <f t="shared" si="0"/>
        <v>2</v>
      </c>
      <c r="K33" s="77">
        <v>15</v>
      </c>
      <c r="L33" s="71" t="str">
        <f t="shared" si="1"/>
        <v>2</v>
      </c>
      <c r="M33" s="77">
        <v>13</v>
      </c>
      <c r="N33" s="71" t="str">
        <f t="shared" si="2"/>
        <v>2</v>
      </c>
    </row>
    <row r="34" spans="1:14" x14ac:dyDescent="0.3">
      <c r="A34" s="76" t="s">
        <v>92</v>
      </c>
      <c r="B34" s="71" t="s">
        <v>26</v>
      </c>
      <c r="C34" s="72">
        <v>39</v>
      </c>
      <c r="D34" s="71">
        <v>1</v>
      </c>
      <c r="E34" s="71">
        <v>1</v>
      </c>
      <c r="F34" s="71">
        <v>1</v>
      </c>
      <c r="G34" s="71">
        <v>1</v>
      </c>
      <c r="H34" s="71">
        <v>1</v>
      </c>
      <c r="I34" s="77">
        <v>23</v>
      </c>
      <c r="J34" s="71" t="str">
        <f t="shared" si="0"/>
        <v>2</v>
      </c>
      <c r="K34" s="77">
        <v>13</v>
      </c>
      <c r="L34" s="71" t="str">
        <f t="shared" si="1"/>
        <v>2</v>
      </c>
      <c r="M34" s="77">
        <v>10</v>
      </c>
      <c r="N34" s="71" t="str">
        <f t="shared" si="2"/>
        <v>2</v>
      </c>
    </row>
    <row r="35" spans="1:14" x14ac:dyDescent="0.3">
      <c r="A35" s="76" t="s">
        <v>93</v>
      </c>
      <c r="B35" s="71" t="s">
        <v>25</v>
      </c>
      <c r="C35" s="72">
        <v>71</v>
      </c>
      <c r="D35" s="71">
        <v>1</v>
      </c>
      <c r="E35" s="71">
        <v>1</v>
      </c>
      <c r="F35" s="71">
        <v>1</v>
      </c>
      <c r="G35" s="71">
        <v>1</v>
      </c>
      <c r="H35" s="71">
        <v>2</v>
      </c>
      <c r="I35" s="77">
        <v>21</v>
      </c>
      <c r="J35" s="71" t="str">
        <f t="shared" si="0"/>
        <v>2</v>
      </c>
      <c r="K35" s="77">
        <v>15</v>
      </c>
      <c r="L35" s="71" t="str">
        <f t="shared" si="1"/>
        <v>2</v>
      </c>
      <c r="M35" s="77">
        <v>11</v>
      </c>
      <c r="N35" s="71" t="str">
        <f t="shared" si="2"/>
        <v>2</v>
      </c>
    </row>
    <row r="36" spans="1:14" x14ac:dyDescent="0.3">
      <c r="A36" s="76" t="s">
        <v>94</v>
      </c>
      <c r="B36" s="71" t="s">
        <v>25</v>
      </c>
      <c r="C36" s="72">
        <v>64</v>
      </c>
      <c r="D36" s="71">
        <v>1</v>
      </c>
      <c r="E36" s="71">
        <v>2</v>
      </c>
      <c r="F36" s="71">
        <v>2</v>
      </c>
      <c r="G36" s="71">
        <v>1</v>
      </c>
      <c r="H36" s="71">
        <v>2</v>
      </c>
      <c r="I36" s="77">
        <v>24</v>
      </c>
      <c r="J36" s="71" t="str">
        <f t="shared" si="0"/>
        <v>2</v>
      </c>
      <c r="K36" s="77">
        <v>11</v>
      </c>
      <c r="L36" s="71" t="str">
        <f t="shared" si="1"/>
        <v>2</v>
      </c>
      <c r="M36" s="77">
        <v>8</v>
      </c>
      <c r="N36" s="71" t="str">
        <f t="shared" si="2"/>
        <v>2</v>
      </c>
    </row>
    <row r="37" spans="1:14" x14ac:dyDescent="0.3">
      <c r="A37" s="76" t="s">
        <v>95</v>
      </c>
      <c r="B37" s="71" t="s">
        <v>25</v>
      </c>
      <c r="C37" s="72">
        <v>60</v>
      </c>
      <c r="D37" s="71">
        <v>1</v>
      </c>
      <c r="E37" s="71">
        <v>2</v>
      </c>
      <c r="F37" s="71">
        <v>2</v>
      </c>
      <c r="G37" s="71">
        <v>1</v>
      </c>
      <c r="H37" s="71">
        <v>1</v>
      </c>
      <c r="I37" s="77">
        <v>24</v>
      </c>
      <c r="J37" s="71" t="str">
        <f t="shared" si="0"/>
        <v>2</v>
      </c>
      <c r="K37" s="77">
        <v>16</v>
      </c>
      <c r="L37" s="71" t="str">
        <f t="shared" si="1"/>
        <v>2</v>
      </c>
      <c r="M37" s="77">
        <v>10</v>
      </c>
      <c r="N37" s="71" t="str">
        <f t="shared" si="2"/>
        <v>2</v>
      </c>
    </row>
    <row r="38" spans="1:14" x14ac:dyDescent="0.3">
      <c r="A38" s="76" t="s">
        <v>96</v>
      </c>
      <c r="B38" s="71" t="s">
        <v>25</v>
      </c>
      <c r="C38" s="72">
        <v>57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7">
        <v>24</v>
      </c>
      <c r="J38" s="71" t="str">
        <f t="shared" si="0"/>
        <v>2</v>
      </c>
      <c r="K38" s="77">
        <v>14</v>
      </c>
      <c r="L38" s="71" t="str">
        <f t="shared" si="1"/>
        <v>2</v>
      </c>
      <c r="M38" s="77">
        <v>13</v>
      </c>
      <c r="N38" s="71" t="str">
        <f t="shared" si="2"/>
        <v>2</v>
      </c>
    </row>
    <row r="39" spans="1:14" x14ac:dyDescent="0.3">
      <c r="A39" s="76" t="s">
        <v>97</v>
      </c>
      <c r="B39" s="71" t="s">
        <v>25</v>
      </c>
      <c r="C39" s="72">
        <v>65</v>
      </c>
      <c r="D39" s="71">
        <v>1</v>
      </c>
      <c r="E39" s="71">
        <v>1</v>
      </c>
      <c r="F39" s="71">
        <v>1</v>
      </c>
      <c r="G39" s="71">
        <v>1</v>
      </c>
      <c r="H39" s="71">
        <v>2</v>
      </c>
      <c r="I39" s="77">
        <v>23</v>
      </c>
      <c r="J39" s="71" t="str">
        <f t="shared" si="0"/>
        <v>2</v>
      </c>
      <c r="K39" s="77">
        <v>13</v>
      </c>
      <c r="L39" s="71" t="str">
        <f t="shared" si="1"/>
        <v>2</v>
      </c>
      <c r="M39" s="77">
        <v>13</v>
      </c>
      <c r="N39" s="71" t="str">
        <f t="shared" si="2"/>
        <v>2</v>
      </c>
    </row>
    <row r="40" spans="1:14" x14ac:dyDescent="0.3">
      <c r="A40" s="76" t="s">
        <v>98</v>
      </c>
      <c r="B40" s="71" t="s">
        <v>25</v>
      </c>
      <c r="C40" s="72">
        <v>57</v>
      </c>
      <c r="D40" s="71">
        <v>1</v>
      </c>
      <c r="E40" s="71">
        <v>2</v>
      </c>
      <c r="F40" s="71">
        <v>2</v>
      </c>
      <c r="G40" s="71">
        <v>1</v>
      </c>
      <c r="H40" s="71">
        <v>2</v>
      </c>
      <c r="I40" s="77">
        <v>23</v>
      </c>
      <c r="J40" s="71" t="str">
        <f t="shared" si="0"/>
        <v>2</v>
      </c>
      <c r="K40" s="77">
        <v>13</v>
      </c>
      <c r="L40" s="71" t="str">
        <f t="shared" si="1"/>
        <v>2</v>
      </c>
      <c r="M40" s="77">
        <v>10</v>
      </c>
      <c r="N40" s="71" t="str">
        <f t="shared" si="2"/>
        <v>2</v>
      </c>
    </row>
    <row r="41" spans="1:14" x14ac:dyDescent="0.3">
      <c r="A41" s="76" t="s">
        <v>99</v>
      </c>
      <c r="B41" s="71" t="s">
        <v>25</v>
      </c>
      <c r="C41" s="72">
        <v>63</v>
      </c>
      <c r="D41" s="71">
        <v>1</v>
      </c>
      <c r="E41" s="71">
        <v>2</v>
      </c>
      <c r="F41" s="71">
        <v>2</v>
      </c>
      <c r="G41" s="71">
        <v>1</v>
      </c>
      <c r="H41" s="71">
        <v>1</v>
      </c>
      <c r="I41" s="77">
        <v>21</v>
      </c>
      <c r="J41" s="71" t="str">
        <f t="shared" si="0"/>
        <v>2</v>
      </c>
      <c r="K41" s="77">
        <v>14</v>
      </c>
      <c r="L41" s="71" t="str">
        <f t="shared" si="1"/>
        <v>2</v>
      </c>
      <c r="M41" s="77">
        <v>11</v>
      </c>
      <c r="N41" s="71" t="str">
        <f t="shared" si="2"/>
        <v>2</v>
      </c>
    </row>
    <row r="42" spans="1:14" x14ac:dyDescent="0.3">
      <c r="A42" s="76" t="s">
        <v>100</v>
      </c>
      <c r="B42" s="71" t="s">
        <v>26</v>
      </c>
      <c r="C42" s="72">
        <v>39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7">
        <v>24</v>
      </c>
      <c r="J42" s="71" t="str">
        <f t="shared" si="0"/>
        <v>2</v>
      </c>
      <c r="K42" s="77">
        <v>11</v>
      </c>
      <c r="L42" s="71" t="str">
        <f t="shared" si="1"/>
        <v>2</v>
      </c>
      <c r="M42" s="77">
        <v>8</v>
      </c>
      <c r="N42" s="71" t="str">
        <f t="shared" si="2"/>
        <v>2</v>
      </c>
    </row>
    <row r="43" spans="1:14" x14ac:dyDescent="0.3">
      <c r="A43" s="76" t="s">
        <v>101</v>
      </c>
      <c r="B43" s="71" t="s">
        <v>25</v>
      </c>
      <c r="C43" s="72">
        <v>71</v>
      </c>
      <c r="D43" s="71">
        <v>1</v>
      </c>
      <c r="E43" s="71">
        <v>1</v>
      </c>
      <c r="F43" s="71">
        <v>1</v>
      </c>
      <c r="G43" s="71">
        <v>1</v>
      </c>
      <c r="H43" s="71">
        <v>2</v>
      </c>
      <c r="I43" s="77">
        <v>24</v>
      </c>
      <c r="J43" s="71" t="str">
        <f t="shared" si="0"/>
        <v>2</v>
      </c>
      <c r="K43" s="77">
        <v>15</v>
      </c>
      <c r="L43" s="71" t="str">
        <f t="shared" si="1"/>
        <v>2</v>
      </c>
      <c r="M43" s="77">
        <v>10</v>
      </c>
      <c r="N43" s="71" t="str">
        <f t="shared" si="2"/>
        <v>2</v>
      </c>
    </row>
    <row r="44" spans="1:14" x14ac:dyDescent="0.3">
      <c r="A44" s="76" t="s">
        <v>102</v>
      </c>
      <c r="B44" s="71" t="s">
        <v>25</v>
      </c>
      <c r="C44" s="72">
        <v>64</v>
      </c>
      <c r="D44" s="71">
        <v>1</v>
      </c>
      <c r="E44" s="71">
        <v>2</v>
      </c>
      <c r="F44" s="71">
        <v>2</v>
      </c>
      <c r="G44" s="71">
        <v>1</v>
      </c>
      <c r="H44" s="71">
        <v>2</v>
      </c>
      <c r="I44" s="77">
        <v>24</v>
      </c>
      <c r="J44" s="71" t="str">
        <f t="shared" si="0"/>
        <v>2</v>
      </c>
      <c r="K44" s="77">
        <v>14</v>
      </c>
      <c r="L44" s="71" t="str">
        <f t="shared" si="1"/>
        <v>2</v>
      </c>
      <c r="M44" s="77">
        <v>12</v>
      </c>
      <c r="N44" s="71" t="str">
        <f t="shared" si="2"/>
        <v>2</v>
      </c>
    </row>
    <row r="45" spans="1:14" x14ac:dyDescent="0.3">
      <c r="A45" s="76" t="s">
        <v>103</v>
      </c>
      <c r="B45" s="71" t="s">
        <v>25</v>
      </c>
      <c r="C45" s="72">
        <v>60</v>
      </c>
      <c r="D45" s="71">
        <v>1</v>
      </c>
      <c r="E45" s="71">
        <v>2</v>
      </c>
      <c r="F45" s="71">
        <v>2</v>
      </c>
      <c r="G45" s="71">
        <v>1</v>
      </c>
      <c r="H45" s="71">
        <v>1</v>
      </c>
      <c r="I45" s="77">
        <v>24</v>
      </c>
      <c r="J45" s="71" t="str">
        <f t="shared" si="0"/>
        <v>2</v>
      </c>
      <c r="K45" s="77">
        <v>12</v>
      </c>
      <c r="L45" s="71" t="str">
        <f t="shared" si="1"/>
        <v>2</v>
      </c>
      <c r="M45" s="77">
        <v>12</v>
      </c>
      <c r="N45" s="71" t="str">
        <f t="shared" si="2"/>
        <v>2</v>
      </c>
    </row>
  </sheetData>
  <autoFilter ref="A1:N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0"/>
  <sheetViews>
    <sheetView workbookViewId="0">
      <selection activeCell="P3" sqref="P3"/>
    </sheetView>
  </sheetViews>
  <sheetFormatPr defaultRowHeight="14.4" x14ac:dyDescent="0.3"/>
  <cols>
    <col min="7" max="7" width="9.5546875" customWidth="1"/>
    <col min="43" max="43" width="9.6640625" customWidth="1"/>
  </cols>
  <sheetData>
    <row r="1" spans="1:43" ht="27.6" x14ac:dyDescent="0.3">
      <c r="A1" s="22" t="s">
        <v>35</v>
      </c>
      <c r="B1" s="22" t="s">
        <v>0</v>
      </c>
      <c r="C1" s="23" t="s">
        <v>1</v>
      </c>
      <c r="D1" s="24" t="s">
        <v>2</v>
      </c>
      <c r="E1" s="20" t="s">
        <v>104</v>
      </c>
      <c r="F1" s="24" t="s">
        <v>3</v>
      </c>
      <c r="G1" s="24" t="s">
        <v>4</v>
      </c>
      <c r="H1" s="24" t="s">
        <v>5</v>
      </c>
      <c r="I1" s="24" t="s">
        <v>6</v>
      </c>
      <c r="J1" s="20" t="s">
        <v>105</v>
      </c>
      <c r="K1" s="25" t="s">
        <v>7</v>
      </c>
      <c r="L1" s="26" t="s">
        <v>8</v>
      </c>
      <c r="M1" s="25" t="s">
        <v>9</v>
      </c>
      <c r="N1" s="26" t="s">
        <v>10</v>
      </c>
      <c r="O1" s="25" t="s">
        <v>11</v>
      </c>
      <c r="P1" s="26" t="s">
        <v>12</v>
      </c>
      <c r="Q1" s="27" t="s">
        <v>13</v>
      </c>
      <c r="R1" s="26" t="s">
        <v>14</v>
      </c>
      <c r="S1" s="27" t="s">
        <v>15</v>
      </c>
      <c r="T1" s="26" t="s">
        <v>16</v>
      </c>
      <c r="U1" s="27" t="s">
        <v>17</v>
      </c>
      <c r="V1" s="26" t="s">
        <v>18</v>
      </c>
      <c r="W1" s="28" t="s">
        <v>19</v>
      </c>
      <c r="X1" s="28" t="s">
        <v>27</v>
      </c>
      <c r="Y1" s="28" t="s">
        <v>28</v>
      </c>
      <c r="Z1" s="34" t="s">
        <v>20</v>
      </c>
      <c r="AA1" s="29" t="s">
        <v>32</v>
      </c>
      <c r="AB1" s="29" t="s">
        <v>33</v>
      </c>
      <c r="AC1" s="34" t="s">
        <v>29</v>
      </c>
      <c r="AD1" s="20" t="s">
        <v>110</v>
      </c>
      <c r="AE1" s="20" t="s">
        <v>111</v>
      </c>
      <c r="AF1" s="33" t="s">
        <v>112</v>
      </c>
      <c r="AG1" s="34" t="s">
        <v>21</v>
      </c>
      <c r="AH1" s="34" t="s">
        <v>109</v>
      </c>
      <c r="AI1" s="32" t="s">
        <v>34</v>
      </c>
      <c r="AJ1" s="32" t="s">
        <v>30</v>
      </c>
      <c r="AK1" s="32" t="s">
        <v>31</v>
      </c>
      <c r="AL1" s="35" t="s">
        <v>22</v>
      </c>
      <c r="AM1" s="35" t="s">
        <v>23</v>
      </c>
      <c r="AN1" s="30" t="s">
        <v>24</v>
      </c>
      <c r="AO1" s="36" t="s">
        <v>108</v>
      </c>
      <c r="AP1" s="36" t="s">
        <v>107</v>
      </c>
      <c r="AQ1" s="31" t="s">
        <v>106</v>
      </c>
    </row>
    <row r="2" spans="1:43" x14ac:dyDescent="0.3">
      <c r="A2">
        <v>10</v>
      </c>
      <c r="B2">
        <v>1</v>
      </c>
      <c r="C2">
        <v>1</v>
      </c>
      <c r="D2">
        <v>66</v>
      </c>
      <c r="E2" s="21">
        <v>26.57</v>
      </c>
      <c r="F2">
        <v>1</v>
      </c>
      <c r="G2">
        <v>1</v>
      </c>
      <c r="H2">
        <v>1</v>
      </c>
      <c r="I2">
        <v>1</v>
      </c>
      <c r="J2" s="68">
        <v>1</v>
      </c>
      <c r="K2">
        <v>9.58</v>
      </c>
      <c r="L2" t="str">
        <f>IF(K2&lt;15,"1",IF(K2&gt;25,"3","2"))</f>
        <v>1</v>
      </c>
      <c r="M2">
        <v>7.37</v>
      </c>
      <c r="N2" t="str">
        <f>IF(M2&lt;10,"1",IF(M2&gt;25,"3","2"))</f>
        <v>1</v>
      </c>
      <c r="O2">
        <v>5.32</v>
      </c>
      <c r="P2" t="str">
        <f>IF(O2&lt;8,"1",IF(O2&gt;14,"3","2"))</f>
        <v>1</v>
      </c>
      <c r="Q2">
        <v>14</v>
      </c>
      <c r="R2" t="str">
        <f>IF(Q2&lt;15,"1",IF(Q2&gt;25,"3","2"))</f>
        <v>1</v>
      </c>
      <c r="S2">
        <v>17</v>
      </c>
      <c r="T2" t="str">
        <f>IF(S2&lt;10,"1",IF(S2&gt;25,"3","2"))</f>
        <v>2</v>
      </c>
      <c r="U2">
        <v>11</v>
      </c>
      <c r="V2" t="str">
        <f>IF(U2&lt;8,"1",IF(U2&gt;14,"3","2"))</f>
        <v>2</v>
      </c>
      <c r="W2">
        <v>67.10526315789474</v>
      </c>
      <c r="X2">
        <v>31.320061463564212</v>
      </c>
      <c r="Y2">
        <v>42.472884825723895</v>
      </c>
      <c r="Z2">
        <v>15.789473684210526</v>
      </c>
      <c r="AA2">
        <v>43.056598422491788</v>
      </c>
      <c r="AB2">
        <v>48.323378480765243</v>
      </c>
      <c r="AC2">
        <v>105</v>
      </c>
      <c r="AD2">
        <v>11</v>
      </c>
      <c r="AE2">
        <v>13.64</v>
      </c>
      <c r="AF2">
        <v>4.7699999999999996</v>
      </c>
      <c r="AG2" s="1">
        <v>154.01859999999999</v>
      </c>
      <c r="AH2">
        <v>48</v>
      </c>
      <c r="AI2" s="1">
        <v>145.7474</v>
      </c>
      <c r="AJ2" s="2">
        <v>88.290130000000005</v>
      </c>
      <c r="AK2">
        <v>3</v>
      </c>
      <c r="AL2">
        <v>21.24</v>
      </c>
      <c r="AM2">
        <v>9.3000000000000007</v>
      </c>
      <c r="AN2">
        <v>12.9</v>
      </c>
      <c r="AO2" t="str">
        <f>IF(AL2&lt;15,"1",IF(AL2&gt;25,"3","2"))</f>
        <v>2</v>
      </c>
      <c r="AP2" t="str">
        <f>IF(AM2&lt;10,"1",IF(AM2&gt;25,"3","2"))</f>
        <v>1</v>
      </c>
      <c r="AQ2" t="str">
        <f>IF(AN2&lt;8,"1",IF(AN2&gt;14,"3","2"))</f>
        <v>2</v>
      </c>
    </row>
    <row r="3" spans="1:43" x14ac:dyDescent="0.3">
      <c r="A3">
        <v>18</v>
      </c>
      <c r="B3">
        <v>1</v>
      </c>
      <c r="C3">
        <v>1</v>
      </c>
      <c r="D3">
        <v>66</v>
      </c>
      <c r="E3" s="21">
        <v>28.77</v>
      </c>
      <c r="F3">
        <v>1</v>
      </c>
      <c r="G3">
        <v>1</v>
      </c>
      <c r="H3">
        <v>1</v>
      </c>
      <c r="I3">
        <v>1</v>
      </c>
      <c r="J3" s="68">
        <v>1</v>
      </c>
      <c r="K3">
        <v>9.58</v>
      </c>
      <c r="L3" t="str">
        <f t="shared" ref="L3:L49" si="0">IF(K3&lt;15,"1",IF(K3&gt;25,"3","2"))</f>
        <v>1</v>
      </c>
      <c r="M3">
        <v>7.37</v>
      </c>
      <c r="N3" t="str">
        <f t="shared" ref="N3:N49" si="1">IF(M3&lt;10,"1",IF(M3&gt;25,"3","2"))</f>
        <v>1</v>
      </c>
      <c r="O3">
        <v>5.32</v>
      </c>
      <c r="P3" t="str">
        <f t="shared" ref="P3:P49" si="2">IF(O3&lt;8,"1",IF(O3&gt;14,"3","2"))</f>
        <v>1</v>
      </c>
      <c r="Q3">
        <v>14</v>
      </c>
      <c r="R3" t="str">
        <f t="shared" ref="R3:R49" si="3">IF(Q3&lt;15,"1",IF(Q3&gt;25,"3","2"))</f>
        <v>1</v>
      </c>
      <c r="S3">
        <v>17</v>
      </c>
      <c r="T3" t="str">
        <f t="shared" ref="T3:T49" si="4">IF(S3&lt;10,"1",IF(S3&gt;25,"3","2"))</f>
        <v>2</v>
      </c>
      <c r="U3">
        <v>11</v>
      </c>
      <c r="V3" t="str">
        <f t="shared" ref="V3:V49" si="5">IF(U3&lt;8,"1",IF(U3&gt;14,"3","2"))</f>
        <v>2</v>
      </c>
      <c r="W3">
        <v>67.10526315789474</v>
      </c>
      <c r="X3">
        <v>31.320061463564212</v>
      </c>
      <c r="Y3">
        <v>42.472884825723895</v>
      </c>
      <c r="Z3">
        <v>15.789473684210526</v>
      </c>
      <c r="AA3">
        <v>43.056598422491788</v>
      </c>
      <c r="AB3">
        <v>48.323378480765243</v>
      </c>
      <c r="AC3">
        <v>105</v>
      </c>
      <c r="AD3">
        <v>15</v>
      </c>
      <c r="AE3">
        <v>13.35</v>
      </c>
      <c r="AF3">
        <v>5.61</v>
      </c>
      <c r="AG3" s="1">
        <v>173.3639</v>
      </c>
      <c r="AH3">
        <v>45</v>
      </c>
      <c r="AI3" s="1">
        <v>141.54759999999999</v>
      </c>
      <c r="AJ3" s="2">
        <v>92.97551</v>
      </c>
      <c r="AK3">
        <v>5</v>
      </c>
      <c r="AL3">
        <v>21.24</v>
      </c>
      <c r="AM3">
        <v>8.3000000000000007</v>
      </c>
      <c r="AN3">
        <v>12.9</v>
      </c>
      <c r="AO3" t="str">
        <f t="shared" ref="AO3:AO49" si="6">IF(AL3&lt;15,"1",IF(AL3&gt;25,"3","2"))</f>
        <v>2</v>
      </c>
      <c r="AP3" t="str">
        <f t="shared" ref="AP3:AP49" si="7">IF(AM3&lt;10,"1",IF(AM3&gt;25,"3","2"))</f>
        <v>1</v>
      </c>
      <c r="AQ3" t="str">
        <f t="shared" ref="AQ3:AQ49" si="8">IF(AN3&lt;8,"1",IF(AN3&gt;14,"3","2"))</f>
        <v>2</v>
      </c>
    </row>
    <row r="4" spans="1:43" x14ac:dyDescent="0.3">
      <c r="A4">
        <v>2</v>
      </c>
      <c r="B4">
        <v>1</v>
      </c>
      <c r="C4">
        <v>1</v>
      </c>
      <c r="D4">
        <v>62</v>
      </c>
      <c r="E4" s="21">
        <v>25.06</v>
      </c>
      <c r="F4">
        <v>2</v>
      </c>
      <c r="G4">
        <v>2</v>
      </c>
      <c r="H4">
        <v>1</v>
      </c>
      <c r="I4">
        <v>1</v>
      </c>
      <c r="J4" s="68">
        <v>1</v>
      </c>
      <c r="K4">
        <v>18.68</v>
      </c>
      <c r="L4" t="str">
        <f t="shared" si="0"/>
        <v>2</v>
      </c>
      <c r="M4">
        <v>7.12</v>
      </c>
      <c r="N4" t="str">
        <f t="shared" si="1"/>
        <v>1</v>
      </c>
      <c r="O4">
        <v>7.3</v>
      </c>
      <c r="P4" t="str">
        <f t="shared" si="2"/>
        <v>1</v>
      </c>
      <c r="Q4">
        <v>22</v>
      </c>
      <c r="R4" t="str">
        <f t="shared" si="3"/>
        <v>2</v>
      </c>
      <c r="S4">
        <v>17</v>
      </c>
      <c r="T4" t="str">
        <f t="shared" si="4"/>
        <v>2</v>
      </c>
      <c r="U4">
        <v>10</v>
      </c>
      <c r="V4" t="str">
        <f t="shared" si="5"/>
        <v>2</v>
      </c>
      <c r="W4">
        <v>32.894736842105267</v>
      </c>
      <c r="X4">
        <v>29.605263093137701</v>
      </c>
      <c r="Y4">
        <v>33.387731102646185</v>
      </c>
      <c r="Z4">
        <v>20.394736842105267</v>
      </c>
      <c r="AA4">
        <v>44.929236321283746</v>
      </c>
      <c r="AB4">
        <v>50.204483361298749</v>
      </c>
      <c r="AC4">
        <v>115</v>
      </c>
      <c r="AD4">
        <v>7</v>
      </c>
      <c r="AE4">
        <v>10.92</v>
      </c>
      <c r="AF4">
        <v>2.0699999999999998</v>
      </c>
      <c r="AG4" s="1">
        <v>153.15350000000001</v>
      </c>
      <c r="AH4">
        <v>40</v>
      </c>
      <c r="AI4" s="1">
        <v>129.102</v>
      </c>
      <c r="AJ4" s="2">
        <v>94.886330000000001</v>
      </c>
      <c r="AK4">
        <v>5</v>
      </c>
      <c r="AL4">
        <v>19.309999999999999</v>
      </c>
      <c r="AM4">
        <v>10.3</v>
      </c>
      <c r="AN4">
        <v>10.25</v>
      </c>
      <c r="AO4" t="str">
        <f t="shared" si="6"/>
        <v>2</v>
      </c>
      <c r="AP4" t="str">
        <f t="shared" si="7"/>
        <v>2</v>
      </c>
      <c r="AQ4" t="str">
        <f t="shared" si="8"/>
        <v>2</v>
      </c>
    </row>
    <row r="5" spans="1:43" x14ac:dyDescent="0.3">
      <c r="A5">
        <v>4</v>
      </c>
      <c r="B5">
        <v>1</v>
      </c>
      <c r="C5">
        <v>1</v>
      </c>
      <c r="D5">
        <v>58</v>
      </c>
      <c r="E5" s="21">
        <v>21.97</v>
      </c>
      <c r="F5">
        <v>1</v>
      </c>
      <c r="G5">
        <v>2</v>
      </c>
      <c r="H5">
        <v>2</v>
      </c>
      <c r="I5">
        <v>1</v>
      </c>
      <c r="J5" s="68">
        <v>1</v>
      </c>
      <c r="K5">
        <v>13.65</v>
      </c>
      <c r="L5" t="str">
        <f t="shared" si="0"/>
        <v>1</v>
      </c>
      <c r="M5">
        <v>6.47</v>
      </c>
      <c r="N5" t="str">
        <f t="shared" si="1"/>
        <v>1</v>
      </c>
      <c r="O5">
        <v>5.72</v>
      </c>
      <c r="P5" t="str">
        <f t="shared" si="2"/>
        <v>1</v>
      </c>
      <c r="Q5">
        <v>15</v>
      </c>
      <c r="R5" t="str">
        <f t="shared" si="3"/>
        <v>2</v>
      </c>
      <c r="S5">
        <v>13</v>
      </c>
      <c r="T5" t="str">
        <f t="shared" si="4"/>
        <v>2</v>
      </c>
      <c r="U5">
        <v>11</v>
      </c>
      <c r="V5" t="str">
        <f t="shared" si="5"/>
        <v>2</v>
      </c>
      <c r="W5">
        <v>69.078947368421055</v>
      </c>
      <c r="X5">
        <v>32.898090465122621</v>
      </c>
      <c r="Y5">
        <v>37.940559512603656</v>
      </c>
      <c r="Z5">
        <v>15.131578947368423</v>
      </c>
      <c r="AA5">
        <v>41.430119458010083</v>
      </c>
      <c r="AB5">
        <v>58.030036598532249</v>
      </c>
      <c r="AC5">
        <v>65</v>
      </c>
      <c r="AD5">
        <v>14</v>
      </c>
      <c r="AE5">
        <v>14.98</v>
      </c>
      <c r="AF5">
        <v>5.84</v>
      </c>
      <c r="AG5" s="1">
        <v>164.22300000000001</v>
      </c>
      <c r="AH5">
        <v>46</v>
      </c>
      <c r="AI5" s="1">
        <v>154.44579999999999</v>
      </c>
      <c r="AJ5" s="2">
        <v>92.098709999999997</v>
      </c>
      <c r="AK5">
        <v>4</v>
      </c>
      <c r="AL5">
        <v>23.18</v>
      </c>
      <c r="AM5">
        <v>22.51</v>
      </c>
      <c r="AN5">
        <v>12.37</v>
      </c>
      <c r="AO5" t="str">
        <f t="shared" si="6"/>
        <v>2</v>
      </c>
      <c r="AP5" t="str">
        <f t="shared" si="7"/>
        <v>2</v>
      </c>
      <c r="AQ5" t="str">
        <f t="shared" si="8"/>
        <v>2</v>
      </c>
    </row>
    <row r="6" spans="1:43" x14ac:dyDescent="0.3">
      <c r="A6">
        <v>7</v>
      </c>
      <c r="B6">
        <v>1</v>
      </c>
      <c r="C6">
        <v>2</v>
      </c>
      <c r="D6">
        <v>28</v>
      </c>
      <c r="E6" s="21">
        <v>28.12</v>
      </c>
      <c r="F6">
        <v>2</v>
      </c>
      <c r="G6">
        <v>2</v>
      </c>
      <c r="H6">
        <v>1</v>
      </c>
      <c r="I6">
        <v>1</v>
      </c>
      <c r="J6" s="68">
        <v>2</v>
      </c>
      <c r="K6">
        <v>6.17</v>
      </c>
      <c r="L6" t="str">
        <f t="shared" si="0"/>
        <v>1</v>
      </c>
      <c r="M6">
        <v>3.66</v>
      </c>
      <c r="N6" t="str">
        <f t="shared" si="1"/>
        <v>1</v>
      </c>
      <c r="O6">
        <v>3.02</v>
      </c>
      <c r="P6" t="str">
        <f t="shared" si="2"/>
        <v>1</v>
      </c>
      <c r="Q6">
        <v>26</v>
      </c>
      <c r="R6" t="str">
        <f t="shared" si="3"/>
        <v>3</v>
      </c>
      <c r="S6">
        <v>11</v>
      </c>
      <c r="T6" t="str">
        <f t="shared" si="4"/>
        <v>2</v>
      </c>
      <c r="U6">
        <v>9</v>
      </c>
      <c r="V6" t="str">
        <f t="shared" si="5"/>
        <v>2</v>
      </c>
      <c r="W6">
        <v>23.684210526315791</v>
      </c>
      <c r="X6">
        <v>28.902598028797804</v>
      </c>
      <c r="Y6">
        <v>36.398787509221343</v>
      </c>
      <c r="Z6">
        <v>8.5526315789473664</v>
      </c>
      <c r="AA6">
        <v>43.434784793760684</v>
      </c>
      <c r="AB6">
        <v>44.993280303443896</v>
      </c>
      <c r="AC6">
        <v>65</v>
      </c>
      <c r="AD6">
        <v>16</v>
      </c>
      <c r="AE6">
        <v>25.76</v>
      </c>
      <c r="AF6">
        <v>6.96</v>
      </c>
      <c r="AG6" s="1">
        <v>154.3466</v>
      </c>
      <c r="AH6">
        <v>40</v>
      </c>
      <c r="AI6" s="1">
        <v>128.7611</v>
      </c>
      <c r="AJ6" s="2">
        <v>95.255650000000003</v>
      </c>
      <c r="AK6">
        <v>5</v>
      </c>
      <c r="AL6">
        <v>22.66</v>
      </c>
      <c r="AM6">
        <v>15.88</v>
      </c>
      <c r="AN6">
        <v>9.0500000000000007</v>
      </c>
      <c r="AO6" t="str">
        <f t="shared" si="6"/>
        <v>2</v>
      </c>
      <c r="AP6" t="str">
        <f t="shared" si="7"/>
        <v>2</v>
      </c>
      <c r="AQ6" t="str">
        <f t="shared" si="8"/>
        <v>2</v>
      </c>
    </row>
    <row r="7" spans="1:43" x14ac:dyDescent="0.3">
      <c r="A7">
        <v>25</v>
      </c>
      <c r="B7">
        <v>1</v>
      </c>
      <c r="C7">
        <v>2</v>
      </c>
      <c r="D7">
        <v>39</v>
      </c>
      <c r="E7" s="21">
        <v>27.17</v>
      </c>
      <c r="F7">
        <v>1</v>
      </c>
      <c r="G7">
        <v>1</v>
      </c>
      <c r="H7">
        <v>1</v>
      </c>
      <c r="I7">
        <v>2</v>
      </c>
      <c r="J7" s="68">
        <v>2</v>
      </c>
      <c r="K7">
        <v>15.57</v>
      </c>
      <c r="L7" t="str">
        <f t="shared" si="0"/>
        <v>2</v>
      </c>
      <c r="M7">
        <v>27.01</v>
      </c>
      <c r="N7" t="str">
        <f t="shared" si="1"/>
        <v>3</v>
      </c>
      <c r="O7">
        <v>6.83</v>
      </c>
      <c r="P7" t="str">
        <f t="shared" si="2"/>
        <v>1</v>
      </c>
      <c r="Q7">
        <v>13</v>
      </c>
      <c r="R7" t="str">
        <f t="shared" si="3"/>
        <v>1</v>
      </c>
      <c r="S7">
        <v>12</v>
      </c>
      <c r="T7" t="str">
        <f t="shared" si="4"/>
        <v>2</v>
      </c>
      <c r="U7">
        <v>12</v>
      </c>
      <c r="V7" t="str">
        <f t="shared" si="5"/>
        <v>2</v>
      </c>
      <c r="W7">
        <v>30.921052631578949</v>
      </c>
      <c r="X7">
        <v>29.601256269756682</v>
      </c>
      <c r="Y7">
        <v>34.570777724111025</v>
      </c>
      <c r="Z7">
        <v>14.473684210526317</v>
      </c>
      <c r="AA7">
        <v>42.016499285477273</v>
      </c>
      <c r="AB7">
        <v>51.747039744777894</v>
      </c>
      <c r="AC7">
        <v>50</v>
      </c>
      <c r="AD7">
        <v>11</v>
      </c>
      <c r="AE7">
        <v>26.62</v>
      </c>
      <c r="AF7">
        <v>12.78</v>
      </c>
      <c r="AG7" s="1">
        <v>187.34729999999999</v>
      </c>
      <c r="AH7">
        <v>38</v>
      </c>
      <c r="AI7" s="1">
        <v>129.1516</v>
      </c>
      <c r="AJ7" s="2">
        <v>79.555409999999995</v>
      </c>
      <c r="AK7">
        <v>5</v>
      </c>
      <c r="AL7">
        <v>16.690000000000001</v>
      </c>
      <c r="AM7">
        <v>13.67</v>
      </c>
      <c r="AN7">
        <v>10.1</v>
      </c>
      <c r="AO7" t="str">
        <f t="shared" si="6"/>
        <v>2</v>
      </c>
      <c r="AP7" t="str">
        <f t="shared" si="7"/>
        <v>2</v>
      </c>
      <c r="AQ7" t="str">
        <f t="shared" si="8"/>
        <v>2</v>
      </c>
    </row>
    <row r="8" spans="1:43" x14ac:dyDescent="0.3">
      <c r="A8">
        <v>46</v>
      </c>
      <c r="B8">
        <v>2</v>
      </c>
      <c r="C8">
        <v>1</v>
      </c>
      <c r="D8">
        <v>71</v>
      </c>
      <c r="E8" s="21">
        <v>25.06</v>
      </c>
      <c r="F8">
        <v>1</v>
      </c>
      <c r="G8">
        <v>1</v>
      </c>
      <c r="H8">
        <v>1</v>
      </c>
      <c r="I8">
        <v>2</v>
      </c>
      <c r="J8" s="68">
        <v>2</v>
      </c>
      <c r="K8">
        <v>6.38</v>
      </c>
      <c r="L8" t="str">
        <f t="shared" si="0"/>
        <v>1</v>
      </c>
      <c r="M8">
        <v>28.46</v>
      </c>
      <c r="N8" t="str">
        <f t="shared" si="1"/>
        <v>3</v>
      </c>
      <c r="O8">
        <v>1.2</v>
      </c>
      <c r="P8" t="str">
        <f t="shared" si="2"/>
        <v>1</v>
      </c>
      <c r="Q8">
        <v>21</v>
      </c>
      <c r="R8" t="str">
        <f t="shared" si="3"/>
        <v>2</v>
      </c>
      <c r="S8">
        <v>17</v>
      </c>
      <c r="T8" t="str">
        <f t="shared" si="4"/>
        <v>2</v>
      </c>
      <c r="U8">
        <v>11</v>
      </c>
      <c r="V8" t="str">
        <f t="shared" si="5"/>
        <v>2</v>
      </c>
      <c r="W8">
        <v>46.05263157894737</v>
      </c>
      <c r="X8">
        <v>36.707548795067495</v>
      </c>
      <c r="Y8">
        <v>37.455406002016197</v>
      </c>
      <c r="Z8">
        <v>5.9210526315789487</v>
      </c>
      <c r="AA8">
        <v>39.508480108467388</v>
      </c>
      <c r="AB8">
        <v>62.211389758551832</v>
      </c>
      <c r="AC8">
        <v>40</v>
      </c>
      <c r="AD8">
        <v>11</v>
      </c>
      <c r="AE8">
        <v>15.62</v>
      </c>
      <c r="AF8">
        <v>4.37</v>
      </c>
      <c r="AG8" s="1">
        <v>126.2302</v>
      </c>
      <c r="AH8">
        <v>41</v>
      </c>
      <c r="AI8" s="1">
        <v>129.971</v>
      </c>
      <c r="AJ8" s="2">
        <v>96.440560000000005</v>
      </c>
      <c r="AK8">
        <v>3</v>
      </c>
      <c r="AL8">
        <v>23.67</v>
      </c>
      <c r="AM8">
        <v>18.2</v>
      </c>
      <c r="AN8">
        <v>13.5</v>
      </c>
      <c r="AO8" t="str">
        <f t="shared" si="6"/>
        <v>2</v>
      </c>
      <c r="AP8" t="str">
        <f t="shared" si="7"/>
        <v>2</v>
      </c>
      <c r="AQ8" t="str">
        <f t="shared" si="8"/>
        <v>2</v>
      </c>
    </row>
    <row r="9" spans="1:43" x14ac:dyDescent="0.3">
      <c r="A9">
        <v>16</v>
      </c>
      <c r="B9">
        <v>1</v>
      </c>
      <c r="C9">
        <v>2</v>
      </c>
      <c r="D9">
        <v>47</v>
      </c>
      <c r="E9" s="21">
        <v>29.8</v>
      </c>
      <c r="F9">
        <v>2</v>
      </c>
      <c r="G9">
        <v>2</v>
      </c>
      <c r="H9">
        <v>1</v>
      </c>
      <c r="I9">
        <v>2</v>
      </c>
      <c r="J9" s="68">
        <v>2</v>
      </c>
      <c r="K9">
        <v>3.73</v>
      </c>
      <c r="L9" t="str">
        <f t="shared" si="0"/>
        <v>1</v>
      </c>
      <c r="M9">
        <v>27.98</v>
      </c>
      <c r="N9" t="str">
        <f t="shared" si="1"/>
        <v>3</v>
      </c>
      <c r="O9">
        <v>5.64</v>
      </c>
      <c r="P9" t="str">
        <f t="shared" si="2"/>
        <v>1</v>
      </c>
      <c r="Q9">
        <v>29</v>
      </c>
      <c r="R9" t="str">
        <f t="shared" si="3"/>
        <v>3</v>
      </c>
      <c r="S9">
        <v>12</v>
      </c>
      <c r="T9" t="str">
        <f t="shared" si="4"/>
        <v>2</v>
      </c>
      <c r="U9">
        <v>10</v>
      </c>
      <c r="V9" t="str">
        <f t="shared" si="5"/>
        <v>2</v>
      </c>
      <c r="W9">
        <v>75</v>
      </c>
      <c r="X9">
        <v>31.64936293958484</v>
      </c>
      <c r="Y9">
        <v>38.685652755019817</v>
      </c>
      <c r="Z9">
        <v>11.842105263157892</v>
      </c>
      <c r="AA9">
        <v>38.222400917783965</v>
      </c>
      <c r="AB9">
        <v>54.094883135510969</v>
      </c>
      <c r="AC9">
        <v>110</v>
      </c>
      <c r="AD9">
        <v>24</v>
      </c>
      <c r="AE9">
        <v>50.88</v>
      </c>
      <c r="AF9">
        <v>15.26</v>
      </c>
      <c r="AG9" s="1">
        <v>163.1541</v>
      </c>
      <c r="AH9">
        <v>40</v>
      </c>
      <c r="AI9" s="1">
        <v>131.8844</v>
      </c>
      <c r="AJ9" s="2">
        <v>76.002880000000005</v>
      </c>
      <c r="AK9">
        <v>4</v>
      </c>
      <c r="AL9">
        <v>23.85</v>
      </c>
      <c r="AM9">
        <v>16.93</v>
      </c>
      <c r="AN9">
        <v>10.57</v>
      </c>
      <c r="AO9" t="str">
        <f t="shared" si="6"/>
        <v>2</v>
      </c>
      <c r="AP9" t="str">
        <f t="shared" si="7"/>
        <v>2</v>
      </c>
      <c r="AQ9" t="str">
        <f t="shared" si="8"/>
        <v>2</v>
      </c>
    </row>
    <row r="10" spans="1:43" x14ac:dyDescent="0.3">
      <c r="A10">
        <v>5</v>
      </c>
      <c r="B10">
        <v>1</v>
      </c>
      <c r="C10">
        <v>2</v>
      </c>
      <c r="D10">
        <v>39</v>
      </c>
      <c r="E10" s="21">
        <v>20.71</v>
      </c>
      <c r="F10">
        <v>1</v>
      </c>
      <c r="G10">
        <v>1</v>
      </c>
      <c r="H10">
        <v>1</v>
      </c>
      <c r="I10">
        <v>2</v>
      </c>
      <c r="J10" s="68">
        <v>1</v>
      </c>
      <c r="K10">
        <v>15.57</v>
      </c>
      <c r="L10" t="str">
        <f t="shared" si="0"/>
        <v>2</v>
      </c>
      <c r="M10">
        <v>27.01</v>
      </c>
      <c r="N10" t="str">
        <f t="shared" si="1"/>
        <v>3</v>
      </c>
      <c r="O10">
        <v>6.83</v>
      </c>
      <c r="P10" t="str">
        <f t="shared" si="2"/>
        <v>1</v>
      </c>
      <c r="Q10">
        <v>13</v>
      </c>
      <c r="R10" t="str">
        <f t="shared" si="3"/>
        <v>1</v>
      </c>
      <c r="S10">
        <v>12</v>
      </c>
      <c r="T10" t="str">
        <f t="shared" si="4"/>
        <v>2</v>
      </c>
      <c r="U10">
        <v>12</v>
      </c>
      <c r="V10" t="str">
        <f t="shared" si="5"/>
        <v>2</v>
      </c>
      <c r="W10">
        <v>30.921052631578949</v>
      </c>
      <c r="X10">
        <v>29.601256269756682</v>
      </c>
      <c r="Y10">
        <v>34.570777724111025</v>
      </c>
      <c r="Z10">
        <v>14.473684210526317</v>
      </c>
      <c r="AA10">
        <v>42.016499285477273</v>
      </c>
      <c r="AB10">
        <v>51.747039744777894</v>
      </c>
      <c r="AC10">
        <v>60</v>
      </c>
      <c r="AD10">
        <v>8</v>
      </c>
      <c r="AE10">
        <v>7.76</v>
      </c>
      <c r="AF10">
        <v>2.25</v>
      </c>
      <c r="AG10" s="1">
        <v>136.33359999999999</v>
      </c>
      <c r="AH10">
        <v>47</v>
      </c>
      <c r="AI10" s="1">
        <v>142.7861</v>
      </c>
      <c r="AJ10" s="2">
        <v>96.171800000000005</v>
      </c>
      <c r="AK10">
        <v>4</v>
      </c>
      <c r="AL10">
        <v>16.690000000000001</v>
      </c>
      <c r="AM10">
        <v>13.67</v>
      </c>
      <c r="AN10">
        <v>10.1</v>
      </c>
      <c r="AO10" t="str">
        <f t="shared" si="6"/>
        <v>2</v>
      </c>
      <c r="AP10" t="str">
        <f t="shared" si="7"/>
        <v>2</v>
      </c>
      <c r="AQ10" t="str">
        <f t="shared" si="8"/>
        <v>2</v>
      </c>
    </row>
    <row r="11" spans="1:43" x14ac:dyDescent="0.3">
      <c r="A11">
        <v>13</v>
      </c>
      <c r="B11">
        <v>1</v>
      </c>
      <c r="C11">
        <v>1</v>
      </c>
      <c r="D11">
        <v>60</v>
      </c>
      <c r="E11" s="21">
        <v>19.97</v>
      </c>
      <c r="F11">
        <v>2</v>
      </c>
      <c r="G11">
        <v>2</v>
      </c>
      <c r="H11">
        <v>1</v>
      </c>
      <c r="I11">
        <v>2</v>
      </c>
      <c r="J11" s="68">
        <v>1</v>
      </c>
      <c r="K11">
        <v>8.31</v>
      </c>
      <c r="L11" t="str">
        <f t="shared" si="0"/>
        <v>1</v>
      </c>
      <c r="M11">
        <v>33.369999999999997</v>
      </c>
      <c r="N11" t="str">
        <f t="shared" si="1"/>
        <v>3</v>
      </c>
      <c r="O11">
        <v>6.23</v>
      </c>
      <c r="P11" t="str">
        <f t="shared" si="2"/>
        <v>1</v>
      </c>
      <c r="Q11">
        <v>25</v>
      </c>
      <c r="R11" t="str">
        <f t="shared" si="3"/>
        <v>2</v>
      </c>
      <c r="S11">
        <v>12</v>
      </c>
      <c r="T11" t="str">
        <f t="shared" si="4"/>
        <v>2</v>
      </c>
      <c r="U11">
        <v>10</v>
      </c>
      <c r="V11" t="str">
        <f t="shared" si="5"/>
        <v>2</v>
      </c>
      <c r="W11">
        <v>54.605263157894733</v>
      </c>
      <c r="X11">
        <v>32.258000267038078</v>
      </c>
      <c r="Y11">
        <v>26.577753487671231</v>
      </c>
      <c r="Z11">
        <v>11.842105263157892</v>
      </c>
      <c r="AA11">
        <v>49.684548242227791</v>
      </c>
      <c r="AB11">
        <v>43.392181389506163</v>
      </c>
      <c r="AC11">
        <v>55</v>
      </c>
      <c r="AD11">
        <v>11</v>
      </c>
      <c r="AE11">
        <v>13.53</v>
      </c>
      <c r="AF11">
        <v>5.28</v>
      </c>
      <c r="AG11" s="1">
        <v>159.89830000000001</v>
      </c>
      <c r="AH11">
        <v>32</v>
      </c>
      <c r="AI11" s="1">
        <v>145.6181</v>
      </c>
      <c r="AJ11" s="2">
        <v>91.594750000000005</v>
      </c>
      <c r="AK11">
        <v>4</v>
      </c>
      <c r="AL11">
        <v>26.38</v>
      </c>
      <c r="AM11">
        <v>27.76</v>
      </c>
      <c r="AN11">
        <v>10.56</v>
      </c>
      <c r="AO11" t="str">
        <f t="shared" si="6"/>
        <v>3</v>
      </c>
      <c r="AP11" t="str">
        <f t="shared" si="7"/>
        <v>3</v>
      </c>
      <c r="AQ11" t="str">
        <f t="shared" si="8"/>
        <v>2</v>
      </c>
    </row>
    <row r="12" spans="1:43" x14ac:dyDescent="0.3">
      <c r="A12">
        <v>8</v>
      </c>
      <c r="B12">
        <v>1</v>
      </c>
      <c r="C12">
        <v>2</v>
      </c>
      <c r="D12">
        <v>47</v>
      </c>
      <c r="E12" s="21">
        <v>19.63</v>
      </c>
      <c r="F12">
        <v>2</v>
      </c>
      <c r="G12">
        <v>2</v>
      </c>
      <c r="H12">
        <v>1</v>
      </c>
      <c r="I12">
        <v>2</v>
      </c>
      <c r="J12" s="68">
        <v>1</v>
      </c>
      <c r="K12">
        <v>3.73</v>
      </c>
      <c r="L12" t="str">
        <f t="shared" si="0"/>
        <v>1</v>
      </c>
      <c r="M12">
        <v>27.98</v>
      </c>
      <c r="N12" t="str">
        <f t="shared" si="1"/>
        <v>3</v>
      </c>
      <c r="O12">
        <v>5.64</v>
      </c>
      <c r="P12" t="str">
        <f t="shared" si="2"/>
        <v>1</v>
      </c>
      <c r="Q12">
        <v>29</v>
      </c>
      <c r="R12" t="str">
        <f t="shared" si="3"/>
        <v>3</v>
      </c>
      <c r="S12">
        <v>12</v>
      </c>
      <c r="T12" t="str">
        <f t="shared" si="4"/>
        <v>2</v>
      </c>
      <c r="U12">
        <v>10</v>
      </c>
      <c r="V12" t="str">
        <f t="shared" si="5"/>
        <v>2</v>
      </c>
      <c r="W12">
        <v>75</v>
      </c>
      <c r="X12">
        <v>31.64936293958484</v>
      </c>
      <c r="Y12">
        <v>38.685652755019817</v>
      </c>
      <c r="Z12">
        <v>11.842105263157892</v>
      </c>
      <c r="AA12">
        <v>38.222400917783965</v>
      </c>
      <c r="AB12">
        <v>54.094883135510969</v>
      </c>
      <c r="AC12">
        <v>110</v>
      </c>
      <c r="AD12">
        <v>14</v>
      </c>
      <c r="AE12">
        <v>18.62</v>
      </c>
      <c r="AF12">
        <v>5.4</v>
      </c>
      <c r="AG12" s="1">
        <v>163.62309999999999</v>
      </c>
      <c r="AH12">
        <v>36</v>
      </c>
      <c r="AI12" s="1">
        <v>161.357</v>
      </c>
      <c r="AJ12" s="2">
        <v>85.90352</v>
      </c>
      <c r="AK12">
        <v>4</v>
      </c>
      <c r="AL12">
        <v>26.85</v>
      </c>
      <c r="AM12">
        <v>14.93</v>
      </c>
      <c r="AN12">
        <v>10.57</v>
      </c>
      <c r="AO12" t="str">
        <f t="shared" si="6"/>
        <v>3</v>
      </c>
      <c r="AP12" t="str">
        <f t="shared" si="7"/>
        <v>2</v>
      </c>
      <c r="AQ12" t="str">
        <f t="shared" si="8"/>
        <v>2</v>
      </c>
    </row>
    <row r="13" spans="1:43" x14ac:dyDescent="0.3">
      <c r="A13">
        <v>9</v>
      </c>
      <c r="B13">
        <v>1</v>
      </c>
      <c r="C13">
        <v>2</v>
      </c>
      <c r="D13">
        <v>60</v>
      </c>
      <c r="E13" s="21">
        <v>19.97</v>
      </c>
      <c r="F13">
        <v>1</v>
      </c>
      <c r="G13">
        <v>1</v>
      </c>
      <c r="H13">
        <v>1</v>
      </c>
      <c r="I13">
        <v>2</v>
      </c>
      <c r="J13" s="68">
        <v>1</v>
      </c>
      <c r="K13">
        <v>9.25</v>
      </c>
      <c r="L13" t="str">
        <f t="shared" si="0"/>
        <v>1</v>
      </c>
      <c r="M13">
        <v>39.22</v>
      </c>
      <c r="N13" t="str">
        <f t="shared" si="1"/>
        <v>3</v>
      </c>
      <c r="O13">
        <v>4.67</v>
      </c>
      <c r="P13" t="str">
        <f t="shared" si="2"/>
        <v>1</v>
      </c>
      <c r="Q13">
        <v>27</v>
      </c>
      <c r="R13" t="str">
        <f t="shared" si="3"/>
        <v>3</v>
      </c>
      <c r="S13">
        <v>17</v>
      </c>
      <c r="T13" t="str">
        <f t="shared" si="4"/>
        <v>2</v>
      </c>
      <c r="U13">
        <v>10</v>
      </c>
      <c r="V13" t="str">
        <f t="shared" si="5"/>
        <v>2</v>
      </c>
      <c r="W13">
        <v>49.342105263157897</v>
      </c>
      <c r="X13">
        <v>28.573245351524537</v>
      </c>
      <c r="Y13">
        <v>38.610233174680673</v>
      </c>
      <c r="Z13">
        <v>13.157894736842108</v>
      </c>
      <c r="AA13">
        <v>42.360911746823803</v>
      </c>
      <c r="AB13">
        <v>46.881519260330059</v>
      </c>
      <c r="AC13">
        <v>65</v>
      </c>
      <c r="AD13">
        <v>20</v>
      </c>
      <c r="AE13">
        <v>24.6</v>
      </c>
      <c r="AF13">
        <v>11.81</v>
      </c>
      <c r="AG13" s="1">
        <v>147.3518</v>
      </c>
      <c r="AH13">
        <v>34</v>
      </c>
      <c r="AI13" s="1">
        <v>144.51669999999999</v>
      </c>
      <c r="AJ13" s="2">
        <v>92.391000000000005</v>
      </c>
      <c r="AK13">
        <v>4</v>
      </c>
      <c r="AL13">
        <v>27.52</v>
      </c>
      <c r="AM13">
        <v>27.78</v>
      </c>
      <c r="AN13">
        <v>9.0299999999999994</v>
      </c>
      <c r="AO13" t="str">
        <f t="shared" si="6"/>
        <v>3</v>
      </c>
      <c r="AP13" t="str">
        <f t="shared" si="7"/>
        <v>3</v>
      </c>
      <c r="AQ13" t="str">
        <f t="shared" si="8"/>
        <v>2</v>
      </c>
    </row>
    <row r="14" spans="1:43" x14ac:dyDescent="0.3">
      <c r="A14">
        <v>17</v>
      </c>
      <c r="B14">
        <v>1</v>
      </c>
      <c r="C14">
        <v>2</v>
      </c>
      <c r="D14">
        <v>60</v>
      </c>
      <c r="E14" s="21">
        <v>23.02</v>
      </c>
      <c r="F14">
        <v>1</v>
      </c>
      <c r="G14">
        <v>1</v>
      </c>
      <c r="H14">
        <v>1</v>
      </c>
      <c r="I14">
        <v>2</v>
      </c>
      <c r="J14" s="68">
        <v>1</v>
      </c>
      <c r="K14">
        <v>9.25</v>
      </c>
      <c r="L14" t="str">
        <f t="shared" si="0"/>
        <v>1</v>
      </c>
      <c r="M14">
        <v>39.22</v>
      </c>
      <c r="N14" t="str">
        <f t="shared" si="1"/>
        <v>3</v>
      </c>
      <c r="O14">
        <v>4.67</v>
      </c>
      <c r="P14" t="str">
        <f t="shared" si="2"/>
        <v>1</v>
      </c>
      <c r="Q14">
        <v>27</v>
      </c>
      <c r="R14" t="str">
        <f t="shared" si="3"/>
        <v>3</v>
      </c>
      <c r="S14">
        <v>17</v>
      </c>
      <c r="T14" t="str">
        <f t="shared" si="4"/>
        <v>2</v>
      </c>
      <c r="U14">
        <v>10</v>
      </c>
      <c r="V14" t="str">
        <f t="shared" si="5"/>
        <v>2</v>
      </c>
      <c r="W14">
        <v>49.342105263157897</v>
      </c>
      <c r="X14">
        <v>28.573245351524537</v>
      </c>
      <c r="Y14">
        <v>38.610233174680673</v>
      </c>
      <c r="Z14">
        <v>13.157894736842108</v>
      </c>
      <c r="AA14">
        <v>42.360911746823803</v>
      </c>
      <c r="AB14">
        <v>46.881519260330059</v>
      </c>
      <c r="AC14">
        <v>65</v>
      </c>
      <c r="AD14">
        <v>13</v>
      </c>
      <c r="AE14">
        <v>19.37</v>
      </c>
      <c r="AF14">
        <v>6.59</v>
      </c>
      <c r="AG14" s="1">
        <v>170.44560000000001</v>
      </c>
      <c r="AH14">
        <v>40</v>
      </c>
      <c r="AI14" s="1">
        <v>159.23820000000001</v>
      </c>
      <c r="AJ14" s="2">
        <v>90.590339999999998</v>
      </c>
      <c r="AK14">
        <v>3</v>
      </c>
      <c r="AL14">
        <v>23.52</v>
      </c>
      <c r="AM14">
        <v>15.78</v>
      </c>
      <c r="AN14">
        <v>9.0299999999999994</v>
      </c>
      <c r="AO14" t="str">
        <f t="shared" si="6"/>
        <v>2</v>
      </c>
      <c r="AP14" t="str">
        <f t="shared" si="7"/>
        <v>2</v>
      </c>
      <c r="AQ14" t="str">
        <f t="shared" si="8"/>
        <v>2</v>
      </c>
    </row>
    <row r="15" spans="1:43" x14ac:dyDescent="0.3">
      <c r="A15">
        <v>14</v>
      </c>
      <c r="B15">
        <v>1</v>
      </c>
      <c r="C15">
        <v>1</v>
      </c>
      <c r="D15">
        <v>63</v>
      </c>
      <c r="E15" s="21">
        <v>26.57</v>
      </c>
      <c r="F15">
        <v>1</v>
      </c>
      <c r="G15">
        <v>2</v>
      </c>
      <c r="H15">
        <v>2</v>
      </c>
      <c r="I15">
        <v>1</v>
      </c>
      <c r="J15" s="68">
        <v>2</v>
      </c>
      <c r="K15">
        <v>12.37</v>
      </c>
      <c r="L15" t="str">
        <f t="shared" si="0"/>
        <v>1</v>
      </c>
      <c r="M15">
        <v>7.76</v>
      </c>
      <c r="N15" t="str">
        <f t="shared" si="1"/>
        <v>1</v>
      </c>
      <c r="O15">
        <v>2.1</v>
      </c>
      <c r="P15" t="str">
        <f t="shared" si="2"/>
        <v>1</v>
      </c>
      <c r="Q15">
        <v>14</v>
      </c>
      <c r="R15" t="str">
        <f t="shared" si="3"/>
        <v>1</v>
      </c>
      <c r="S15">
        <v>12</v>
      </c>
      <c r="T15" t="str">
        <f t="shared" si="4"/>
        <v>2</v>
      </c>
      <c r="U15">
        <v>15</v>
      </c>
      <c r="V15" t="str">
        <f t="shared" si="5"/>
        <v>3</v>
      </c>
      <c r="W15">
        <v>52.631578947368418</v>
      </c>
      <c r="X15">
        <v>31.129608908079977</v>
      </c>
      <c r="Y15">
        <v>25.883502891301113</v>
      </c>
      <c r="Z15">
        <v>17.763157894736842</v>
      </c>
      <c r="AA15">
        <v>43.753094616732945</v>
      </c>
      <c r="AB15">
        <v>54.287014693005801</v>
      </c>
      <c r="AC15">
        <v>55</v>
      </c>
      <c r="AD15">
        <v>13</v>
      </c>
      <c r="AE15">
        <v>25.09</v>
      </c>
      <c r="AF15">
        <v>16.809999999999999</v>
      </c>
      <c r="AG15" s="1">
        <v>140.94210000000001</v>
      </c>
      <c r="AH15">
        <v>40</v>
      </c>
      <c r="AI15" s="1">
        <v>155.5642</v>
      </c>
      <c r="AJ15" s="2">
        <v>88.207229999999996</v>
      </c>
      <c r="AK15">
        <v>5</v>
      </c>
      <c r="AL15">
        <v>19.100000000000001</v>
      </c>
      <c r="AM15">
        <v>11.6</v>
      </c>
      <c r="AN15">
        <v>6.76</v>
      </c>
      <c r="AO15" t="str">
        <f t="shared" si="6"/>
        <v>2</v>
      </c>
      <c r="AP15" t="str">
        <f t="shared" si="7"/>
        <v>2</v>
      </c>
      <c r="AQ15" t="str">
        <f t="shared" si="8"/>
        <v>1</v>
      </c>
    </row>
    <row r="16" spans="1:43" x14ac:dyDescent="0.3">
      <c r="A16">
        <v>1</v>
      </c>
      <c r="B16">
        <v>1</v>
      </c>
      <c r="C16">
        <v>2</v>
      </c>
      <c r="D16">
        <v>18</v>
      </c>
      <c r="E16" s="21">
        <v>21.06</v>
      </c>
      <c r="F16">
        <v>2</v>
      </c>
      <c r="G16">
        <v>2</v>
      </c>
      <c r="H16">
        <v>1</v>
      </c>
      <c r="I16">
        <v>1</v>
      </c>
      <c r="J16" s="68">
        <v>1</v>
      </c>
      <c r="K16">
        <v>9.57</v>
      </c>
      <c r="L16" t="str">
        <f t="shared" si="0"/>
        <v>1</v>
      </c>
      <c r="M16">
        <v>4.67</v>
      </c>
      <c r="N16" t="str">
        <f t="shared" si="1"/>
        <v>1</v>
      </c>
      <c r="O16">
        <v>4.45</v>
      </c>
      <c r="P16" t="str">
        <f t="shared" si="2"/>
        <v>1</v>
      </c>
      <c r="Q16">
        <v>25</v>
      </c>
      <c r="R16" t="str">
        <f t="shared" si="3"/>
        <v>2</v>
      </c>
      <c r="S16">
        <v>10</v>
      </c>
      <c r="T16" t="str">
        <f t="shared" si="4"/>
        <v>2</v>
      </c>
      <c r="U16">
        <v>9</v>
      </c>
      <c r="V16" t="str">
        <f t="shared" si="5"/>
        <v>2</v>
      </c>
      <c r="W16">
        <v>69.73684210526315</v>
      </c>
      <c r="X16">
        <v>40.249158726666607</v>
      </c>
      <c r="Y16">
        <v>40.724208105297279</v>
      </c>
      <c r="Z16">
        <v>11.842105263157892</v>
      </c>
      <c r="AA16">
        <v>57.506531547725331</v>
      </c>
      <c r="AB16">
        <v>62.164525836460115</v>
      </c>
      <c r="AC16">
        <v>78</v>
      </c>
      <c r="AD16">
        <v>17</v>
      </c>
      <c r="AE16">
        <v>24.99</v>
      </c>
      <c r="AF16">
        <v>15.74</v>
      </c>
      <c r="AG16" s="1">
        <v>130.59880000000001</v>
      </c>
      <c r="AH16">
        <v>42</v>
      </c>
      <c r="AI16" s="1">
        <v>143.4349</v>
      </c>
      <c r="AJ16" s="2">
        <v>95.304360000000003</v>
      </c>
      <c r="AK16">
        <v>4</v>
      </c>
      <c r="AL16">
        <v>16.86</v>
      </c>
      <c r="AM16">
        <v>15.8</v>
      </c>
      <c r="AN16">
        <v>9.5399999999999991</v>
      </c>
      <c r="AO16" t="str">
        <f t="shared" si="6"/>
        <v>2</v>
      </c>
      <c r="AP16" t="str">
        <f t="shared" si="7"/>
        <v>2</v>
      </c>
      <c r="AQ16" t="str">
        <f t="shared" si="8"/>
        <v>2</v>
      </c>
    </row>
    <row r="17" spans="1:43" x14ac:dyDescent="0.3">
      <c r="A17">
        <v>3</v>
      </c>
      <c r="B17">
        <v>1</v>
      </c>
      <c r="C17">
        <v>1</v>
      </c>
      <c r="D17">
        <v>67</v>
      </c>
      <c r="E17" s="21">
        <v>24.83</v>
      </c>
      <c r="F17">
        <v>2</v>
      </c>
      <c r="G17">
        <v>2</v>
      </c>
      <c r="H17">
        <v>1</v>
      </c>
      <c r="I17">
        <v>1</v>
      </c>
      <c r="J17" s="68">
        <v>2</v>
      </c>
      <c r="K17">
        <v>0.41</v>
      </c>
      <c r="L17" t="str">
        <f t="shared" si="0"/>
        <v>1</v>
      </c>
      <c r="M17">
        <v>9.89</v>
      </c>
      <c r="N17" t="str">
        <f t="shared" si="1"/>
        <v>1</v>
      </c>
      <c r="O17">
        <v>2.4</v>
      </c>
      <c r="P17" t="str">
        <f t="shared" si="2"/>
        <v>1</v>
      </c>
      <c r="Q17">
        <v>28</v>
      </c>
      <c r="R17" t="str">
        <f t="shared" si="3"/>
        <v>3</v>
      </c>
      <c r="S17">
        <v>12</v>
      </c>
      <c r="T17" t="str">
        <f t="shared" si="4"/>
        <v>2</v>
      </c>
      <c r="U17">
        <v>11</v>
      </c>
      <c r="V17" t="str">
        <f t="shared" si="5"/>
        <v>2</v>
      </c>
      <c r="W17">
        <v>15.789473684210526</v>
      </c>
      <c r="X17">
        <v>35.32441015706538</v>
      </c>
      <c r="Y17">
        <v>38.704406183914109</v>
      </c>
      <c r="Z17">
        <v>21.710526315789476</v>
      </c>
      <c r="AA17">
        <v>46.60405016713861</v>
      </c>
      <c r="AB17">
        <v>50.779621215613084</v>
      </c>
      <c r="AC17">
        <v>60</v>
      </c>
      <c r="AD17">
        <v>18</v>
      </c>
      <c r="AE17">
        <v>17.46</v>
      </c>
      <c r="AF17">
        <v>7.16</v>
      </c>
      <c r="AG17" s="1">
        <v>150.58510000000001</v>
      </c>
      <c r="AH17">
        <v>38</v>
      </c>
      <c r="AI17" s="1">
        <v>135.25550000000001</v>
      </c>
      <c r="AJ17" s="2">
        <v>89.06438</v>
      </c>
      <c r="AK17">
        <v>3</v>
      </c>
      <c r="AL17">
        <v>17.86</v>
      </c>
      <c r="AM17">
        <v>13.59</v>
      </c>
      <c r="AN17">
        <v>11.75</v>
      </c>
      <c r="AO17" t="str">
        <f t="shared" si="6"/>
        <v>2</v>
      </c>
      <c r="AP17" t="str">
        <f t="shared" si="7"/>
        <v>2</v>
      </c>
      <c r="AQ17" t="str">
        <f t="shared" si="8"/>
        <v>2</v>
      </c>
    </row>
    <row r="18" spans="1:43" x14ac:dyDescent="0.3">
      <c r="A18">
        <v>30</v>
      </c>
      <c r="B18">
        <v>2</v>
      </c>
      <c r="C18">
        <v>1</v>
      </c>
      <c r="D18">
        <v>73</v>
      </c>
      <c r="E18" s="21">
        <v>19.39</v>
      </c>
      <c r="F18">
        <v>2</v>
      </c>
      <c r="G18">
        <v>2</v>
      </c>
      <c r="H18">
        <v>1</v>
      </c>
      <c r="I18">
        <v>2</v>
      </c>
      <c r="J18" s="68">
        <v>2</v>
      </c>
      <c r="K18">
        <v>10.4</v>
      </c>
      <c r="L18" t="str">
        <f t="shared" si="0"/>
        <v>1</v>
      </c>
      <c r="M18">
        <v>27.64</v>
      </c>
      <c r="N18" t="str">
        <f t="shared" si="1"/>
        <v>3</v>
      </c>
      <c r="O18">
        <v>11.01</v>
      </c>
      <c r="P18" t="str">
        <f t="shared" si="2"/>
        <v>2</v>
      </c>
      <c r="Q18">
        <v>28</v>
      </c>
      <c r="R18" t="str">
        <f t="shared" si="3"/>
        <v>3</v>
      </c>
      <c r="S18">
        <v>13</v>
      </c>
      <c r="T18" t="str">
        <f t="shared" si="4"/>
        <v>2</v>
      </c>
      <c r="U18">
        <v>12</v>
      </c>
      <c r="V18" t="str">
        <f t="shared" si="5"/>
        <v>2</v>
      </c>
      <c r="W18">
        <v>69.73684210526315</v>
      </c>
      <c r="X18">
        <v>27.395536329469582</v>
      </c>
      <c r="Y18">
        <v>37.33068006737151</v>
      </c>
      <c r="Z18">
        <v>9.868421052631577</v>
      </c>
      <c r="AA18">
        <v>48.459272266029195</v>
      </c>
      <c r="AB18">
        <v>46.559911632222764</v>
      </c>
      <c r="AC18">
        <v>70</v>
      </c>
      <c r="AD18">
        <v>14</v>
      </c>
      <c r="AE18">
        <v>22.4</v>
      </c>
      <c r="AF18">
        <v>6.05</v>
      </c>
      <c r="AG18" s="1">
        <v>152.40639999999999</v>
      </c>
      <c r="AH18">
        <v>45</v>
      </c>
      <c r="AI18" s="1">
        <v>138.1866</v>
      </c>
      <c r="AJ18" s="2">
        <v>88.93647</v>
      </c>
      <c r="AK18">
        <v>4</v>
      </c>
      <c r="AL18">
        <v>24.36</v>
      </c>
      <c r="AM18">
        <v>12.12</v>
      </c>
      <c r="AN18">
        <v>8.89</v>
      </c>
      <c r="AO18" t="str">
        <f t="shared" si="6"/>
        <v>2</v>
      </c>
      <c r="AP18" t="str">
        <f t="shared" si="7"/>
        <v>2</v>
      </c>
      <c r="AQ18" t="str">
        <f t="shared" si="8"/>
        <v>2</v>
      </c>
    </row>
    <row r="19" spans="1:43" x14ac:dyDescent="0.3">
      <c r="A19">
        <v>45</v>
      </c>
      <c r="B19">
        <v>2</v>
      </c>
      <c r="C19">
        <v>2</v>
      </c>
      <c r="D19">
        <v>39</v>
      </c>
      <c r="E19" s="21">
        <v>21.06</v>
      </c>
      <c r="F19">
        <v>1</v>
      </c>
      <c r="G19">
        <v>1</v>
      </c>
      <c r="H19">
        <v>1</v>
      </c>
      <c r="I19">
        <v>1</v>
      </c>
      <c r="J19" s="68">
        <v>2</v>
      </c>
      <c r="K19">
        <v>7.87</v>
      </c>
      <c r="L19" t="str">
        <f t="shared" si="0"/>
        <v>1</v>
      </c>
      <c r="M19">
        <v>0.89</v>
      </c>
      <c r="N19" t="str">
        <f t="shared" si="1"/>
        <v>1</v>
      </c>
      <c r="O19">
        <v>5.2</v>
      </c>
      <c r="P19" t="str">
        <f t="shared" si="2"/>
        <v>1</v>
      </c>
      <c r="Q19">
        <v>13</v>
      </c>
      <c r="R19" t="str">
        <f t="shared" si="3"/>
        <v>1</v>
      </c>
      <c r="S19">
        <v>13</v>
      </c>
      <c r="T19" t="str">
        <f t="shared" si="4"/>
        <v>2</v>
      </c>
      <c r="U19">
        <v>10</v>
      </c>
      <c r="V19" t="str">
        <f t="shared" si="5"/>
        <v>2</v>
      </c>
      <c r="W19">
        <v>39.473684210526315</v>
      </c>
      <c r="X19">
        <v>26.014290297664271</v>
      </c>
      <c r="Y19">
        <v>40.789308981192498</v>
      </c>
      <c r="Z19">
        <v>17.763157894736842</v>
      </c>
      <c r="AA19">
        <v>49.76377612080497</v>
      </c>
      <c r="AB19">
        <v>50.395436537761768</v>
      </c>
      <c r="AC19">
        <v>75</v>
      </c>
      <c r="AD19">
        <v>25</v>
      </c>
      <c r="AE19">
        <v>48.5</v>
      </c>
      <c r="AF19">
        <v>20.37</v>
      </c>
      <c r="AG19" s="1">
        <v>140.67070000000001</v>
      </c>
      <c r="AH19">
        <v>41</v>
      </c>
      <c r="AI19" s="1">
        <v>139.1122</v>
      </c>
      <c r="AJ19" s="2">
        <v>88.344740000000002</v>
      </c>
      <c r="AK19">
        <v>4</v>
      </c>
      <c r="AL19">
        <v>22.2</v>
      </c>
      <c r="AM19">
        <v>12.37</v>
      </c>
      <c r="AN19">
        <v>8.59</v>
      </c>
      <c r="AO19" t="str">
        <f t="shared" si="6"/>
        <v>2</v>
      </c>
      <c r="AP19" t="str">
        <f t="shared" si="7"/>
        <v>2</v>
      </c>
      <c r="AQ19" t="str">
        <f t="shared" si="8"/>
        <v>2</v>
      </c>
    </row>
    <row r="20" spans="1:43" x14ac:dyDescent="0.3">
      <c r="A20">
        <v>48</v>
      </c>
      <c r="B20">
        <v>2</v>
      </c>
      <c r="C20">
        <v>1</v>
      </c>
      <c r="D20">
        <v>60</v>
      </c>
      <c r="E20" s="21">
        <v>27.05</v>
      </c>
      <c r="F20">
        <v>2</v>
      </c>
      <c r="G20">
        <v>2</v>
      </c>
      <c r="H20">
        <v>1</v>
      </c>
      <c r="I20">
        <v>1</v>
      </c>
      <c r="J20" s="68">
        <v>2</v>
      </c>
      <c r="K20">
        <v>15.49</v>
      </c>
      <c r="L20" t="str">
        <f t="shared" si="0"/>
        <v>2</v>
      </c>
      <c r="M20">
        <v>4.22</v>
      </c>
      <c r="N20" t="str">
        <f t="shared" si="1"/>
        <v>1</v>
      </c>
      <c r="O20">
        <v>4.0999999999999996</v>
      </c>
      <c r="P20" t="str">
        <f t="shared" si="2"/>
        <v>1</v>
      </c>
      <c r="Q20">
        <v>29</v>
      </c>
      <c r="R20" t="str">
        <f t="shared" si="3"/>
        <v>3</v>
      </c>
      <c r="S20">
        <v>16</v>
      </c>
      <c r="T20" t="str">
        <f t="shared" si="4"/>
        <v>2</v>
      </c>
      <c r="U20">
        <v>10</v>
      </c>
      <c r="V20" t="str">
        <f t="shared" si="5"/>
        <v>2</v>
      </c>
      <c r="W20">
        <v>53.289473684210535</v>
      </c>
      <c r="X20">
        <v>32.224002514009115</v>
      </c>
      <c r="Y20">
        <v>32.917442861010088</v>
      </c>
      <c r="Z20">
        <v>5.2631578947368416</v>
      </c>
      <c r="AA20">
        <v>48.135309076950158</v>
      </c>
      <c r="AB20">
        <v>49.320174883869065</v>
      </c>
      <c r="AC20">
        <v>45</v>
      </c>
      <c r="AD20">
        <v>9</v>
      </c>
      <c r="AE20">
        <v>13.23</v>
      </c>
      <c r="AF20">
        <v>4.2300000000000004</v>
      </c>
      <c r="AG20" s="1">
        <v>157.0463</v>
      </c>
      <c r="AH20">
        <v>44</v>
      </c>
      <c r="AI20" s="1">
        <v>139.40979999999999</v>
      </c>
      <c r="AJ20" s="2">
        <v>86.026579999999996</v>
      </c>
      <c r="AK20">
        <v>3</v>
      </c>
      <c r="AL20">
        <v>23.72</v>
      </c>
      <c r="AM20">
        <v>17.41</v>
      </c>
      <c r="AN20">
        <v>12.82</v>
      </c>
      <c r="AO20" t="str">
        <f t="shared" si="6"/>
        <v>2</v>
      </c>
      <c r="AP20" t="str">
        <f t="shared" si="7"/>
        <v>2</v>
      </c>
      <c r="AQ20" t="str">
        <f t="shared" si="8"/>
        <v>2</v>
      </c>
    </row>
    <row r="21" spans="1:43" x14ac:dyDescent="0.3">
      <c r="A21">
        <v>11</v>
      </c>
      <c r="B21">
        <v>1</v>
      </c>
      <c r="C21">
        <v>1</v>
      </c>
      <c r="D21">
        <v>68</v>
      </c>
      <c r="E21" s="21">
        <v>29.8</v>
      </c>
      <c r="F21">
        <v>1</v>
      </c>
      <c r="G21">
        <v>1</v>
      </c>
      <c r="H21">
        <v>1</v>
      </c>
      <c r="I21">
        <v>2</v>
      </c>
      <c r="J21" s="68">
        <v>1</v>
      </c>
      <c r="K21">
        <v>7.7</v>
      </c>
      <c r="L21" t="str">
        <f t="shared" si="0"/>
        <v>1</v>
      </c>
      <c r="M21">
        <v>32.97</v>
      </c>
      <c r="N21" t="str">
        <f t="shared" si="1"/>
        <v>3</v>
      </c>
      <c r="O21">
        <v>6.66</v>
      </c>
      <c r="P21" t="str">
        <f t="shared" si="2"/>
        <v>1</v>
      </c>
      <c r="Q21">
        <v>30</v>
      </c>
      <c r="R21" t="str">
        <f t="shared" si="3"/>
        <v>3</v>
      </c>
      <c r="S21">
        <v>17</v>
      </c>
      <c r="T21" t="str">
        <f t="shared" si="4"/>
        <v>2</v>
      </c>
      <c r="U21">
        <v>9</v>
      </c>
      <c r="V21" t="str">
        <f t="shared" si="5"/>
        <v>2</v>
      </c>
      <c r="W21">
        <v>75</v>
      </c>
      <c r="X21">
        <v>29.629788182834584</v>
      </c>
      <c r="Y21">
        <v>42.949735063394421</v>
      </c>
      <c r="Z21">
        <v>14.473684210526317</v>
      </c>
      <c r="AA21">
        <v>46.308678153098612</v>
      </c>
      <c r="AB21">
        <v>53.811482110533092</v>
      </c>
      <c r="AC21">
        <v>70</v>
      </c>
      <c r="AD21">
        <v>14</v>
      </c>
      <c r="AE21">
        <v>18.62</v>
      </c>
      <c r="AF21">
        <v>6.14</v>
      </c>
      <c r="AG21" s="1">
        <v>159.49019999999999</v>
      </c>
      <c r="AH21">
        <v>34</v>
      </c>
      <c r="AI21" s="1">
        <v>144.34530000000001</v>
      </c>
      <c r="AJ21" s="2">
        <v>91.99727</v>
      </c>
      <c r="AK21">
        <v>3</v>
      </c>
      <c r="AL21">
        <v>22.65</v>
      </c>
      <c r="AM21">
        <v>17.329999999999998</v>
      </c>
      <c r="AN21">
        <v>13.1</v>
      </c>
      <c r="AO21" t="str">
        <f t="shared" si="6"/>
        <v>2</v>
      </c>
      <c r="AP21" t="str">
        <f t="shared" si="7"/>
        <v>2</v>
      </c>
      <c r="AQ21" t="str">
        <f t="shared" si="8"/>
        <v>2</v>
      </c>
    </row>
    <row r="22" spans="1:43" x14ac:dyDescent="0.3">
      <c r="A22">
        <v>19</v>
      </c>
      <c r="B22">
        <v>1</v>
      </c>
      <c r="C22">
        <v>1</v>
      </c>
      <c r="D22">
        <v>68</v>
      </c>
      <c r="E22" s="21">
        <v>25.78</v>
      </c>
      <c r="F22">
        <v>1</v>
      </c>
      <c r="G22">
        <v>1</v>
      </c>
      <c r="H22">
        <v>1</v>
      </c>
      <c r="I22">
        <v>2</v>
      </c>
      <c r="J22" s="68">
        <v>1</v>
      </c>
      <c r="K22">
        <v>7.7</v>
      </c>
      <c r="L22" t="str">
        <f t="shared" si="0"/>
        <v>1</v>
      </c>
      <c r="M22">
        <v>32.97</v>
      </c>
      <c r="N22" t="str">
        <f t="shared" si="1"/>
        <v>3</v>
      </c>
      <c r="O22">
        <v>6.66</v>
      </c>
      <c r="P22" t="str">
        <f t="shared" si="2"/>
        <v>1</v>
      </c>
      <c r="Q22">
        <v>30</v>
      </c>
      <c r="R22" t="str">
        <f t="shared" si="3"/>
        <v>3</v>
      </c>
      <c r="S22">
        <v>17</v>
      </c>
      <c r="T22" t="str">
        <f t="shared" si="4"/>
        <v>2</v>
      </c>
      <c r="U22">
        <v>9</v>
      </c>
      <c r="V22" t="str">
        <f t="shared" si="5"/>
        <v>2</v>
      </c>
      <c r="W22">
        <v>75</v>
      </c>
      <c r="X22">
        <v>29.629788182834584</v>
      </c>
      <c r="Y22">
        <v>42.949735063394421</v>
      </c>
      <c r="Z22">
        <v>14.473684210526317</v>
      </c>
      <c r="AA22">
        <v>46.308678153098612</v>
      </c>
      <c r="AB22">
        <v>53.811482110533092</v>
      </c>
      <c r="AC22">
        <v>70</v>
      </c>
      <c r="AD22">
        <v>10</v>
      </c>
      <c r="AE22">
        <v>18.8</v>
      </c>
      <c r="AF22">
        <v>5.83</v>
      </c>
      <c r="AG22" s="1">
        <v>171.0403</v>
      </c>
      <c r="AH22">
        <v>38</v>
      </c>
      <c r="AI22" s="1">
        <v>132.27459999999999</v>
      </c>
      <c r="AJ22" s="2">
        <v>84.4452</v>
      </c>
      <c r="AK22">
        <v>4</v>
      </c>
      <c r="AL22">
        <v>25.65</v>
      </c>
      <c r="AM22">
        <v>17.329999999999998</v>
      </c>
      <c r="AN22">
        <v>13.1</v>
      </c>
      <c r="AO22" t="str">
        <f t="shared" si="6"/>
        <v>3</v>
      </c>
      <c r="AP22" t="str">
        <f t="shared" si="7"/>
        <v>2</v>
      </c>
      <c r="AQ22" t="str">
        <f t="shared" si="8"/>
        <v>2</v>
      </c>
    </row>
    <row r="23" spans="1:43" x14ac:dyDescent="0.3">
      <c r="A23">
        <v>22</v>
      </c>
      <c r="B23">
        <v>1</v>
      </c>
      <c r="C23">
        <v>1</v>
      </c>
      <c r="D23">
        <v>63</v>
      </c>
      <c r="E23" s="21">
        <v>21.8</v>
      </c>
      <c r="F23">
        <v>1</v>
      </c>
      <c r="G23">
        <v>2</v>
      </c>
      <c r="H23">
        <v>2</v>
      </c>
      <c r="I23">
        <v>1</v>
      </c>
      <c r="J23" s="68">
        <v>1</v>
      </c>
      <c r="K23">
        <v>12.37</v>
      </c>
      <c r="L23" t="str">
        <f t="shared" si="0"/>
        <v>1</v>
      </c>
      <c r="M23">
        <v>7.76</v>
      </c>
      <c r="N23" t="str">
        <f t="shared" si="1"/>
        <v>1</v>
      </c>
      <c r="O23">
        <v>2.1</v>
      </c>
      <c r="P23" t="str">
        <f t="shared" si="2"/>
        <v>1</v>
      </c>
      <c r="Q23">
        <v>14</v>
      </c>
      <c r="R23" t="str">
        <f t="shared" si="3"/>
        <v>1</v>
      </c>
      <c r="S23">
        <v>12</v>
      </c>
      <c r="T23" t="str">
        <f t="shared" si="4"/>
        <v>2</v>
      </c>
      <c r="U23">
        <v>15</v>
      </c>
      <c r="V23" t="str">
        <f t="shared" si="5"/>
        <v>3</v>
      </c>
      <c r="W23">
        <v>52.631578947368418</v>
      </c>
      <c r="X23">
        <v>31.129608908079977</v>
      </c>
      <c r="Y23">
        <v>25.883502891301113</v>
      </c>
      <c r="Z23">
        <v>17.763157894736842</v>
      </c>
      <c r="AA23">
        <v>43.753094616732945</v>
      </c>
      <c r="AB23">
        <v>54.287014693005801</v>
      </c>
      <c r="AC23">
        <v>55</v>
      </c>
      <c r="AD23">
        <v>15</v>
      </c>
      <c r="AE23">
        <v>22.35</v>
      </c>
      <c r="AF23">
        <v>5.14</v>
      </c>
      <c r="AG23" s="1">
        <v>154.3468</v>
      </c>
      <c r="AH23">
        <v>33</v>
      </c>
      <c r="AI23" s="1">
        <v>167.55080000000001</v>
      </c>
      <c r="AJ23" s="2">
        <v>91.331140000000005</v>
      </c>
      <c r="AK23">
        <v>5</v>
      </c>
      <c r="AL23">
        <v>19.100000000000001</v>
      </c>
      <c r="AM23">
        <v>11.6</v>
      </c>
      <c r="AN23">
        <v>6.76</v>
      </c>
      <c r="AO23" t="str">
        <f t="shared" si="6"/>
        <v>2</v>
      </c>
      <c r="AP23" t="str">
        <f t="shared" si="7"/>
        <v>2</v>
      </c>
      <c r="AQ23" t="str">
        <f t="shared" si="8"/>
        <v>1</v>
      </c>
    </row>
    <row r="24" spans="1:43" x14ac:dyDescent="0.3">
      <c r="A24">
        <v>21</v>
      </c>
      <c r="B24">
        <v>1</v>
      </c>
      <c r="C24">
        <v>1</v>
      </c>
      <c r="D24">
        <v>60</v>
      </c>
      <c r="E24" s="21">
        <v>19.62</v>
      </c>
      <c r="F24">
        <v>2</v>
      </c>
      <c r="G24">
        <v>2</v>
      </c>
      <c r="H24">
        <v>1</v>
      </c>
      <c r="I24">
        <v>2</v>
      </c>
      <c r="J24" s="68">
        <v>1</v>
      </c>
      <c r="K24">
        <v>8.31</v>
      </c>
      <c r="L24" t="str">
        <f t="shared" si="0"/>
        <v>1</v>
      </c>
      <c r="M24">
        <v>33.369999999999997</v>
      </c>
      <c r="N24" t="str">
        <f t="shared" si="1"/>
        <v>3</v>
      </c>
      <c r="O24">
        <v>6.23</v>
      </c>
      <c r="P24" t="str">
        <f t="shared" si="2"/>
        <v>1</v>
      </c>
      <c r="Q24">
        <v>25</v>
      </c>
      <c r="R24" t="str">
        <f t="shared" si="3"/>
        <v>2</v>
      </c>
      <c r="S24">
        <v>12</v>
      </c>
      <c r="T24" t="str">
        <f t="shared" si="4"/>
        <v>2</v>
      </c>
      <c r="U24">
        <v>10</v>
      </c>
      <c r="V24" t="str">
        <f t="shared" si="5"/>
        <v>2</v>
      </c>
      <c r="W24">
        <v>54.605263157894733</v>
      </c>
      <c r="X24">
        <v>32.258000267038078</v>
      </c>
      <c r="Y24">
        <v>26.577753487671231</v>
      </c>
      <c r="Z24">
        <v>11.842105263157892</v>
      </c>
      <c r="AA24">
        <v>49.684548242227791</v>
      </c>
      <c r="AB24">
        <v>43.392181389506163</v>
      </c>
      <c r="AC24">
        <v>55</v>
      </c>
      <c r="AD24">
        <v>22</v>
      </c>
      <c r="AE24">
        <v>24.86</v>
      </c>
      <c r="AF24">
        <v>9.1999999999999993</v>
      </c>
      <c r="AG24" s="1">
        <v>169.6283</v>
      </c>
      <c r="AH24">
        <v>50</v>
      </c>
      <c r="AI24" s="1">
        <v>144.34899999999999</v>
      </c>
      <c r="AJ24" s="2">
        <v>96.098179999999999</v>
      </c>
      <c r="AK24">
        <v>4</v>
      </c>
      <c r="AL24">
        <v>20.38</v>
      </c>
      <c r="AM24">
        <v>25.76</v>
      </c>
      <c r="AN24">
        <v>10.56</v>
      </c>
      <c r="AO24" t="str">
        <f t="shared" si="6"/>
        <v>2</v>
      </c>
      <c r="AP24" t="str">
        <f t="shared" si="7"/>
        <v>3</v>
      </c>
      <c r="AQ24" t="str">
        <f t="shared" si="8"/>
        <v>2</v>
      </c>
    </row>
    <row r="25" spans="1:43" x14ac:dyDescent="0.3">
      <c r="A25">
        <v>24</v>
      </c>
      <c r="B25">
        <v>1</v>
      </c>
      <c r="C25">
        <v>1</v>
      </c>
      <c r="D25">
        <v>58</v>
      </c>
      <c r="E25" s="21">
        <v>23.44</v>
      </c>
      <c r="F25">
        <v>1</v>
      </c>
      <c r="G25">
        <v>2</v>
      </c>
      <c r="H25">
        <v>2</v>
      </c>
      <c r="I25">
        <v>1</v>
      </c>
      <c r="J25" s="68">
        <v>1</v>
      </c>
      <c r="K25">
        <v>13.65</v>
      </c>
      <c r="L25" t="str">
        <f t="shared" si="0"/>
        <v>1</v>
      </c>
      <c r="M25">
        <v>6.47</v>
      </c>
      <c r="N25" t="str">
        <f t="shared" si="1"/>
        <v>1</v>
      </c>
      <c r="O25">
        <v>5.72</v>
      </c>
      <c r="P25" t="str">
        <f t="shared" si="2"/>
        <v>1</v>
      </c>
      <c r="Q25">
        <v>15</v>
      </c>
      <c r="R25" t="str">
        <f t="shared" si="3"/>
        <v>2</v>
      </c>
      <c r="S25">
        <v>13</v>
      </c>
      <c r="T25" t="str">
        <f t="shared" si="4"/>
        <v>2</v>
      </c>
      <c r="U25">
        <v>11</v>
      </c>
      <c r="V25" t="str">
        <f t="shared" si="5"/>
        <v>2</v>
      </c>
      <c r="W25">
        <v>69.078947368421055</v>
      </c>
      <c r="X25">
        <v>32.898090465122621</v>
      </c>
      <c r="Y25">
        <v>37.940559512603656</v>
      </c>
      <c r="Z25">
        <v>15.131578947368423</v>
      </c>
      <c r="AA25">
        <v>41.430119458010083</v>
      </c>
      <c r="AB25">
        <v>58.030036598532249</v>
      </c>
      <c r="AC25">
        <v>65</v>
      </c>
      <c r="AD25">
        <v>19</v>
      </c>
      <c r="AE25">
        <v>33.25</v>
      </c>
      <c r="AF25">
        <v>6.65</v>
      </c>
      <c r="AG25" s="1">
        <v>145.06979999999999</v>
      </c>
      <c r="AH25">
        <v>45</v>
      </c>
      <c r="AI25" s="1">
        <v>150.1574</v>
      </c>
      <c r="AJ25" s="2">
        <v>88.276660000000007</v>
      </c>
      <c r="AK25">
        <v>5</v>
      </c>
      <c r="AL25">
        <v>23.18</v>
      </c>
      <c r="AM25">
        <v>22.51</v>
      </c>
      <c r="AN25">
        <v>12.37</v>
      </c>
      <c r="AO25" t="str">
        <f t="shared" si="6"/>
        <v>2</v>
      </c>
      <c r="AP25" t="str">
        <f t="shared" si="7"/>
        <v>2</v>
      </c>
      <c r="AQ25" t="str">
        <f t="shared" si="8"/>
        <v>2</v>
      </c>
    </row>
    <row r="26" spans="1:43" x14ac:dyDescent="0.3">
      <c r="A26">
        <v>6</v>
      </c>
      <c r="B26">
        <v>1</v>
      </c>
      <c r="C26">
        <v>1</v>
      </c>
      <c r="D26">
        <v>54</v>
      </c>
      <c r="E26" s="21">
        <v>19.39</v>
      </c>
      <c r="F26">
        <v>2</v>
      </c>
      <c r="G26">
        <v>2</v>
      </c>
      <c r="H26">
        <v>1</v>
      </c>
      <c r="I26">
        <v>1</v>
      </c>
      <c r="J26" s="68">
        <v>1</v>
      </c>
      <c r="K26">
        <v>15.3</v>
      </c>
      <c r="L26" t="str">
        <f t="shared" si="0"/>
        <v>2</v>
      </c>
      <c r="M26">
        <v>5.91</v>
      </c>
      <c r="N26" t="str">
        <f t="shared" si="1"/>
        <v>1</v>
      </c>
      <c r="O26">
        <v>4.7300000000000004</v>
      </c>
      <c r="P26" t="str">
        <f t="shared" si="2"/>
        <v>1</v>
      </c>
      <c r="Q26">
        <v>16</v>
      </c>
      <c r="R26" t="str">
        <f t="shared" si="3"/>
        <v>2</v>
      </c>
      <c r="S26">
        <v>10</v>
      </c>
      <c r="T26" t="str">
        <f t="shared" si="4"/>
        <v>2</v>
      </c>
      <c r="U26">
        <v>9</v>
      </c>
      <c r="V26" t="str">
        <f t="shared" si="5"/>
        <v>2</v>
      </c>
      <c r="W26">
        <v>32.894736842105267</v>
      </c>
      <c r="X26">
        <v>25.869554911257325</v>
      </c>
      <c r="Y26">
        <v>31.822302548751765</v>
      </c>
      <c r="Z26">
        <v>16.447368421052634</v>
      </c>
      <c r="AA26">
        <v>46.652882790804142</v>
      </c>
      <c r="AB26">
        <v>54.787331076033617</v>
      </c>
      <c r="AC26">
        <v>90</v>
      </c>
      <c r="AD26">
        <v>25</v>
      </c>
      <c r="AE26">
        <v>19.5</v>
      </c>
      <c r="AF26">
        <v>7.61</v>
      </c>
      <c r="AG26" s="1">
        <v>134.75139999999999</v>
      </c>
      <c r="AH26">
        <v>53</v>
      </c>
      <c r="AI26" s="1">
        <v>179.28020000000001</v>
      </c>
      <c r="AJ26" s="2">
        <v>93.437669999999997</v>
      </c>
      <c r="AK26">
        <v>5</v>
      </c>
      <c r="AL26">
        <v>21.54</v>
      </c>
      <c r="AM26">
        <v>19.690000000000001</v>
      </c>
      <c r="AN26">
        <v>6.67</v>
      </c>
      <c r="AO26" t="str">
        <f t="shared" si="6"/>
        <v>2</v>
      </c>
      <c r="AP26" t="str">
        <f t="shared" si="7"/>
        <v>2</v>
      </c>
      <c r="AQ26" t="str">
        <f t="shared" si="8"/>
        <v>1</v>
      </c>
    </row>
    <row r="27" spans="1:43" x14ac:dyDescent="0.3">
      <c r="A27">
        <v>26</v>
      </c>
      <c r="B27">
        <v>1</v>
      </c>
      <c r="C27">
        <v>1</v>
      </c>
      <c r="D27">
        <v>54</v>
      </c>
      <c r="E27" s="21">
        <v>21.06</v>
      </c>
      <c r="F27">
        <v>2</v>
      </c>
      <c r="G27">
        <v>2</v>
      </c>
      <c r="H27">
        <v>1</v>
      </c>
      <c r="I27">
        <v>1</v>
      </c>
      <c r="J27" s="68">
        <v>1</v>
      </c>
      <c r="K27">
        <v>15.3</v>
      </c>
      <c r="L27" t="str">
        <f t="shared" si="0"/>
        <v>2</v>
      </c>
      <c r="M27">
        <v>5.91</v>
      </c>
      <c r="N27" t="str">
        <f t="shared" si="1"/>
        <v>1</v>
      </c>
      <c r="O27">
        <v>4.7300000000000004</v>
      </c>
      <c r="P27" t="str">
        <f t="shared" si="2"/>
        <v>1</v>
      </c>
      <c r="Q27">
        <v>16</v>
      </c>
      <c r="R27" t="str">
        <f t="shared" si="3"/>
        <v>2</v>
      </c>
      <c r="S27">
        <v>10</v>
      </c>
      <c r="T27" t="str">
        <f t="shared" si="4"/>
        <v>2</v>
      </c>
      <c r="U27">
        <v>9</v>
      </c>
      <c r="V27" t="str">
        <f t="shared" si="5"/>
        <v>2</v>
      </c>
      <c r="W27">
        <v>32.894736842105267</v>
      </c>
      <c r="X27">
        <v>25.869554911257325</v>
      </c>
      <c r="Y27">
        <v>31.822302548751765</v>
      </c>
      <c r="Z27">
        <v>16.447368421052634</v>
      </c>
      <c r="AA27">
        <v>46.652882790804142</v>
      </c>
      <c r="AB27">
        <v>54.787331076033617</v>
      </c>
      <c r="AC27">
        <v>90</v>
      </c>
      <c r="AD27">
        <v>16</v>
      </c>
      <c r="AE27">
        <v>23.52</v>
      </c>
      <c r="AF27">
        <v>9.17</v>
      </c>
      <c r="AG27" s="1">
        <v>153.60810000000001</v>
      </c>
      <c r="AH27">
        <v>51</v>
      </c>
      <c r="AI27" s="1">
        <v>123.25700000000001</v>
      </c>
      <c r="AJ27" s="2">
        <v>88.987539999999996</v>
      </c>
      <c r="AK27">
        <v>4</v>
      </c>
      <c r="AL27">
        <v>21.54</v>
      </c>
      <c r="AM27">
        <v>19.690000000000001</v>
      </c>
      <c r="AN27">
        <v>9.67</v>
      </c>
      <c r="AO27" t="str">
        <f t="shared" si="6"/>
        <v>2</v>
      </c>
      <c r="AP27" t="str">
        <f t="shared" si="7"/>
        <v>2</v>
      </c>
      <c r="AQ27" t="str">
        <f t="shared" si="8"/>
        <v>2</v>
      </c>
    </row>
    <row r="28" spans="1:43" x14ac:dyDescent="0.3">
      <c r="A28">
        <v>44</v>
      </c>
      <c r="B28">
        <v>2</v>
      </c>
      <c r="C28">
        <v>1</v>
      </c>
      <c r="D28">
        <v>63</v>
      </c>
      <c r="E28" s="21">
        <v>25.78</v>
      </c>
      <c r="F28">
        <v>2</v>
      </c>
      <c r="G28">
        <v>2</v>
      </c>
      <c r="H28">
        <v>1</v>
      </c>
      <c r="I28">
        <v>1</v>
      </c>
      <c r="J28" s="68">
        <v>1</v>
      </c>
      <c r="K28">
        <v>17.75</v>
      </c>
      <c r="L28" t="str">
        <f t="shared" si="0"/>
        <v>2</v>
      </c>
      <c r="M28">
        <v>6.7</v>
      </c>
      <c r="N28" t="str">
        <f t="shared" si="1"/>
        <v>1</v>
      </c>
      <c r="O28">
        <v>6.68</v>
      </c>
      <c r="P28" t="str">
        <f t="shared" si="2"/>
        <v>1</v>
      </c>
      <c r="Q28">
        <v>23</v>
      </c>
      <c r="R28" t="str">
        <f t="shared" si="3"/>
        <v>2</v>
      </c>
      <c r="S28">
        <v>15</v>
      </c>
      <c r="T28" t="str">
        <f t="shared" si="4"/>
        <v>2</v>
      </c>
      <c r="U28">
        <v>17</v>
      </c>
      <c r="V28" t="str">
        <f t="shared" si="5"/>
        <v>3</v>
      </c>
      <c r="W28">
        <v>37.5</v>
      </c>
      <c r="X28">
        <v>31.297318804260854</v>
      </c>
      <c r="Y28">
        <v>33.999020609340761</v>
      </c>
      <c r="Z28">
        <v>9.868421052631577</v>
      </c>
      <c r="AA28">
        <v>46.948130048893411</v>
      </c>
      <c r="AB28">
        <v>49.785849695401808</v>
      </c>
      <c r="AC28">
        <v>60</v>
      </c>
      <c r="AD28">
        <v>9</v>
      </c>
      <c r="AE28">
        <v>13.23</v>
      </c>
      <c r="AF28">
        <v>4.63</v>
      </c>
      <c r="AG28" s="1">
        <v>147.4973</v>
      </c>
      <c r="AH28">
        <v>47</v>
      </c>
      <c r="AI28" s="1">
        <v>135.33940000000001</v>
      </c>
      <c r="AJ28" s="2">
        <v>86.972430000000003</v>
      </c>
      <c r="AK28">
        <v>3</v>
      </c>
      <c r="AL28">
        <v>21.26</v>
      </c>
      <c r="AM28">
        <v>16.87</v>
      </c>
      <c r="AN28">
        <v>12.48</v>
      </c>
      <c r="AO28" t="str">
        <f t="shared" si="6"/>
        <v>2</v>
      </c>
      <c r="AP28" t="str">
        <f t="shared" si="7"/>
        <v>2</v>
      </c>
      <c r="AQ28" t="str">
        <f t="shared" si="8"/>
        <v>2</v>
      </c>
    </row>
    <row r="29" spans="1:43" x14ac:dyDescent="0.3">
      <c r="A29">
        <v>39</v>
      </c>
      <c r="B29">
        <v>2</v>
      </c>
      <c r="C29">
        <v>1</v>
      </c>
      <c r="D29">
        <v>64</v>
      </c>
      <c r="E29" s="21">
        <v>19.97</v>
      </c>
      <c r="F29">
        <v>2</v>
      </c>
      <c r="G29">
        <v>2</v>
      </c>
      <c r="H29">
        <v>1</v>
      </c>
      <c r="I29">
        <v>2</v>
      </c>
      <c r="J29" s="68">
        <v>1</v>
      </c>
      <c r="K29">
        <v>16.23</v>
      </c>
      <c r="L29" t="str">
        <f t="shared" si="0"/>
        <v>2</v>
      </c>
      <c r="M29">
        <v>18.3</v>
      </c>
      <c r="N29" t="str">
        <f t="shared" si="1"/>
        <v>2</v>
      </c>
      <c r="O29">
        <v>3.56</v>
      </c>
      <c r="P29" t="str">
        <f t="shared" si="2"/>
        <v>1</v>
      </c>
      <c r="Q29">
        <v>27</v>
      </c>
      <c r="R29" t="str">
        <f t="shared" si="3"/>
        <v>3</v>
      </c>
      <c r="S29">
        <v>11</v>
      </c>
      <c r="T29" t="str">
        <f t="shared" si="4"/>
        <v>2</v>
      </c>
      <c r="U29">
        <v>8</v>
      </c>
      <c r="V29" t="str">
        <f t="shared" si="5"/>
        <v>2</v>
      </c>
      <c r="W29">
        <v>55.26315789473685</v>
      </c>
      <c r="X29">
        <v>30.662829095644078</v>
      </c>
      <c r="Y29">
        <v>41.6681405573514</v>
      </c>
      <c r="Z29">
        <v>4.6052631578947345</v>
      </c>
      <c r="AA29">
        <v>43.331474346714089</v>
      </c>
      <c r="AB29">
        <v>48.948176661324155</v>
      </c>
      <c r="AC29">
        <v>65</v>
      </c>
      <c r="AD29">
        <v>11</v>
      </c>
      <c r="AE29">
        <v>12.65</v>
      </c>
      <c r="AF29">
        <v>2.78</v>
      </c>
      <c r="AG29" s="1">
        <v>138.73490000000001</v>
      </c>
      <c r="AH29">
        <v>48</v>
      </c>
      <c r="AI29" s="1">
        <v>126.1525</v>
      </c>
      <c r="AJ29" s="2">
        <v>90.048379999999995</v>
      </c>
      <c r="AK29">
        <v>4</v>
      </c>
      <c r="AL29">
        <v>21.78</v>
      </c>
      <c r="AM29">
        <v>22.32</v>
      </c>
      <c r="AN29">
        <v>8.48</v>
      </c>
      <c r="AO29" t="str">
        <f t="shared" si="6"/>
        <v>2</v>
      </c>
      <c r="AP29" t="str">
        <f t="shared" si="7"/>
        <v>2</v>
      </c>
      <c r="AQ29" t="str">
        <f t="shared" si="8"/>
        <v>2</v>
      </c>
    </row>
    <row r="30" spans="1:43" x14ac:dyDescent="0.3">
      <c r="A30">
        <v>23</v>
      </c>
      <c r="B30">
        <v>1</v>
      </c>
      <c r="C30">
        <v>1</v>
      </c>
      <c r="D30">
        <v>67</v>
      </c>
      <c r="E30" s="21">
        <v>23.22</v>
      </c>
      <c r="F30">
        <v>2</v>
      </c>
      <c r="G30">
        <v>2</v>
      </c>
      <c r="H30">
        <v>1</v>
      </c>
      <c r="I30">
        <v>1</v>
      </c>
      <c r="J30" s="68">
        <v>2</v>
      </c>
      <c r="K30">
        <v>0.41</v>
      </c>
      <c r="L30" t="str">
        <f t="shared" si="0"/>
        <v>1</v>
      </c>
      <c r="M30">
        <v>9.89</v>
      </c>
      <c r="N30" t="str">
        <f t="shared" si="1"/>
        <v>1</v>
      </c>
      <c r="O30">
        <v>2.4</v>
      </c>
      <c r="P30" t="str">
        <f t="shared" si="2"/>
        <v>1</v>
      </c>
      <c r="Q30">
        <v>28</v>
      </c>
      <c r="R30" t="str">
        <f t="shared" si="3"/>
        <v>3</v>
      </c>
      <c r="S30">
        <v>12</v>
      </c>
      <c r="T30" t="str">
        <f t="shared" si="4"/>
        <v>2</v>
      </c>
      <c r="U30">
        <v>11</v>
      </c>
      <c r="V30" t="str">
        <f t="shared" si="5"/>
        <v>2</v>
      </c>
      <c r="W30">
        <v>15.789473684210526</v>
      </c>
      <c r="X30">
        <v>35.32441015706538</v>
      </c>
      <c r="Y30">
        <v>38.704406183914109</v>
      </c>
      <c r="Z30">
        <v>21.710526315789476</v>
      </c>
      <c r="AA30">
        <v>46.60405016713861</v>
      </c>
      <c r="AB30">
        <v>50.779621215613084</v>
      </c>
      <c r="AC30">
        <v>60</v>
      </c>
      <c r="AD30">
        <v>7</v>
      </c>
      <c r="AE30">
        <v>7.42</v>
      </c>
      <c r="AF30">
        <v>0.96</v>
      </c>
      <c r="AG30" s="1">
        <v>149.45009999999999</v>
      </c>
      <c r="AH30">
        <v>40</v>
      </c>
      <c r="AI30" s="1">
        <v>146.2499</v>
      </c>
      <c r="AJ30" s="2">
        <v>86.998149999999995</v>
      </c>
      <c r="AK30">
        <v>5</v>
      </c>
      <c r="AL30">
        <v>17.86</v>
      </c>
      <c r="AM30">
        <v>13.59</v>
      </c>
      <c r="AN30">
        <v>5.75</v>
      </c>
      <c r="AO30" t="str">
        <f t="shared" si="6"/>
        <v>2</v>
      </c>
      <c r="AP30" t="str">
        <f t="shared" si="7"/>
        <v>2</v>
      </c>
      <c r="AQ30" t="str">
        <f t="shared" si="8"/>
        <v>1</v>
      </c>
    </row>
    <row r="31" spans="1:43" x14ac:dyDescent="0.3">
      <c r="A31">
        <v>35</v>
      </c>
      <c r="B31">
        <v>2</v>
      </c>
      <c r="C31">
        <v>1</v>
      </c>
      <c r="D31">
        <v>57</v>
      </c>
      <c r="E31" s="21">
        <v>29.8</v>
      </c>
      <c r="F31">
        <v>2</v>
      </c>
      <c r="G31">
        <v>2</v>
      </c>
      <c r="H31">
        <v>1</v>
      </c>
      <c r="I31">
        <v>2</v>
      </c>
      <c r="J31" s="68">
        <v>1</v>
      </c>
      <c r="K31">
        <v>13.65</v>
      </c>
      <c r="L31" t="str">
        <f t="shared" si="0"/>
        <v>1</v>
      </c>
      <c r="M31">
        <v>10.37</v>
      </c>
      <c r="N31" t="str">
        <f t="shared" si="1"/>
        <v>2</v>
      </c>
      <c r="O31">
        <v>7.2</v>
      </c>
      <c r="P31" t="str">
        <f t="shared" si="2"/>
        <v>1</v>
      </c>
      <c r="Q31">
        <v>24</v>
      </c>
      <c r="R31" t="str">
        <f t="shared" si="3"/>
        <v>2</v>
      </c>
      <c r="S31">
        <v>14</v>
      </c>
      <c r="T31" t="str">
        <f t="shared" si="4"/>
        <v>2</v>
      </c>
      <c r="U31">
        <v>13</v>
      </c>
      <c r="V31" t="str">
        <f t="shared" si="5"/>
        <v>2</v>
      </c>
      <c r="W31">
        <v>51.315789473684212</v>
      </c>
      <c r="X31">
        <v>27.75160788689179</v>
      </c>
      <c r="Y31">
        <v>45.877647036686881</v>
      </c>
      <c r="Z31">
        <v>7.2368421052631584</v>
      </c>
      <c r="AA31">
        <v>39.984236234936034</v>
      </c>
      <c r="AB31">
        <v>56.66937091230777</v>
      </c>
      <c r="AC31">
        <v>60</v>
      </c>
      <c r="AD31">
        <v>4</v>
      </c>
      <c r="AE31">
        <v>5.2</v>
      </c>
      <c r="AF31">
        <v>2.81</v>
      </c>
      <c r="AG31" s="1">
        <v>159.41470000000001</v>
      </c>
      <c r="AH31">
        <v>51</v>
      </c>
      <c r="AI31" s="1">
        <v>159.71539999999999</v>
      </c>
      <c r="AJ31" s="2">
        <v>90.194299999999998</v>
      </c>
      <c r="AK31">
        <v>3</v>
      </c>
      <c r="AL31">
        <v>22.06</v>
      </c>
      <c r="AM31">
        <v>22.19</v>
      </c>
      <c r="AN31">
        <v>11.51</v>
      </c>
      <c r="AO31" t="str">
        <f t="shared" si="6"/>
        <v>2</v>
      </c>
      <c r="AP31" t="str">
        <f t="shared" si="7"/>
        <v>2</v>
      </c>
      <c r="AQ31" t="str">
        <f t="shared" si="8"/>
        <v>2</v>
      </c>
    </row>
    <row r="32" spans="1:43" x14ac:dyDescent="0.3">
      <c r="A32">
        <v>31</v>
      </c>
      <c r="B32">
        <v>2</v>
      </c>
      <c r="C32">
        <v>1</v>
      </c>
      <c r="D32">
        <v>68</v>
      </c>
      <c r="E32" s="21">
        <v>28.12</v>
      </c>
      <c r="F32">
        <v>2</v>
      </c>
      <c r="G32">
        <v>1</v>
      </c>
      <c r="H32">
        <v>2</v>
      </c>
      <c r="I32">
        <v>1</v>
      </c>
      <c r="J32" s="68">
        <v>1</v>
      </c>
      <c r="K32">
        <v>11.95</v>
      </c>
      <c r="L32" t="str">
        <f t="shared" si="0"/>
        <v>1</v>
      </c>
      <c r="M32">
        <v>4.6100000000000003</v>
      </c>
      <c r="N32" t="str">
        <f t="shared" si="1"/>
        <v>1</v>
      </c>
      <c r="O32">
        <v>6.7</v>
      </c>
      <c r="P32" t="str">
        <f t="shared" si="2"/>
        <v>1</v>
      </c>
      <c r="Q32">
        <v>16</v>
      </c>
      <c r="R32" t="str">
        <f t="shared" si="3"/>
        <v>2</v>
      </c>
      <c r="S32">
        <v>16</v>
      </c>
      <c r="T32" t="str">
        <f t="shared" si="4"/>
        <v>2</v>
      </c>
      <c r="U32">
        <v>18</v>
      </c>
      <c r="V32" t="str">
        <f t="shared" si="5"/>
        <v>3</v>
      </c>
      <c r="W32">
        <v>44.73684210526315</v>
      </c>
      <c r="X32">
        <v>28.815488444090303</v>
      </c>
      <c r="Y32">
        <v>44.004055224375961</v>
      </c>
      <c r="Z32">
        <v>6.5789473684210513</v>
      </c>
      <c r="AA32">
        <v>39.3286715268855</v>
      </c>
      <c r="AB32">
        <v>48.781503134797276</v>
      </c>
      <c r="AC32">
        <v>85</v>
      </c>
      <c r="AD32">
        <v>6</v>
      </c>
      <c r="AE32">
        <v>13.14</v>
      </c>
      <c r="AF32">
        <v>3.29</v>
      </c>
      <c r="AG32" s="1">
        <v>179.0797</v>
      </c>
      <c r="AH32">
        <v>47</v>
      </c>
      <c r="AI32" s="1">
        <v>170.13229999999999</v>
      </c>
      <c r="AJ32" s="2">
        <v>92.183300000000003</v>
      </c>
      <c r="AK32">
        <v>5</v>
      </c>
      <c r="AL32">
        <v>24.01</v>
      </c>
      <c r="AM32">
        <v>15.19</v>
      </c>
      <c r="AN32">
        <v>11.21</v>
      </c>
      <c r="AO32" t="str">
        <f t="shared" si="6"/>
        <v>2</v>
      </c>
      <c r="AP32" t="str">
        <f t="shared" si="7"/>
        <v>2</v>
      </c>
      <c r="AQ32" t="str">
        <f t="shared" si="8"/>
        <v>2</v>
      </c>
    </row>
    <row r="33" spans="1:43" x14ac:dyDescent="0.3">
      <c r="A33">
        <v>32</v>
      </c>
      <c r="B33">
        <v>2</v>
      </c>
      <c r="C33">
        <v>1</v>
      </c>
      <c r="D33">
        <v>60</v>
      </c>
      <c r="E33" s="21">
        <v>19.63</v>
      </c>
      <c r="F33">
        <v>1</v>
      </c>
      <c r="G33">
        <v>2</v>
      </c>
      <c r="H33">
        <v>2</v>
      </c>
      <c r="I33">
        <v>1</v>
      </c>
      <c r="J33" s="68">
        <v>1</v>
      </c>
      <c r="K33">
        <v>6.25</v>
      </c>
      <c r="L33" t="str">
        <f t="shared" si="0"/>
        <v>1</v>
      </c>
      <c r="M33">
        <v>5.37</v>
      </c>
      <c r="N33" t="str">
        <f t="shared" si="1"/>
        <v>1</v>
      </c>
      <c r="O33">
        <v>7.27</v>
      </c>
      <c r="P33" t="str">
        <f t="shared" si="2"/>
        <v>1</v>
      </c>
      <c r="Q33">
        <v>24</v>
      </c>
      <c r="R33" t="str">
        <f t="shared" si="3"/>
        <v>2</v>
      </c>
      <c r="S33">
        <v>15</v>
      </c>
      <c r="T33" t="str">
        <f t="shared" si="4"/>
        <v>2</v>
      </c>
      <c r="U33">
        <v>13</v>
      </c>
      <c r="V33" t="str">
        <f t="shared" si="5"/>
        <v>2</v>
      </c>
      <c r="W33">
        <v>44.078947368421048</v>
      </c>
      <c r="X33">
        <v>27.780666532053367</v>
      </c>
      <c r="Y33">
        <v>31.306657226367367</v>
      </c>
      <c r="Z33">
        <v>17.763157894736842</v>
      </c>
      <c r="AA33">
        <v>44.880352022221771</v>
      </c>
      <c r="AB33">
        <v>52.466828814853123</v>
      </c>
      <c r="AC33">
        <v>45</v>
      </c>
      <c r="AD33">
        <v>8</v>
      </c>
      <c r="AE33">
        <v>15.92</v>
      </c>
      <c r="AF33">
        <v>8.1199999999999992</v>
      </c>
      <c r="AG33" s="1">
        <v>132.17410000000001</v>
      </c>
      <c r="AH33">
        <v>52</v>
      </c>
      <c r="AI33" s="1">
        <v>149.3296</v>
      </c>
      <c r="AJ33" s="2">
        <v>95.690700000000007</v>
      </c>
      <c r="AK33">
        <v>4</v>
      </c>
      <c r="AL33">
        <v>21.66</v>
      </c>
      <c r="AM33">
        <v>17.87</v>
      </c>
      <c r="AN33">
        <v>10.1</v>
      </c>
      <c r="AO33" t="str">
        <f t="shared" si="6"/>
        <v>2</v>
      </c>
      <c r="AP33" t="str">
        <f t="shared" si="7"/>
        <v>2</v>
      </c>
      <c r="AQ33" t="str">
        <f t="shared" si="8"/>
        <v>2</v>
      </c>
    </row>
    <row r="34" spans="1:43" x14ac:dyDescent="0.3">
      <c r="A34">
        <v>43</v>
      </c>
      <c r="B34">
        <v>2</v>
      </c>
      <c r="C34">
        <v>1</v>
      </c>
      <c r="D34">
        <v>57</v>
      </c>
      <c r="E34" s="21">
        <v>28.77</v>
      </c>
      <c r="F34">
        <v>2</v>
      </c>
      <c r="G34">
        <v>2</v>
      </c>
      <c r="H34">
        <v>1</v>
      </c>
      <c r="I34">
        <v>2</v>
      </c>
      <c r="J34" s="68">
        <v>1</v>
      </c>
      <c r="K34">
        <v>13.65</v>
      </c>
      <c r="L34" t="str">
        <f t="shared" si="0"/>
        <v>1</v>
      </c>
      <c r="M34">
        <v>10.37</v>
      </c>
      <c r="N34" t="str">
        <f t="shared" si="1"/>
        <v>2</v>
      </c>
      <c r="O34">
        <v>7.2</v>
      </c>
      <c r="P34" t="str">
        <f t="shared" si="2"/>
        <v>1</v>
      </c>
      <c r="Q34">
        <v>24</v>
      </c>
      <c r="R34" t="str">
        <f t="shared" si="3"/>
        <v>2</v>
      </c>
      <c r="S34">
        <v>14</v>
      </c>
      <c r="T34" t="str">
        <f t="shared" si="4"/>
        <v>2</v>
      </c>
      <c r="U34">
        <v>13</v>
      </c>
      <c r="V34" t="str">
        <f t="shared" si="5"/>
        <v>2</v>
      </c>
      <c r="W34">
        <v>51.315789473684212</v>
      </c>
      <c r="X34">
        <v>27.75160788689179</v>
      </c>
      <c r="Y34">
        <v>45.877647036686881</v>
      </c>
      <c r="Z34">
        <v>7.2368421052631584</v>
      </c>
      <c r="AA34">
        <v>39.984236234936034</v>
      </c>
      <c r="AB34">
        <v>56.66937091230777</v>
      </c>
      <c r="AC34">
        <v>60</v>
      </c>
      <c r="AD34">
        <v>8</v>
      </c>
      <c r="AE34">
        <v>10.96</v>
      </c>
      <c r="AF34">
        <v>3.4</v>
      </c>
      <c r="AG34" s="1">
        <v>146.68719999999999</v>
      </c>
      <c r="AH34">
        <v>54</v>
      </c>
      <c r="AI34" s="1">
        <v>138.12479999999999</v>
      </c>
      <c r="AJ34" s="2">
        <v>95.441450000000003</v>
      </c>
      <c r="AK34">
        <v>4</v>
      </c>
      <c r="AL34">
        <v>22.06</v>
      </c>
      <c r="AM34">
        <v>22.19</v>
      </c>
      <c r="AN34">
        <v>11.51</v>
      </c>
      <c r="AO34" t="str">
        <f t="shared" si="6"/>
        <v>2</v>
      </c>
      <c r="AP34" t="str">
        <f t="shared" si="7"/>
        <v>2</v>
      </c>
      <c r="AQ34" t="str">
        <f t="shared" si="8"/>
        <v>2</v>
      </c>
    </row>
    <row r="35" spans="1:43" x14ac:dyDescent="0.3">
      <c r="A35">
        <v>37</v>
      </c>
      <c r="B35">
        <v>2</v>
      </c>
      <c r="C35">
        <v>2</v>
      </c>
      <c r="D35">
        <v>39</v>
      </c>
      <c r="E35" s="21">
        <v>28.12</v>
      </c>
      <c r="F35">
        <v>1</v>
      </c>
      <c r="G35">
        <v>1</v>
      </c>
      <c r="H35">
        <v>1</v>
      </c>
      <c r="I35">
        <v>1</v>
      </c>
      <c r="J35" s="68">
        <v>1</v>
      </c>
      <c r="K35">
        <v>7.87</v>
      </c>
      <c r="L35" t="str">
        <f t="shared" si="0"/>
        <v>1</v>
      </c>
      <c r="M35">
        <v>0.89</v>
      </c>
      <c r="N35" t="str">
        <f t="shared" si="1"/>
        <v>1</v>
      </c>
      <c r="O35">
        <v>5.2</v>
      </c>
      <c r="P35" t="str">
        <f t="shared" si="2"/>
        <v>1</v>
      </c>
      <c r="Q35">
        <v>13</v>
      </c>
      <c r="R35" t="str">
        <f t="shared" si="3"/>
        <v>1</v>
      </c>
      <c r="S35">
        <v>13</v>
      </c>
      <c r="T35" t="str">
        <f t="shared" si="4"/>
        <v>2</v>
      </c>
      <c r="U35">
        <v>10</v>
      </c>
      <c r="V35" t="str">
        <f t="shared" si="5"/>
        <v>2</v>
      </c>
      <c r="W35">
        <v>39.473684210526315</v>
      </c>
      <c r="X35">
        <v>26.014290297664271</v>
      </c>
      <c r="Y35">
        <v>40.789308981192498</v>
      </c>
      <c r="Z35">
        <v>17.763157894736842</v>
      </c>
      <c r="AA35">
        <v>49.76377612080497</v>
      </c>
      <c r="AB35">
        <v>50.395436537761768</v>
      </c>
      <c r="AC35">
        <v>75</v>
      </c>
      <c r="AD35">
        <v>7</v>
      </c>
      <c r="AE35">
        <v>12.11</v>
      </c>
      <c r="AF35">
        <v>4</v>
      </c>
      <c r="AG35" s="1">
        <v>160.26400000000001</v>
      </c>
      <c r="AH35">
        <v>54</v>
      </c>
      <c r="AI35" s="1">
        <v>145.887</v>
      </c>
      <c r="AJ35" s="2">
        <v>98.064049999999995</v>
      </c>
      <c r="AK35">
        <v>3</v>
      </c>
      <c r="AL35">
        <v>22.2</v>
      </c>
      <c r="AM35">
        <v>12.37</v>
      </c>
      <c r="AN35">
        <v>8.59</v>
      </c>
      <c r="AO35" t="str">
        <f t="shared" si="6"/>
        <v>2</v>
      </c>
      <c r="AP35" t="str">
        <f t="shared" si="7"/>
        <v>2</v>
      </c>
      <c r="AQ35" t="str">
        <f t="shared" si="8"/>
        <v>2</v>
      </c>
    </row>
    <row r="36" spans="1:43" x14ac:dyDescent="0.3">
      <c r="A36">
        <v>40</v>
      </c>
      <c r="B36">
        <v>2</v>
      </c>
      <c r="C36">
        <v>1</v>
      </c>
      <c r="D36">
        <v>60</v>
      </c>
      <c r="E36" s="21">
        <v>26.57</v>
      </c>
      <c r="F36">
        <v>2</v>
      </c>
      <c r="G36">
        <v>2</v>
      </c>
      <c r="H36">
        <v>1</v>
      </c>
      <c r="I36">
        <v>1</v>
      </c>
      <c r="J36" s="68">
        <v>2</v>
      </c>
      <c r="K36">
        <v>15.49</v>
      </c>
      <c r="L36" t="str">
        <f t="shared" si="0"/>
        <v>2</v>
      </c>
      <c r="M36">
        <v>4.22</v>
      </c>
      <c r="N36" t="str">
        <f t="shared" si="1"/>
        <v>1</v>
      </c>
      <c r="O36">
        <v>4.0999999999999996</v>
      </c>
      <c r="P36" t="str">
        <f t="shared" si="2"/>
        <v>1</v>
      </c>
      <c r="Q36">
        <v>29</v>
      </c>
      <c r="R36" t="str">
        <f t="shared" si="3"/>
        <v>3</v>
      </c>
      <c r="S36">
        <v>16</v>
      </c>
      <c r="T36" t="str">
        <f t="shared" si="4"/>
        <v>2</v>
      </c>
      <c r="U36">
        <v>10</v>
      </c>
      <c r="V36" t="str">
        <f t="shared" si="5"/>
        <v>2</v>
      </c>
      <c r="W36">
        <v>53.289473684210535</v>
      </c>
      <c r="X36">
        <v>32.224002514009115</v>
      </c>
      <c r="Y36">
        <v>32.917442861010088</v>
      </c>
      <c r="Z36">
        <v>5.2631578947368416</v>
      </c>
      <c r="AA36">
        <v>48.135309076950158</v>
      </c>
      <c r="AB36">
        <v>49.320174883869065</v>
      </c>
      <c r="AC36">
        <v>45</v>
      </c>
      <c r="AD36">
        <v>7</v>
      </c>
      <c r="AE36">
        <v>10.5</v>
      </c>
      <c r="AF36">
        <v>4.7300000000000004</v>
      </c>
      <c r="AG36" s="1">
        <v>152.6814</v>
      </c>
      <c r="AH36">
        <v>53</v>
      </c>
      <c r="AI36" s="1">
        <v>146.9032</v>
      </c>
      <c r="AJ36" s="2">
        <v>92.490750000000006</v>
      </c>
      <c r="AK36">
        <v>5</v>
      </c>
      <c r="AL36">
        <v>23.72</v>
      </c>
      <c r="AM36">
        <v>17.41</v>
      </c>
      <c r="AN36">
        <v>12.82</v>
      </c>
      <c r="AO36" t="str">
        <f t="shared" si="6"/>
        <v>2</v>
      </c>
      <c r="AP36" t="str">
        <f t="shared" si="7"/>
        <v>2</v>
      </c>
      <c r="AQ36" t="str">
        <f t="shared" si="8"/>
        <v>2</v>
      </c>
    </row>
    <row r="37" spans="1:43" x14ac:dyDescent="0.3">
      <c r="A37">
        <v>12</v>
      </c>
      <c r="B37">
        <v>1</v>
      </c>
      <c r="C37">
        <v>1</v>
      </c>
      <c r="D37">
        <v>73</v>
      </c>
      <c r="E37" s="21">
        <v>19.63</v>
      </c>
      <c r="F37">
        <v>2</v>
      </c>
      <c r="G37">
        <v>2</v>
      </c>
      <c r="H37">
        <v>1</v>
      </c>
      <c r="I37">
        <v>1</v>
      </c>
      <c r="J37" s="68">
        <v>2</v>
      </c>
      <c r="K37">
        <v>2.9</v>
      </c>
      <c r="L37" t="str">
        <f t="shared" si="0"/>
        <v>1</v>
      </c>
      <c r="M37">
        <v>1.87</v>
      </c>
      <c r="N37" t="str">
        <f t="shared" si="1"/>
        <v>1</v>
      </c>
      <c r="O37">
        <v>6.7</v>
      </c>
      <c r="P37" t="str">
        <f t="shared" si="2"/>
        <v>1</v>
      </c>
      <c r="Q37">
        <v>28</v>
      </c>
      <c r="R37" t="str">
        <f t="shared" si="3"/>
        <v>3</v>
      </c>
      <c r="S37">
        <v>10</v>
      </c>
      <c r="T37" t="str">
        <f t="shared" si="4"/>
        <v>2</v>
      </c>
      <c r="U37">
        <v>12</v>
      </c>
      <c r="V37" t="str">
        <f t="shared" si="5"/>
        <v>2</v>
      </c>
      <c r="W37">
        <v>41.44736842105263</v>
      </c>
      <c r="X37">
        <v>28.792878891457537</v>
      </c>
      <c r="Y37">
        <v>27.044217633372579</v>
      </c>
      <c r="Z37">
        <v>31.578947368421051</v>
      </c>
      <c r="AA37">
        <v>45.44221771472067</v>
      </c>
      <c r="AB37">
        <v>53.645757252235263</v>
      </c>
      <c r="AC37">
        <v>55</v>
      </c>
      <c r="AD37">
        <v>11</v>
      </c>
      <c r="AE37">
        <v>11.77</v>
      </c>
      <c r="AF37">
        <v>4</v>
      </c>
      <c r="AG37" s="1">
        <v>159.26050000000001</v>
      </c>
      <c r="AH37">
        <v>48</v>
      </c>
      <c r="AI37" s="1">
        <v>149.8655</v>
      </c>
      <c r="AJ37" s="2">
        <v>72.982799999999997</v>
      </c>
      <c r="AK37">
        <v>5</v>
      </c>
      <c r="AL37">
        <v>26.45</v>
      </c>
      <c r="AM37">
        <v>15.82</v>
      </c>
      <c r="AN37">
        <v>7.2</v>
      </c>
      <c r="AO37" t="str">
        <f t="shared" si="6"/>
        <v>3</v>
      </c>
      <c r="AP37" t="str">
        <f t="shared" si="7"/>
        <v>2</v>
      </c>
      <c r="AQ37" t="str">
        <f t="shared" si="8"/>
        <v>1</v>
      </c>
    </row>
    <row r="38" spans="1:43" x14ac:dyDescent="0.3">
      <c r="A38">
        <v>27</v>
      </c>
      <c r="B38">
        <v>2</v>
      </c>
      <c r="C38">
        <v>1</v>
      </c>
      <c r="D38">
        <v>63</v>
      </c>
      <c r="E38" s="21">
        <v>25.06</v>
      </c>
      <c r="F38">
        <v>2</v>
      </c>
      <c r="G38">
        <v>2</v>
      </c>
      <c r="H38">
        <v>1</v>
      </c>
      <c r="I38">
        <v>1</v>
      </c>
      <c r="J38" s="68">
        <v>1</v>
      </c>
      <c r="K38">
        <v>7.02</v>
      </c>
      <c r="L38" t="str">
        <f t="shared" si="0"/>
        <v>1</v>
      </c>
      <c r="M38">
        <v>6.31</v>
      </c>
      <c r="N38" t="str">
        <f t="shared" si="1"/>
        <v>1</v>
      </c>
      <c r="O38">
        <v>6.33</v>
      </c>
      <c r="P38" t="str">
        <f t="shared" si="2"/>
        <v>1</v>
      </c>
      <c r="Q38">
        <v>22</v>
      </c>
      <c r="R38" t="str">
        <f t="shared" si="3"/>
        <v>2</v>
      </c>
      <c r="S38">
        <v>18</v>
      </c>
      <c r="T38" t="str">
        <f t="shared" si="4"/>
        <v>2</v>
      </c>
      <c r="U38">
        <v>13</v>
      </c>
      <c r="V38" t="str">
        <f t="shared" si="5"/>
        <v>2</v>
      </c>
      <c r="W38">
        <v>39.473684210526315</v>
      </c>
      <c r="X38">
        <v>30.126409396086405</v>
      </c>
      <c r="Y38">
        <v>49.912275118508099</v>
      </c>
      <c r="Z38">
        <v>1.9736842105263164</v>
      </c>
      <c r="AA38">
        <v>46.438389502649535</v>
      </c>
      <c r="AB38">
        <v>45.684921715297811</v>
      </c>
      <c r="AC38">
        <v>65</v>
      </c>
      <c r="AD38">
        <v>6</v>
      </c>
      <c r="AE38">
        <v>11.76</v>
      </c>
      <c r="AF38">
        <v>5.41</v>
      </c>
      <c r="AG38" s="1">
        <v>131.83500000000001</v>
      </c>
      <c r="AH38">
        <v>37</v>
      </c>
      <c r="AI38" s="1">
        <v>139.41970000000001</v>
      </c>
      <c r="AJ38" s="2">
        <v>90.812190000000001</v>
      </c>
      <c r="AK38">
        <v>4</v>
      </c>
      <c r="AL38">
        <v>22.74</v>
      </c>
      <c r="AM38">
        <v>19.579999999999998</v>
      </c>
      <c r="AN38">
        <v>11.25</v>
      </c>
      <c r="AO38" t="str">
        <f t="shared" si="6"/>
        <v>2</v>
      </c>
      <c r="AP38" t="str">
        <f t="shared" si="7"/>
        <v>2</v>
      </c>
      <c r="AQ38" t="str">
        <f t="shared" si="8"/>
        <v>2</v>
      </c>
    </row>
    <row r="39" spans="1:43" x14ac:dyDescent="0.3">
      <c r="A39">
        <v>34</v>
      </c>
      <c r="B39">
        <v>2</v>
      </c>
      <c r="C39">
        <v>1</v>
      </c>
      <c r="D39">
        <v>65</v>
      </c>
      <c r="E39" s="21">
        <v>26.57</v>
      </c>
      <c r="F39">
        <v>1</v>
      </c>
      <c r="G39">
        <v>1</v>
      </c>
      <c r="H39">
        <v>1</v>
      </c>
      <c r="I39">
        <v>2</v>
      </c>
      <c r="J39" s="68">
        <v>1</v>
      </c>
      <c r="K39">
        <v>18.86</v>
      </c>
      <c r="L39" t="str">
        <f t="shared" si="0"/>
        <v>2</v>
      </c>
      <c r="M39">
        <v>33.979999999999997</v>
      </c>
      <c r="N39" t="str">
        <f t="shared" si="1"/>
        <v>3</v>
      </c>
      <c r="O39">
        <v>5.8</v>
      </c>
      <c r="P39" t="str">
        <f t="shared" si="2"/>
        <v>1</v>
      </c>
      <c r="Q39">
        <v>17</v>
      </c>
      <c r="R39" t="str">
        <f t="shared" si="3"/>
        <v>2</v>
      </c>
      <c r="S39">
        <v>18</v>
      </c>
      <c r="T39" t="str">
        <f t="shared" si="4"/>
        <v>2</v>
      </c>
      <c r="U39">
        <v>18</v>
      </c>
      <c r="V39" t="str">
        <f t="shared" si="5"/>
        <v>3</v>
      </c>
      <c r="W39">
        <v>72.368421052631575</v>
      </c>
      <c r="X39">
        <v>32.277989315876674</v>
      </c>
      <c r="Y39">
        <v>38.526688969560567</v>
      </c>
      <c r="Z39">
        <v>11.842105263157892</v>
      </c>
      <c r="AA39">
        <v>47.152183272399142</v>
      </c>
      <c r="AB39">
        <v>50.028427680497892</v>
      </c>
      <c r="AC39">
        <v>50</v>
      </c>
      <c r="AD39">
        <v>4</v>
      </c>
      <c r="AE39">
        <v>3.24</v>
      </c>
      <c r="AF39">
        <v>0.91</v>
      </c>
      <c r="AG39" s="1">
        <v>169.58170000000001</v>
      </c>
      <c r="AH39">
        <v>46</v>
      </c>
      <c r="AI39" s="1">
        <v>168.43010000000001</v>
      </c>
      <c r="AJ39" s="2">
        <v>89.180629999999994</v>
      </c>
      <c r="AK39">
        <v>3</v>
      </c>
      <c r="AL39">
        <v>23.17</v>
      </c>
      <c r="AM39">
        <v>15.2</v>
      </c>
      <c r="AN39">
        <v>9.75</v>
      </c>
      <c r="AO39" t="str">
        <f t="shared" si="6"/>
        <v>2</v>
      </c>
      <c r="AP39" t="str">
        <f t="shared" si="7"/>
        <v>2</v>
      </c>
      <c r="AQ39" t="str">
        <f t="shared" si="8"/>
        <v>2</v>
      </c>
    </row>
    <row r="40" spans="1:43" x14ac:dyDescent="0.3">
      <c r="A40">
        <v>42</v>
      </c>
      <c r="B40">
        <v>2</v>
      </c>
      <c r="C40">
        <v>1</v>
      </c>
      <c r="D40">
        <v>65</v>
      </c>
      <c r="E40" s="21">
        <v>23.02</v>
      </c>
      <c r="F40">
        <v>1</v>
      </c>
      <c r="G40">
        <v>1</v>
      </c>
      <c r="H40">
        <v>1</v>
      </c>
      <c r="I40">
        <v>2</v>
      </c>
      <c r="J40" s="68">
        <v>1</v>
      </c>
      <c r="K40">
        <v>18.86</v>
      </c>
      <c r="L40" t="str">
        <f t="shared" si="0"/>
        <v>2</v>
      </c>
      <c r="M40">
        <v>33.979999999999997</v>
      </c>
      <c r="N40" t="str">
        <f t="shared" si="1"/>
        <v>3</v>
      </c>
      <c r="O40">
        <v>5.8</v>
      </c>
      <c r="P40" t="str">
        <f t="shared" si="2"/>
        <v>1</v>
      </c>
      <c r="Q40">
        <v>17</v>
      </c>
      <c r="R40" t="str">
        <f t="shared" si="3"/>
        <v>2</v>
      </c>
      <c r="S40">
        <v>18</v>
      </c>
      <c r="T40" t="str">
        <f t="shared" si="4"/>
        <v>2</v>
      </c>
      <c r="U40">
        <v>18</v>
      </c>
      <c r="V40" t="str">
        <f t="shared" si="5"/>
        <v>3</v>
      </c>
      <c r="W40">
        <v>72.368421052631575</v>
      </c>
      <c r="X40">
        <v>32.277989315876674</v>
      </c>
      <c r="Y40">
        <v>38.526688969560567</v>
      </c>
      <c r="Z40">
        <v>11.842105263157892</v>
      </c>
      <c r="AA40">
        <v>47.152183272399142</v>
      </c>
      <c r="AB40">
        <v>50.028427680497892</v>
      </c>
      <c r="AC40">
        <v>50</v>
      </c>
      <c r="AD40">
        <v>12</v>
      </c>
      <c r="AE40">
        <v>28.56</v>
      </c>
      <c r="AF40">
        <v>8</v>
      </c>
      <c r="AG40" s="1">
        <v>142.76169999999999</v>
      </c>
      <c r="AH40">
        <v>52</v>
      </c>
      <c r="AI40" s="1">
        <v>140.60730000000001</v>
      </c>
      <c r="AJ40" s="2">
        <v>88.566280000000006</v>
      </c>
      <c r="AK40">
        <v>5</v>
      </c>
      <c r="AL40">
        <v>23.17</v>
      </c>
      <c r="AM40">
        <v>15.2</v>
      </c>
      <c r="AN40">
        <v>9.75</v>
      </c>
      <c r="AO40" t="str">
        <f t="shared" si="6"/>
        <v>2</v>
      </c>
      <c r="AP40" t="str">
        <f t="shared" si="7"/>
        <v>2</v>
      </c>
      <c r="AQ40" t="str">
        <f t="shared" si="8"/>
        <v>2</v>
      </c>
    </row>
    <row r="41" spans="1:43" x14ac:dyDescent="0.3">
      <c r="A41">
        <v>29</v>
      </c>
      <c r="B41">
        <v>2</v>
      </c>
      <c r="C41">
        <v>1</v>
      </c>
      <c r="D41">
        <v>78</v>
      </c>
      <c r="E41" s="21">
        <v>20.71</v>
      </c>
      <c r="F41">
        <v>2</v>
      </c>
      <c r="G41">
        <v>2</v>
      </c>
      <c r="H41">
        <v>1</v>
      </c>
      <c r="I41">
        <v>2</v>
      </c>
      <c r="J41" s="68">
        <v>1</v>
      </c>
      <c r="K41">
        <v>10.29</v>
      </c>
      <c r="L41" t="str">
        <f t="shared" si="0"/>
        <v>1</v>
      </c>
      <c r="M41">
        <v>16.829999999999998</v>
      </c>
      <c r="N41" t="str">
        <f t="shared" si="1"/>
        <v>2</v>
      </c>
      <c r="O41">
        <v>8.2899999999999991</v>
      </c>
      <c r="P41" t="str">
        <f t="shared" si="2"/>
        <v>2</v>
      </c>
      <c r="Q41">
        <v>24</v>
      </c>
      <c r="R41" t="str">
        <f t="shared" si="3"/>
        <v>2</v>
      </c>
      <c r="S41">
        <v>13</v>
      </c>
      <c r="T41" t="str">
        <f t="shared" si="4"/>
        <v>2</v>
      </c>
      <c r="U41">
        <v>18</v>
      </c>
      <c r="V41" t="str">
        <f t="shared" si="5"/>
        <v>3</v>
      </c>
      <c r="W41">
        <v>52.631578947368418</v>
      </c>
      <c r="X41">
        <v>32.140636729642054</v>
      </c>
      <c r="Y41">
        <v>32.583630540462494</v>
      </c>
      <c r="Z41">
        <v>13.815789473684209</v>
      </c>
      <c r="AA41">
        <v>41.513656970384076</v>
      </c>
      <c r="AB41">
        <v>46.29845842017366</v>
      </c>
      <c r="AC41">
        <v>70</v>
      </c>
      <c r="AD41">
        <v>6</v>
      </c>
      <c r="AE41">
        <v>9.24</v>
      </c>
      <c r="AF41">
        <v>2.4900000000000002</v>
      </c>
      <c r="AG41" s="1">
        <v>157.62649999999999</v>
      </c>
      <c r="AH41">
        <v>51</v>
      </c>
      <c r="AI41" s="1">
        <v>162.91630000000001</v>
      </c>
      <c r="AJ41" s="2">
        <v>91.585890000000006</v>
      </c>
      <c r="AK41">
        <v>4</v>
      </c>
      <c r="AL41">
        <v>23.5</v>
      </c>
      <c r="AM41">
        <v>12.38</v>
      </c>
      <c r="AN41">
        <v>10.02</v>
      </c>
      <c r="AO41" t="str">
        <f t="shared" si="6"/>
        <v>2</v>
      </c>
      <c r="AP41" t="str">
        <f t="shared" si="7"/>
        <v>2</v>
      </c>
      <c r="AQ41" t="str">
        <f t="shared" si="8"/>
        <v>2</v>
      </c>
    </row>
    <row r="42" spans="1:43" x14ac:dyDescent="0.3">
      <c r="A42">
        <v>33</v>
      </c>
      <c r="B42">
        <v>2</v>
      </c>
      <c r="C42">
        <v>1</v>
      </c>
      <c r="D42">
        <v>57</v>
      </c>
      <c r="E42" s="21">
        <v>19.97</v>
      </c>
      <c r="F42">
        <v>1</v>
      </c>
      <c r="G42">
        <v>1</v>
      </c>
      <c r="H42">
        <v>1</v>
      </c>
      <c r="I42">
        <v>1</v>
      </c>
      <c r="J42" s="68">
        <v>1</v>
      </c>
      <c r="K42">
        <v>14.74</v>
      </c>
      <c r="L42" t="str">
        <f t="shared" si="0"/>
        <v>1</v>
      </c>
      <c r="M42">
        <v>8.36</v>
      </c>
      <c r="N42" t="str">
        <f t="shared" si="1"/>
        <v>1</v>
      </c>
      <c r="O42">
        <v>4.75</v>
      </c>
      <c r="P42" t="str">
        <f t="shared" si="2"/>
        <v>1</v>
      </c>
      <c r="Q42">
        <v>30</v>
      </c>
      <c r="R42" t="str">
        <f t="shared" si="3"/>
        <v>3</v>
      </c>
      <c r="S42">
        <v>10</v>
      </c>
      <c r="T42" t="str">
        <f t="shared" si="4"/>
        <v>2</v>
      </c>
      <c r="U42">
        <v>12</v>
      </c>
      <c r="V42" t="str">
        <f t="shared" si="5"/>
        <v>2</v>
      </c>
      <c r="W42">
        <v>31.578947368421051</v>
      </c>
      <c r="X42">
        <v>29.469177028166268</v>
      </c>
      <c r="Y42">
        <v>31.768137285775595</v>
      </c>
      <c r="Z42">
        <v>5.9210526315789487</v>
      </c>
      <c r="AA42">
        <v>45.179455595680942</v>
      </c>
      <c r="AB42">
        <v>47.294853846134941</v>
      </c>
      <c r="AC42">
        <v>50</v>
      </c>
      <c r="AD42">
        <v>6</v>
      </c>
      <c r="AE42">
        <v>5.58</v>
      </c>
      <c r="AF42">
        <v>1.62</v>
      </c>
      <c r="AG42" s="1">
        <v>145.7473</v>
      </c>
      <c r="AH42">
        <v>50</v>
      </c>
      <c r="AI42" s="1">
        <v>148.25890000000001</v>
      </c>
      <c r="AJ42" s="2">
        <v>91.525940000000006</v>
      </c>
      <c r="AK42">
        <v>5</v>
      </c>
      <c r="AL42">
        <v>23.66</v>
      </c>
      <c r="AM42">
        <v>10.5</v>
      </c>
      <c r="AN42">
        <v>8.92</v>
      </c>
      <c r="AO42" t="str">
        <f t="shared" si="6"/>
        <v>2</v>
      </c>
      <c r="AP42" t="str">
        <f t="shared" si="7"/>
        <v>2</v>
      </c>
      <c r="AQ42" t="str">
        <f t="shared" si="8"/>
        <v>2</v>
      </c>
    </row>
    <row r="43" spans="1:43" x14ac:dyDescent="0.3">
      <c r="A43">
        <v>41</v>
      </c>
      <c r="B43">
        <v>2</v>
      </c>
      <c r="C43">
        <v>1</v>
      </c>
      <c r="D43">
        <v>57</v>
      </c>
      <c r="E43" s="21">
        <v>29.8</v>
      </c>
      <c r="F43">
        <v>1</v>
      </c>
      <c r="G43">
        <v>1</v>
      </c>
      <c r="H43">
        <v>1</v>
      </c>
      <c r="I43">
        <v>1</v>
      </c>
      <c r="J43" s="68">
        <v>1</v>
      </c>
      <c r="K43">
        <v>14.74</v>
      </c>
      <c r="L43" t="str">
        <f t="shared" si="0"/>
        <v>1</v>
      </c>
      <c r="M43">
        <v>8.36</v>
      </c>
      <c r="N43" t="str">
        <f t="shared" si="1"/>
        <v>1</v>
      </c>
      <c r="O43">
        <v>4.75</v>
      </c>
      <c r="P43" t="str">
        <f t="shared" si="2"/>
        <v>1</v>
      </c>
      <c r="Q43">
        <v>30</v>
      </c>
      <c r="R43" t="str">
        <f t="shared" si="3"/>
        <v>3</v>
      </c>
      <c r="S43">
        <v>10</v>
      </c>
      <c r="T43" t="str">
        <f t="shared" si="4"/>
        <v>2</v>
      </c>
      <c r="U43">
        <v>12</v>
      </c>
      <c r="V43" t="str">
        <f t="shared" si="5"/>
        <v>2</v>
      </c>
      <c r="W43">
        <v>31.578947368421051</v>
      </c>
      <c r="X43">
        <v>29.469177028166268</v>
      </c>
      <c r="Y43">
        <v>31.768137285775595</v>
      </c>
      <c r="Z43">
        <v>5.9210526315789487</v>
      </c>
      <c r="AA43">
        <v>45.179455595680942</v>
      </c>
      <c r="AB43">
        <v>47.294853846134941</v>
      </c>
      <c r="AC43">
        <v>50</v>
      </c>
      <c r="AD43">
        <v>10</v>
      </c>
      <c r="AE43">
        <v>7.8</v>
      </c>
      <c r="AF43">
        <v>4.13</v>
      </c>
      <c r="AG43" s="1">
        <v>145.0401</v>
      </c>
      <c r="AH43">
        <v>53</v>
      </c>
      <c r="AI43" s="1">
        <v>132.32689999999999</v>
      </c>
      <c r="AJ43" s="2">
        <v>93.895229999999998</v>
      </c>
      <c r="AK43">
        <v>3</v>
      </c>
      <c r="AL43">
        <v>23.66</v>
      </c>
      <c r="AM43">
        <v>10.5</v>
      </c>
      <c r="AN43">
        <v>8.92</v>
      </c>
      <c r="AO43" t="str">
        <f t="shared" si="6"/>
        <v>2</v>
      </c>
      <c r="AP43" t="str">
        <f t="shared" si="7"/>
        <v>2</v>
      </c>
      <c r="AQ43" t="str">
        <f t="shared" si="8"/>
        <v>2</v>
      </c>
    </row>
    <row r="44" spans="1:43" x14ac:dyDescent="0.3">
      <c r="A44">
        <v>38</v>
      </c>
      <c r="B44">
        <v>2</v>
      </c>
      <c r="C44">
        <v>1</v>
      </c>
      <c r="D44">
        <v>71</v>
      </c>
      <c r="E44" s="21">
        <v>19.63</v>
      </c>
      <c r="F44">
        <v>1</v>
      </c>
      <c r="G44">
        <v>1</v>
      </c>
      <c r="H44">
        <v>1</v>
      </c>
      <c r="I44">
        <v>2</v>
      </c>
      <c r="J44" s="68">
        <v>1</v>
      </c>
      <c r="K44">
        <v>6.38</v>
      </c>
      <c r="L44" t="str">
        <f t="shared" si="0"/>
        <v>1</v>
      </c>
      <c r="M44">
        <v>28.46</v>
      </c>
      <c r="N44" t="str">
        <f t="shared" si="1"/>
        <v>3</v>
      </c>
      <c r="O44">
        <v>1.2</v>
      </c>
      <c r="P44" t="str">
        <f t="shared" si="2"/>
        <v>1</v>
      </c>
      <c r="Q44">
        <v>21</v>
      </c>
      <c r="R44" t="str">
        <f t="shared" si="3"/>
        <v>2</v>
      </c>
      <c r="S44">
        <v>17</v>
      </c>
      <c r="T44" t="str">
        <f t="shared" si="4"/>
        <v>2</v>
      </c>
      <c r="U44">
        <v>11</v>
      </c>
      <c r="V44" t="str">
        <f t="shared" si="5"/>
        <v>2</v>
      </c>
      <c r="W44">
        <v>46.05263157894737</v>
      </c>
      <c r="X44">
        <v>36.707548795067495</v>
      </c>
      <c r="Y44">
        <v>37.455406002016197</v>
      </c>
      <c r="Z44">
        <v>5.9210526315789487</v>
      </c>
      <c r="AA44">
        <v>39.508480108467388</v>
      </c>
      <c r="AB44">
        <v>62.211389758551832</v>
      </c>
      <c r="AC44">
        <v>40</v>
      </c>
      <c r="AD44">
        <v>11</v>
      </c>
      <c r="AE44">
        <v>15.73</v>
      </c>
      <c r="AF44">
        <v>5.35</v>
      </c>
      <c r="AG44" s="1">
        <v>152.34960000000001</v>
      </c>
      <c r="AH44">
        <v>50</v>
      </c>
      <c r="AI44" s="1">
        <v>141.32830000000001</v>
      </c>
      <c r="AJ44" s="2">
        <v>91.737819999999999</v>
      </c>
      <c r="AK44">
        <v>3</v>
      </c>
      <c r="AL44">
        <v>23.67</v>
      </c>
      <c r="AM44">
        <v>18.2</v>
      </c>
      <c r="AN44">
        <v>13.5</v>
      </c>
      <c r="AO44" t="str">
        <f t="shared" si="6"/>
        <v>2</v>
      </c>
      <c r="AP44" t="str">
        <f t="shared" si="7"/>
        <v>2</v>
      </c>
      <c r="AQ44" t="str">
        <f t="shared" si="8"/>
        <v>2</v>
      </c>
    </row>
    <row r="45" spans="1:43" x14ac:dyDescent="0.3">
      <c r="A45">
        <v>20</v>
      </c>
      <c r="B45">
        <v>1</v>
      </c>
      <c r="C45">
        <v>1</v>
      </c>
      <c r="D45">
        <v>73</v>
      </c>
      <c r="E45" s="21">
        <v>27.2</v>
      </c>
      <c r="F45">
        <v>2</v>
      </c>
      <c r="G45">
        <v>2</v>
      </c>
      <c r="H45">
        <v>1</v>
      </c>
      <c r="I45">
        <v>1</v>
      </c>
      <c r="J45" s="68">
        <v>2</v>
      </c>
      <c r="K45">
        <v>2.9</v>
      </c>
      <c r="L45" t="str">
        <f t="shared" si="0"/>
        <v>1</v>
      </c>
      <c r="M45">
        <v>1.87</v>
      </c>
      <c r="N45" t="str">
        <f t="shared" si="1"/>
        <v>1</v>
      </c>
      <c r="O45">
        <v>6.7</v>
      </c>
      <c r="P45" t="str">
        <f t="shared" si="2"/>
        <v>1</v>
      </c>
      <c r="Q45">
        <v>28</v>
      </c>
      <c r="R45" t="str">
        <f t="shared" si="3"/>
        <v>3</v>
      </c>
      <c r="S45">
        <v>10</v>
      </c>
      <c r="T45" t="str">
        <f t="shared" si="4"/>
        <v>2</v>
      </c>
      <c r="U45">
        <v>12</v>
      </c>
      <c r="V45" t="str">
        <f t="shared" si="5"/>
        <v>2</v>
      </c>
      <c r="W45">
        <v>41.44736842105263</v>
      </c>
      <c r="X45">
        <v>28.792878891457537</v>
      </c>
      <c r="Y45">
        <v>27.044217633372579</v>
      </c>
      <c r="Z45">
        <v>31.578947368421051</v>
      </c>
      <c r="AA45">
        <v>45.44221771472067</v>
      </c>
      <c r="AB45">
        <v>53.645757252235263</v>
      </c>
      <c r="AC45">
        <v>55</v>
      </c>
      <c r="AD45">
        <v>9</v>
      </c>
      <c r="AE45">
        <v>6.12</v>
      </c>
      <c r="AF45">
        <v>2.4500000000000002</v>
      </c>
      <c r="AG45" s="1">
        <v>152.47739999999999</v>
      </c>
      <c r="AH45">
        <v>47</v>
      </c>
      <c r="AI45" s="1">
        <v>150.19319999999999</v>
      </c>
      <c r="AJ45" s="2">
        <v>92.574060000000003</v>
      </c>
      <c r="AK45">
        <v>3</v>
      </c>
      <c r="AL45">
        <v>26.45</v>
      </c>
      <c r="AM45">
        <v>15.82</v>
      </c>
      <c r="AN45">
        <v>7.2</v>
      </c>
      <c r="AO45" t="str">
        <f t="shared" si="6"/>
        <v>3</v>
      </c>
      <c r="AP45" t="str">
        <f t="shared" si="7"/>
        <v>2</v>
      </c>
      <c r="AQ45" t="str">
        <f t="shared" si="8"/>
        <v>1</v>
      </c>
    </row>
    <row r="46" spans="1:43" x14ac:dyDescent="0.3">
      <c r="A46">
        <v>36</v>
      </c>
      <c r="B46">
        <v>2</v>
      </c>
      <c r="C46">
        <v>1</v>
      </c>
      <c r="D46">
        <v>63</v>
      </c>
      <c r="E46" s="21">
        <v>19.39</v>
      </c>
      <c r="F46">
        <v>2</v>
      </c>
      <c r="G46">
        <v>2</v>
      </c>
      <c r="H46">
        <v>1</v>
      </c>
      <c r="I46">
        <v>1</v>
      </c>
      <c r="J46" s="68">
        <v>2</v>
      </c>
      <c r="K46">
        <v>17.75</v>
      </c>
      <c r="L46" t="str">
        <f t="shared" si="0"/>
        <v>2</v>
      </c>
      <c r="M46">
        <v>6.7</v>
      </c>
      <c r="N46" t="str">
        <f t="shared" si="1"/>
        <v>1</v>
      </c>
      <c r="O46">
        <v>6.68</v>
      </c>
      <c r="P46" t="str">
        <f t="shared" si="2"/>
        <v>1</v>
      </c>
      <c r="Q46">
        <v>23</v>
      </c>
      <c r="R46" t="str">
        <f t="shared" si="3"/>
        <v>2</v>
      </c>
      <c r="S46">
        <v>15</v>
      </c>
      <c r="T46" t="str">
        <f t="shared" si="4"/>
        <v>2</v>
      </c>
      <c r="U46">
        <v>17</v>
      </c>
      <c r="V46" t="str">
        <f t="shared" si="5"/>
        <v>3</v>
      </c>
      <c r="W46">
        <v>37.5</v>
      </c>
      <c r="X46">
        <v>31.297318804260854</v>
      </c>
      <c r="Y46">
        <v>33.999020609340761</v>
      </c>
      <c r="Z46">
        <v>9.868421052631577</v>
      </c>
      <c r="AA46">
        <v>46.948130048893411</v>
      </c>
      <c r="AB46">
        <v>49.785849695401808</v>
      </c>
      <c r="AC46">
        <v>60</v>
      </c>
      <c r="AD46">
        <v>10</v>
      </c>
      <c r="AE46">
        <v>21.7</v>
      </c>
      <c r="AF46">
        <v>6.94</v>
      </c>
      <c r="AG46" s="1">
        <v>157.33189999999999</v>
      </c>
      <c r="AH46">
        <v>47</v>
      </c>
      <c r="AI46" s="1">
        <v>155.65530000000001</v>
      </c>
      <c r="AJ46" s="2">
        <v>82.246729999999999</v>
      </c>
      <c r="AK46">
        <v>4</v>
      </c>
      <c r="AL46">
        <v>22.26</v>
      </c>
      <c r="AM46">
        <v>16.87</v>
      </c>
      <c r="AN46">
        <v>12.48</v>
      </c>
      <c r="AO46" t="str">
        <f t="shared" si="6"/>
        <v>2</v>
      </c>
      <c r="AP46" t="str">
        <f t="shared" si="7"/>
        <v>2</v>
      </c>
      <c r="AQ46" t="str">
        <f t="shared" si="8"/>
        <v>2</v>
      </c>
    </row>
    <row r="47" spans="1:43" x14ac:dyDescent="0.3">
      <c r="A47">
        <v>47</v>
      </c>
      <c r="B47">
        <v>2</v>
      </c>
      <c r="C47">
        <v>1</v>
      </c>
      <c r="D47">
        <v>64</v>
      </c>
      <c r="E47" s="21">
        <v>24.83</v>
      </c>
      <c r="F47">
        <v>2</v>
      </c>
      <c r="G47">
        <v>2</v>
      </c>
      <c r="H47">
        <v>1</v>
      </c>
      <c r="I47">
        <v>2</v>
      </c>
      <c r="J47" s="68">
        <v>2</v>
      </c>
      <c r="K47">
        <v>16.23</v>
      </c>
      <c r="L47" t="str">
        <f t="shared" si="0"/>
        <v>2</v>
      </c>
      <c r="M47">
        <v>18.3</v>
      </c>
      <c r="N47" t="str">
        <f t="shared" si="1"/>
        <v>2</v>
      </c>
      <c r="O47">
        <v>3.56</v>
      </c>
      <c r="P47" t="str">
        <f t="shared" si="2"/>
        <v>1</v>
      </c>
      <c r="Q47">
        <v>27</v>
      </c>
      <c r="R47" t="str">
        <f t="shared" si="3"/>
        <v>3</v>
      </c>
      <c r="S47">
        <v>11</v>
      </c>
      <c r="T47" t="str">
        <f t="shared" si="4"/>
        <v>2</v>
      </c>
      <c r="U47">
        <v>8</v>
      </c>
      <c r="V47" t="str">
        <f t="shared" si="5"/>
        <v>2</v>
      </c>
      <c r="W47">
        <v>55.26315789473685</v>
      </c>
      <c r="X47">
        <v>30.662829095644078</v>
      </c>
      <c r="Y47">
        <v>41.6681405573514</v>
      </c>
      <c r="Z47">
        <v>4.6052631578947345</v>
      </c>
      <c r="AA47">
        <v>43.331474346714089</v>
      </c>
      <c r="AB47">
        <v>48.948176661324155</v>
      </c>
      <c r="AC47">
        <v>65</v>
      </c>
      <c r="AD47">
        <v>9</v>
      </c>
      <c r="AE47">
        <v>7.74</v>
      </c>
      <c r="AF47">
        <v>2.09</v>
      </c>
      <c r="AG47" s="1">
        <v>155.6317</v>
      </c>
      <c r="AH47">
        <v>48</v>
      </c>
      <c r="AI47" s="1">
        <v>156.3424</v>
      </c>
      <c r="AJ47" s="2">
        <v>83.952929999999995</v>
      </c>
      <c r="AK47">
        <v>4</v>
      </c>
      <c r="AL47">
        <v>21.78</v>
      </c>
      <c r="AM47">
        <v>12.32</v>
      </c>
      <c r="AN47">
        <v>8.48</v>
      </c>
      <c r="AO47" t="str">
        <f t="shared" si="6"/>
        <v>2</v>
      </c>
      <c r="AP47" t="str">
        <f t="shared" si="7"/>
        <v>2</v>
      </c>
      <c r="AQ47" t="str">
        <f t="shared" si="8"/>
        <v>2</v>
      </c>
    </row>
    <row r="48" spans="1:43" x14ac:dyDescent="0.3">
      <c r="A48">
        <v>28</v>
      </c>
      <c r="B48">
        <v>2</v>
      </c>
      <c r="C48">
        <v>2</v>
      </c>
      <c r="D48">
        <v>20</v>
      </c>
      <c r="E48" s="21">
        <v>21.97</v>
      </c>
      <c r="F48">
        <v>2</v>
      </c>
      <c r="G48">
        <v>2</v>
      </c>
      <c r="H48">
        <v>1</v>
      </c>
      <c r="I48">
        <v>2</v>
      </c>
      <c r="J48" s="68">
        <v>1</v>
      </c>
      <c r="K48">
        <v>19.84</v>
      </c>
      <c r="L48" t="str">
        <f t="shared" si="0"/>
        <v>2</v>
      </c>
      <c r="M48">
        <v>15.73</v>
      </c>
      <c r="N48" t="str">
        <f t="shared" si="1"/>
        <v>2</v>
      </c>
      <c r="O48">
        <v>2.09</v>
      </c>
      <c r="P48" t="str">
        <f t="shared" si="2"/>
        <v>1</v>
      </c>
      <c r="Q48">
        <v>26</v>
      </c>
      <c r="R48" t="str">
        <f t="shared" si="3"/>
        <v>3</v>
      </c>
      <c r="S48">
        <v>15</v>
      </c>
      <c r="T48" t="str">
        <f t="shared" si="4"/>
        <v>2</v>
      </c>
      <c r="U48">
        <v>8</v>
      </c>
      <c r="V48" t="str">
        <f t="shared" si="5"/>
        <v>2</v>
      </c>
      <c r="W48">
        <v>56.578947368421048</v>
      </c>
      <c r="X48">
        <v>33.350503108370077</v>
      </c>
      <c r="Y48">
        <v>36.8375998424263</v>
      </c>
      <c r="Z48">
        <v>8.5526315789473664</v>
      </c>
      <c r="AA48">
        <v>42.385878070193456</v>
      </c>
      <c r="AB48">
        <v>52.039510226856898</v>
      </c>
      <c r="AC48">
        <v>70</v>
      </c>
      <c r="AD48">
        <v>8</v>
      </c>
      <c r="AE48">
        <v>13.28</v>
      </c>
      <c r="AF48">
        <v>5.58</v>
      </c>
      <c r="AG48" s="1">
        <v>163.03579999999999</v>
      </c>
      <c r="AH48">
        <v>42</v>
      </c>
      <c r="AI48" s="1">
        <v>143.90129999999999</v>
      </c>
      <c r="AJ48" s="2">
        <v>93.573210000000003</v>
      </c>
      <c r="AK48">
        <v>4</v>
      </c>
      <c r="AL48">
        <v>23.92</v>
      </c>
      <c r="AM48">
        <v>12.82</v>
      </c>
      <c r="AN48">
        <v>9.1300000000000008</v>
      </c>
      <c r="AO48" t="str">
        <f t="shared" si="6"/>
        <v>2</v>
      </c>
      <c r="AP48" t="str">
        <f t="shared" si="7"/>
        <v>2</v>
      </c>
      <c r="AQ48" t="str">
        <f t="shared" si="8"/>
        <v>2</v>
      </c>
    </row>
    <row r="49" spans="1:43" x14ac:dyDescent="0.3">
      <c r="A49">
        <v>15</v>
      </c>
      <c r="B49">
        <v>1</v>
      </c>
      <c r="C49">
        <v>2</v>
      </c>
      <c r="D49">
        <v>28</v>
      </c>
      <c r="E49" s="21">
        <v>29.8</v>
      </c>
      <c r="F49">
        <v>2</v>
      </c>
      <c r="G49">
        <v>2</v>
      </c>
      <c r="H49">
        <v>1</v>
      </c>
      <c r="I49">
        <v>1</v>
      </c>
      <c r="J49" s="68">
        <v>2</v>
      </c>
      <c r="K49">
        <v>6.17</v>
      </c>
      <c r="L49" t="str">
        <f t="shared" si="0"/>
        <v>1</v>
      </c>
      <c r="M49">
        <v>3.66</v>
      </c>
      <c r="N49" t="str">
        <f t="shared" si="1"/>
        <v>1</v>
      </c>
      <c r="O49">
        <v>3.02</v>
      </c>
      <c r="P49" t="str">
        <f t="shared" si="2"/>
        <v>1</v>
      </c>
      <c r="Q49">
        <v>26</v>
      </c>
      <c r="R49" t="str">
        <f t="shared" si="3"/>
        <v>3</v>
      </c>
      <c r="S49">
        <v>11</v>
      </c>
      <c r="T49" t="str">
        <f t="shared" si="4"/>
        <v>2</v>
      </c>
      <c r="U49">
        <v>9</v>
      </c>
      <c r="V49" t="str">
        <f t="shared" si="5"/>
        <v>2</v>
      </c>
      <c r="W49">
        <v>23.684210526315791</v>
      </c>
      <c r="X49">
        <v>28.902598028797804</v>
      </c>
      <c r="Y49">
        <v>36.398787509221343</v>
      </c>
      <c r="Z49">
        <v>8.5526315789473664</v>
      </c>
      <c r="AA49">
        <v>43.434784793760684</v>
      </c>
      <c r="AB49">
        <v>44.993280303443896</v>
      </c>
      <c r="AC49">
        <v>60</v>
      </c>
      <c r="AD49">
        <v>9</v>
      </c>
      <c r="AE49">
        <v>13.32</v>
      </c>
      <c r="AF49">
        <v>6.93</v>
      </c>
      <c r="AG49" s="1">
        <v>151.69390000000001</v>
      </c>
      <c r="AH49">
        <v>52</v>
      </c>
      <c r="AI49" s="1">
        <v>138.63300000000001</v>
      </c>
      <c r="AJ49" s="2">
        <v>71.138959999999997</v>
      </c>
      <c r="AK49">
        <v>5</v>
      </c>
      <c r="AL49">
        <v>16.86</v>
      </c>
      <c r="AM49">
        <v>12.88</v>
      </c>
      <c r="AN49">
        <v>9.0500000000000007</v>
      </c>
      <c r="AO49" t="str">
        <f t="shared" si="6"/>
        <v>2</v>
      </c>
      <c r="AP49" t="str">
        <f t="shared" si="7"/>
        <v>2</v>
      </c>
      <c r="AQ49" t="str">
        <f t="shared" si="8"/>
        <v>2</v>
      </c>
    </row>
    <row r="50" spans="1:43" x14ac:dyDescent="0.3">
      <c r="D50" s="17"/>
      <c r="E50" s="21"/>
      <c r="F50" s="17"/>
    </row>
    <row r="51" spans="1:43" x14ac:dyDescent="0.3">
      <c r="D51" s="17"/>
      <c r="E51" s="21"/>
      <c r="F51" s="17"/>
    </row>
    <row r="52" spans="1:43" x14ac:dyDescent="0.3">
      <c r="D52" s="17"/>
      <c r="E52" s="21"/>
      <c r="F52" s="17"/>
    </row>
    <row r="53" spans="1:43" x14ac:dyDescent="0.3">
      <c r="D53" s="17"/>
      <c r="E53" s="21"/>
      <c r="F53" s="17"/>
    </row>
    <row r="54" spans="1:43" x14ac:dyDescent="0.3">
      <c r="D54" s="17"/>
      <c r="E54" s="21"/>
      <c r="F54" s="17"/>
    </row>
    <row r="55" spans="1:43" x14ac:dyDescent="0.3">
      <c r="D55" s="17"/>
      <c r="E55" s="21"/>
      <c r="F55" s="17"/>
    </row>
    <row r="56" spans="1:43" x14ac:dyDescent="0.3">
      <c r="D56" s="17"/>
      <c r="E56" s="21"/>
      <c r="F56" s="17"/>
    </row>
    <row r="57" spans="1:43" x14ac:dyDescent="0.3">
      <c r="D57" s="17"/>
      <c r="E57" s="21"/>
      <c r="F57" s="17"/>
    </row>
    <row r="58" spans="1:43" x14ac:dyDescent="0.3">
      <c r="D58" s="17"/>
      <c r="E58" s="21"/>
      <c r="F58" s="17"/>
    </row>
    <row r="59" spans="1:43" x14ac:dyDescent="0.3">
      <c r="D59" s="17"/>
      <c r="E59" s="21"/>
      <c r="F59" s="17"/>
    </row>
    <row r="60" spans="1:43" x14ac:dyDescent="0.3">
      <c r="D60" s="17"/>
      <c r="E60" s="21"/>
      <c r="F60" s="17"/>
    </row>
    <row r="61" spans="1:43" x14ac:dyDescent="0.3">
      <c r="D61" s="17"/>
      <c r="E61" s="21"/>
      <c r="F61" s="17"/>
    </row>
    <row r="62" spans="1:43" x14ac:dyDescent="0.3">
      <c r="D62" s="17"/>
      <c r="E62" s="21"/>
      <c r="F62" s="17"/>
    </row>
    <row r="63" spans="1:43" x14ac:dyDescent="0.3">
      <c r="D63" s="17"/>
      <c r="E63" s="21"/>
      <c r="F63" s="17"/>
    </row>
    <row r="64" spans="1:43" x14ac:dyDescent="0.3">
      <c r="D64" s="17"/>
      <c r="E64" s="21"/>
      <c r="F64" s="17"/>
    </row>
    <row r="65" spans="4:6" x14ac:dyDescent="0.3">
      <c r="D65" s="17"/>
      <c r="E65" s="21"/>
      <c r="F65" s="17"/>
    </row>
    <row r="66" spans="4:6" x14ac:dyDescent="0.3">
      <c r="D66" s="17"/>
      <c r="E66" s="21"/>
      <c r="F66" s="17"/>
    </row>
    <row r="67" spans="4:6" x14ac:dyDescent="0.3">
      <c r="D67" s="17"/>
      <c r="E67" s="21"/>
      <c r="F67" s="17"/>
    </row>
    <row r="68" spans="4:6" x14ac:dyDescent="0.3">
      <c r="D68" s="17"/>
      <c r="E68" s="17"/>
      <c r="F68" s="17"/>
    </row>
    <row r="69" spans="4:6" x14ac:dyDescent="0.3">
      <c r="D69" s="17"/>
      <c r="E69" s="17"/>
      <c r="F69" s="17"/>
    </row>
    <row r="70" spans="4:6" x14ac:dyDescent="0.3">
      <c r="D70" s="17"/>
      <c r="E70" s="17"/>
      <c r="F70" s="17"/>
    </row>
  </sheetData>
  <autoFilter ref="A1:AQ4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activeCell="G15" sqref="G15"/>
    </sheetView>
  </sheetViews>
  <sheetFormatPr defaultRowHeight="14.4" x14ac:dyDescent="0.3"/>
  <sheetData>
    <row r="1" spans="1:28" ht="28.8" x14ac:dyDescent="0.3">
      <c r="B1" s="39" t="s">
        <v>121</v>
      </c>
      <c r="C1" s="40" t="s">
        <v>20</v>
      </c>
      <c r="D1" s="57" t="s">
        <v>129</v>
      </c>
      <c r="E1" s="41" t="s">
        <v>130</v>
      </c>
      <c r="F1" s="41" t="s">
        <v>32</v>
      </c>
      <c r="G1" s="42" t="s">
        <v>33</v>
      </c>
      <c r="H1" s="49" t="s">
        <v>29</v>
      </c>
      <c r="I1" s="50" t="s">
        <v>31</v>
      </c>
      <c r="J1" s="53" t="s">
        <v>110</v>
      </c>
      <c r="K1" s="54" t="s">
        <v>111</v>
      </c>
      <c r="L1" s="55" t="s">
        <v>112</v>
      </c>
      <c r="M1" s="49" t="s">
        <v>21</v>
      </c>
      <c r="N1" s="40" t="s">
        <v>109</v>
      </c>
      <c r="O1" s="56" t="s">
        <v>34</v>
      </c>
      <c r="P1" s="50" t="s">
        <v>30</v>
      </c>
      <c r="Q1" s="60" t="s">
        <v>122</v>
      </c>
      <c r="R1" s="61" t="s">
        <v>123</v>
      </c>
      <c r="S1" s="62" t="s">
        <v>124</v>
      </c>
      <c r="T1" s="63" t="s">
        <v>125</v>
      </c>
      <c r="U1" s="63" t="s">
        <v>126</v>
      </c>
      <c r="V1" s="65" t="s">
        <v>127</v>
      </c>
      <c r="W1" s="61" t="s">
        <v>22</v>
      </c>
      <c r="X1" s="61" t="s">
        <v>23</v>
      </c>
      <c r="Y1" s="62" t="s">
        <v>24</v>
      </c>
      <c r="Z1" s="63" t="s">
        <v>108</v>
      </c>
      <c r="AA1" s="63" t="s">
        <v>107</v>
      </c>
      <c r="AB1" s="64" t="s">
        <v>106</v>
      </c>
    </row>
    <row r="2" spans="1:28" x14ac:dyDescent="0.3">
      <c r="A2" t="s">
        <v>113</v>
      </c>
      <c r="B2" s="43"/>
      <c r="C2" s="17" t="s">
        <v>120</v>
      </c>
      <c r="D2" s="58">
        <v>0</v>
      </c>
      <c r="E2" s="37">
        <v>0</v>
      </c>
      <c r="F2" s="37">
        <v>0</v>
      </c>
      <c r="G2" s="44">
        <v>0</v>
      </c>
      <c r="H2" s="43" t="s">
        <v>120</v>
      </c>
      <c r="I2" s="51" t="s">
        <v>128</v>
      </c>
      <c r="J2" s="43" t="s">
        <v>120</v>
      </c>
      <c r="K2" s="17" t="s">
        <v>120</v>
      </c>
      <c r="L2" s="51" t="s">
        <v>120</v>
      </c>
      <c r="M2" s="43"/>
      <c r="N2" s="17"/>
      <c r="O2" s="17">
        <v>0</v>
      </c>
      <c r="P2" s="51"/>
      <c r="Q2" s="43" t="s">
        <v>120</v>
      </c>
      <c r="R2" s="17" t="s">
        <v>120</v>
      </c>
      <c r="S2" s="17">
        <v>0</v>
      </c>
      <c r="T2" s="17" t="s">
        <v>120</v>
      </c>
      <c r="U2" s="17" t="s">
        <v>120</v>
      </c>
      <c r="V2" s="66">
        <v>0</v>
      </c>
      <c r="W2" s="17" t="s">
        <v>120</v>
      </c>
      <c r="X2" s="17" t="s">
        <v>120</v>
      </c>
      <c r="Y2" s="17">
        <v>0</v>
      </c>
      <c r="Z2" s="17" t="s">
        <v>120</v>
      </c>
      <c r="AA2" s="17" t="s">
        <v>120</v>
      </c>
      <c r="AB2" s="51">
        <v>0</v>
      </c>
    </row>
    <row r="3" spans="1:28" x14ac:dyDescent="0.3">
      <c r="A3" t="s">
        <v>114</v>
      </c>
      <c r="B3" s="43" t="s">
        <v>120</v>
      </c>
      <c r="C3" s="17"/>
      <c r="D3" s="58">
        <v>0</v>
      </c>
      <c r="E3" s="37">
        <v>0</v>
      </c>
      <c r="F3" s="37">
        <v>0</v>
      </c>
      <c r="G3" s="44">
        <v>0</v>
      </c>
      <c r="H3" s="43"/>
      <c r="I3" s="51"/>
      <c r="J3" s="43"/>
      <c r="K3" s="17"/>
      <c r="L3" s="51"/>
      <c r="M3" s="43" t="s">
        <v>120</v>
      </c>
      <c r="N3" s="17" t="s">
        <v>120</v>
      </c>
      <c r="O3" s="17">
        <v>0</v>
      </c>
      <c r="P3" s="51" t="s">
        <v>120</v>
      </c>
      <c r="Q3" s="43"/>
      <c r="R3" s="17"/>
      <c r="S3" s="17">
        <v>0</v>
      </c>
      <c r="T3" s="17"/>
      <c r="U3" s="17"/>
      <c r="V3" s="66">
        <v>0</v>
      </c>
      <c r="W3" s="17"/>
      <c r="X3" s="17"/>
      <c r="Y3" s="17">
        <v>0</v>
      </c>
      <c r="Z3" s="17"/>
      <c r="AA3" s="17"/>
      <c r="AB3" s="51">
        <v>0</v>
      </c>
    </row>
    <row r="4" spans="1:28" x14ac:dyDescent="0.3">
      <c r="A4" t="s">
        <v>115</v>
      </c>
      <c r="B4" s="43"/>
      <c r="C4" s="17"/>
      <c r="D4" s="58">
        <v>0</v>
      </c>
      <c r="E4" s="37">
        <v>0</v>
      </c>
      <c r="F4" s="37">
        <v>0</v>
      </c>
      <c r="G4" s="44">
        <v>0</v>
      </c>
      <c r="H4" s="43"/>
      <c r="I4" s="51"/>
      <c r="J4" s="43"/>
      <c r="K4" s="17"/>
      <c r="L4" s="51"/>
      <c r="M4" s="43"/>
      <c r="N4" s="17"/>
      <c r="O4" s="17">
        <v>0</v>
      </c>
      <c r="P4" s="51"/>
      <c r="Q4" s="43"/>
      <c r="R4" s="17"/>
      <c r="S4" s="17">
        <v>0</v>
      </c>
      <c r="T4" s="17"/>
      <c r="U4" s="17"/>
      <c r="V4" s="66">
        <v>0</v>
      </c>
      <c r="W4" s="17"/>
      <c r="X4" s="17"/>
      <c r="Y4" s="17">
        <v>0</v>
      </c>
      <c r="Z4" s="17"/>
      <c r="AA4" s="17"/>
      <c r="AB4" s="51">
        <v>0</v>
      </c>
    </row>
    <row r="5" spans="1:28" x14ac:dyDescent="0.3">
      <c r="A5" t="s">
        <v>116</v>
      </c>
      <c r="B5" s="43"/>
      <c r="C5" s="17"/>
      <c r="D5" s="58">
        <v>0</v>
      </c>
      <c r="E5" s="37">
        <v>0</v>
      </c>
      <c r="F5" s="37">
        <v>0</v>
      </c>
      <c r="G5" s="44">
        <v>0</v>
      </c>
      <c r="H5" s="43"/>
      <c r="I5" s="51"/>
      <c r="J5" s="43"/>
      <c r="K5" s="17"/>
      <c r="L5" s="51"/>
      <c r="M5" s="43"/>
      <c r="N5" s="17"/>
      <c r="O5" s="17">
        <v>0</v>
      </c>
      <c r="P5" s="51"/>
      <c r="Q5" s="43"/>
      <c r="R5" s="17"/>
      <c r="S5" s="17">
        <v>0</v>
      </c>
      <c r="T5" s="17"/>
      <c r="U5" s="17"/>
      <c r="V5" s="66">
        <v>0</v>
      </c>
      <c r="W5" s="17"/>
      <c r="X5" s="17"/>
      <c r="Y5" s="17">
        <v>0</v>
      </c>
      <c r="Z5" s="17"/>
      <c r="AA5" s="17"/>
      <c r="AB5" s="51">
        <v>0</v>
      </c>
    </row>
    <row r="6" spans="1:28" x14ac:dyDescent="0.3">
      <c r="A6" t="s">
        <v>117</v>
      </c>
      <c r="B6" s="43"/>
      <c r="C6" s="17"/>
      <c r="D6" s="58">
        <v>0</v>
      </c>
      <c r="E6" s="37">
        <v>0</v>
      </c>
      <c r="F6" s="37">
        <v>0</v>
      </c>
      <c r="G6" s="44">
        <v>0</v>
      </c>
      <c r="H6" s="43"/>
      <c r="I6" s="51"/>
      <c r="J6" s="43"/>
      <c r="K6" s="17"/>
      <c r="L6" s="51"/>
      <c r="M6" s="43"/>
      <c r="N6" s="17"/>
      <c r="O6" s="17">
        <v>0</v>
      </c>
      <c r="P6" s="51"/>
      <c r="Q6" s="43"/>
      <c r="R6" s="17"/>
      <c r="S6" s="17">
        <v>0</v>
      </c>
      <c r="T6" s="17"/>
      <c r="U6" s="17"/>
      <c r="V6" s="66">
        <v>0</v>
      </c>
      <c r="W6" s="17"/>
      <c r="X6" s="17"/>
      <c r="Y6" s="17">
        <v>0</v>
      </c>
      <c r="Z6" s="17"/>
      <c r="AA6" s="17"/>
      <c r="AB6" s="51">
        <v>0</v>
      </c>
    </row>
    <row r="7" spans="1:28" x14ac:dyDescent="0.3">
      <c r="A7" t="s">
        <v>118</v>
      </c>
      <c r="B7" s="43"/>
      <c r="C7" s="17"/>
      <c r="D7" s="58">
        <v>0</v>
      </c>
      <c r="E7" s="37">
        <v>0</v>
      </c>
      <c r="F7" s="37">
        <v>0</v>
      </c>
      <c r="G7" s="44">
        <v>0</v>
      </c>
      <c r="H7" s="43"/>
      <c r="I7" s="51"/>
      <c r="J7" s="43"/>
      <c r="K7" s="17"/>
      <c r="L7" s="51"/>
      <c r="M7" s="43"/>
      <c r="N7" s="17"/>
      <c r="O7" s="17">
        <v>0</v>
      </c>
      <c r="P7" s="51"/>
      <c r="Q7" s="43"/>
      <c r="R7" s="17"/>
      <c r="S7" s="17">
        <v>0</v>
      </c>
      <c r="T7" s="17"/>
      <c r="U7" s="17"/>
      <c r="V7" s="66">
        <v>0</v>
      </c>
      <c r="W7" s="17"/>
      <c r="X7" s="17"/>
      <c r="Y7" s="17">
        <v>0</v>
      </c>
      <c r="Z7" s="17"/>
      <c r="AA7" s="17"/>
      <c r="AB7" s="51">
        <v>0</v>
      </c>
    </row>
    <row r="8" spans="1:28" ht="15" thickBot="1" x14ac:dyDescent="0.35">
      <c r="A8" t="s">
        <v>119</v>
      </c>
      <c r="B8" s="45" t="s">
        <v>120</v>
      </c>
      <c r="C8" s="46"/>
      <c r="D8" s="59">
        <v>0</v>
      </c>
      <c r="E8" s="47">
        <v>0</v>
      </c>
      <c r="F8" s="47">
        <v>0</v>
      </c>
      <c r="G8" s="48">
        <v>0</v>
      </c>
      <c r="H8" s="45"/>
      <c r="I8" s="52"/>
      <c r="J8" s="45"/>
      <c r="K8" s="46"/>
      <c r="L8" s="52"/>
      <c r="M8" s="45" t="s">
        <v>120</v>
      </c>
      <c r="N8" s="46" t="s">
        <v>120</v>
      </c>
      <c r="O8" s="46">
        <v>0</v>
      </c>
      <c r="P8" s="52" t="s">
        <v>120</v>
      </c>
      <c r="Q8" s="45"/>
      <c r="R8" s="46"/>
      <c r="S8" s="46">
        <v>0</v>
      </c>
      <c r="T8" s="46"/>
      <c r="U8" s="46"/>
      <c r="V8" s="67">
        <v>0</v>
      </c>
      <c r="W8" s="46"/>
      <c r="X8" s="46"/>
      <c r="Y8" s="46">
        <v>0</v>
      </c>
      <c r="Z8" s="46"/>
      <c r="AA8" s="46"/>
      <c r="AB8" s="52">
        <v>0</v>
      </c>
    </row>
    <row r="9" spans="1:28" x14ac:dyDescent="0.3">
      <c r="F9" s="38"/>
      <c r="G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</vt:lpstr>
      <vt:lpstr>4</vt:lpstr>
      <vt:lpstr>5</vt:lpstr>
      <vt:lpstr>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Povaliy</dc:creator>
  <cp:keywords/>
  <dc:description/>
  <cp:lastModifiedBy>Portu</cp:lastModifiedBy>
  <cp:revision/>
  <dcterms:created xsi:type="dcterms:W3CDTF">2022-06-09T09:14:39Z</dcterms:created>
  <dcterms:modified xsi:type="dcterms:W3CDTF">2023-02-06T19:06:03Z</dcterms:modified>
  <cp:category/>
  <cp:contentStatus/>
</cp:coreProperties>
</file>