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1" sheetId="2" r:id="rId5"/>
    <sheet name="2a" sheetId="3" r:id="rId6"/>
    <sheet name="2b" sheetId="4" r:id="rId7"/>
    <sheet name="3" sheetId="5" r:id="rId8"/>
    <sheet name="P" sheetId="6" r:id="rId9"/>
  </sheets>
</workbook>
</file>

<file path=xl/sharedStrings.xml><?xml version="1.0" encoding="utf-8"?>
<sst xmlns="http://schemas.openxmlformats.org/spreadsheetml/2006/main" uniqueCount="159">
  <si>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</si>
  <si>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</si>
  <si>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</si>
  <si>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</si>
  <si>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1</t>
  </si>
  <si>
    <t>Tаблица 1</t>
  </si>
  <si>
    <t>id</t>
  </si>
  <si>
    <t>group</t>
  </si>
  <si>
    <t>gender</t>
  </si>
  <si>
    <t>years</t>
  </si>
  <si>
    <t>age</t>
  </si>
  <si>
    <t>bmi</t>
  </si>
  <si>
    <t>side</t>
  </si>
  <si>
    <t>dominant_hand</t>
  </si>
  <si>
    <t>damage_dominant_hand</t>
  </si>
  <si>
    <t>type_deformation</t>
  </si>
  <si>
    <t xml:space="preserve">type_action </t>
  </si>
  <si>
    <t>ri_mes_d0</t>
  </si>
  <si>
    <t>ri_gr_d0</t>
  </si>
  <si>
    <t>vt_mes_d0</t>
  </si>
  <si>
    <t>vt_gr_d0</t>
  </si>
  <si>
    <t>rh_mes_d0</t>
  </si>
  <si>
    <t>rh_gr_d0</t>
  </si>
  <si>
    <t>ri_mes_n</t>
  </si>
  <si>
    <t>ri_gr_n</t>
  </si>
  <si>
    <t>vt_mes_n</t>
  </si>
  <si>
    <t>vt_gr_n</t>
  </si>
  <si>
    <t>rh_mes_n</t>
  </si>
  <si>
    <t>rh_gr_n</t>
  </si>
  <si>
    <t>dash12</t>
  </si>
  <si>
    <t>sf_16_ph_12</t>
  </si>
  <si>
    <t>sf_16_mh_12</t>
  </si>
  <si>
    <t>flex_ext_12</t>
  </si>
  <si>
    <t>diviation</t>
  </si>
  <si>
    <t>pron_sup_12</t>
  </si>
  <si>
    <t>Ri_MesD12</t>
  </si>
  <si>
    <t>Vt_MesD12</t>
  </si>
  <si>
    <t>Rh_MesD12</t>
  </si>
  <si>
    <t>ri_gr_d12</t>
  </si>
  <si>
    <t>vt_gr_d12</t>
  </si>
  <si>
    <t>rh_gr_d12</t>
  </si>
  <si>
    <t>2</t>
  </si>
  <si>
    <t>3</t>
  </si>
  <si>
    <t>2a</t>
  </si>
  <si>
    <t>ri</t>
  </si>
  <si>
    <t>rh</t>
  </si>
  <si>
    <t>vt</t>
  </si>
  <si>
    <t>medial_vca</t>
  </si>
  <si>
    <t>median_vca</t>
  </si>
  <si>
    <t>lateral_vca</t>
  </si>
  <si>
    <t>mean_vca</t>
  </si>
  <si>
    <t>Bill-01</t>
  </si>
  <si>
    <t>Bill-02</t>
  </si>
  <si>
    <t>Bill-03</t>
  </si>
  <si>
    <t>Bill-04</t>
  </si>
  <si>
    <t>Bill-05</t>
  </si>
  <si>
    <t>Bill-06</t>
  </si>
  <si>
    <t>Bill-07</t>
  </si>
  <si>
    <t>Bill-08</t>
  </si>
  <si>
    <t>Bill-09</t>
  </si>
  <si>
    <t>Bill-10</t>
  </si>
  <si>
    <t>Bill-11</t>
  </si>
  <si>
    <t>Bill-12</t>
  </si>
  <si>
    <t>Bill-13</t>
  </si>
  <si>
    <t>Bill-14</t>
  </si>
  <si>
    <t>Bill-15</t>
  </si>
  <si>
    <t>Bill-16</t>
  </si>
  <si>
    <t>Bill-17</t>
  </si>
  <si>
    <t>Bill-18</t>
  </si>
  <si>
    <t>Bill-19</t>
  </si>
  <si>
    <t>Bill-20</t>
  </si>
  <si>
    <t>Bill-21</t>
  </si>
  <si>
    <t>Bill-22</t>
  </si>
  <si>
    <t>Bill-23</t>
  </si>
  <si>
    <t>Bill-24</t>
  </si>
  <si>
    <t>Bill-25</t>
  </si>
  <si>
    <t>Bill-26</t>
  </si>
  <si>
    <t>Bill-27</t>
  </si>
  <si>
    <t>Bill-28</t>
  </si>
  <si>
    <t>Bill-29</t>
  </si>
  <si>
    <t>Bill-30</t>
  </si>
  <si>
    <t>Bill-31</t>
  </si>
  <si>
    <t>Bill-32</t>
  </si>
  <si>
    <t>Bill-33</t>
  </si>
  <si>
    <t>Bill-34</t>
  </si>
  <si>
    <t>2b</t>
  </si>
  <si>
    <t>Name</t>
  </si>
  <si>
    <t>Month</t>
  </si>
  <si>
    <t>Gender</t>
  </si>
  <si>
    <t>Age</t>
  </si>
  <si>
    <t>Stage</t>
  </si>
  <si>
    <t>Side</t>
  </si>
  <si>
    <t>Dominant_hand</t>
  </si>
  <si>
    <t>Damage_dominant_hand</t>
  </si>
  <si>
    <t>Type_deformation</t>
  </si>
  <si>
    <t>RI</t>
  </si>
  <si>
    <t>Riint</t>
  </si>
  <si>
    <t>VT</t>
  </si>
  <si>
    <t>Vtint</t>
  </si>
  <si>
    <t>RH</t>
  </si>
  <si>
    <t>Rhint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</si>
  <si>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</si>
  <si>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</si>
  <si>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</si>
  <si>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</si>
  <si>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</si>
  <si>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</si>
  <si>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</si>
  <si>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</si>
  <si>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</si>
  <si>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</si>
  <si>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</si>
  <si>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</si>
  <si>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</si>
  <si>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</si>
  <si>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</si>
  <si>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</si>
  <si>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</si>
  <si>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</si>
  <si>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</si>
  <si>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</si>
  <si>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</si>
  <si>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</si>
  <si>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DASH0</t>
  </si>
  <si>
    <t>SF_16_РН0</t>
  </si>
  <si>
    <t>SF_16_MН0</t>
  </si>
  <si>
    <t>DASH12</t>
  </si>
  <si>
    <t>SF_16_РН_12</t>
  </si>
  <si>
    <t>SF_16_MН_12</t>
  </si>
  <si>
    <t>Minutes_1</t>
  </si>
  <si>
    <t>Rg_quantity</t>
  </si>
  <si>
    <t>Rg_time</t>
  </si>
  <si>
    <t>Rg_zV</t>
  </si>
  <si>
    <t>Flex_Ext_12</t>
  </si>
  <si>
    <t>Diviation</t>
  </si>
  <si>
    <t>Grip_strength_12</t>
  </si>
  <si>
    <t>VAS3</t>
  </si>
  <si>
    <t>Ri_GrD12</t>
  </si>
  <si>
    <t>Vt_GrD12</t>
  </si>
  <si>
    <t>Rh_GrD12</t>
  </si>
  <si>
    <t>P</t>
  </si>
  <si>
    <t>DASH6</t>
  </si>
  <si>
    <t>SF_16_РН_6</t>
  </si>
  <si>
    <t>SF_16_MН_6</t>
  </si>
  <si>
    <t>Ri_MesD6</t>
  </si>
  <si>
    <t>Vt_MesD6</t>
  </si>
  <si>
    <t>Rh_MesD6</t>
  </si>
  <si>
    <t>Ri_GrD6</t>
  </si>
  <si>
    <t>Vt_GrD6</t>
  </si>
  <si>
    <t>Rh_GrD6</t>
  </si>
  <si>
    <t>dfRad</t>
  </si>
  <si>
    <t>v</t>
  </si>
  <si>
    <t>v/0</t>
  </si>
  <si>
    <t>domYes</t>
  </si>
  <si>
    <t>domNo</t>
  </si>
  <si>
    <t>defDors</t>
  </si>
  <si>
    <t>defPalm</t>
  </si>
  <si>
    <t>defBrain</t>
  </si>
  <si>
    <t>defHand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</si>
</sst>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1"/>
      <color indexed="8"/>
      <name val="Times New Roman"/>
    </font>
    <font>
      <b val="1"/>
      <sz val="11"/>
      <color indexed="14"/>
      <name val="Times New Roman"/>
    </font>
    <font>
      <b val="1"/>
      <sz val="11"/>
      <color indexed="16"/>
      <name val="Times New Roman"/>
    </font>
    <font>
      <sz val="12"/>
      <color indexed="27"/>
      <name val="Times New Roman"/>
    </font>
    <font>
      <b val="1"/>
      <sz val="11"/>
      <color indexed="8"/>
      <name val="Calibri"/>
    </font>
    <font>
      <sz val="11"/>
      <color indexed="33"/>
      <name val="Calibri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</fills>
  <borders count="2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medium">
        <color indexed="8"/>
      </right>
      <top/>
      <bottom style="thin">
        <color indexed="13"/>
      </bottom>
      <diagonal/>
    </border>
    <border>
      <left style="medium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vertical="bottom"/>
    </xf>
    <xf numFmtId="49" fontId="6" fillId="4" borderId="2" applyNumberFormat="1" applyFont="1" applyFill="1" applyBorder="1" applyAlignment="1" applyProtection="0">
      <alignment vertical="bottom"/>
    </xf>
    <xf numFmtId="49" fontId="6" fillId="4" borderId="2" applyNumberFormat="1" applyFont="1" applyFill="1" applyBorder="1" applyAlignment="1" applyProtection="0">
      <alignment horizontal="left" vertical="bottom" wrapText="1"/>
    </xf>
    <xf numFmtId="49" fontId="7" fillId="4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8" fillId="5" borderId="2" applyNumberFormat="1" applyFont="1" applyFill="1" applyBorder="1" applyAlignment="1" applyProtection="0">
      <alignment horizontal="center" vertical="center" wrapText="1"/>
    </xf>
    <xf numFmtId="49" fontId="0" fillId="5" borderId="2" applyNumberFormat="1" applyFont="1" applyFill="1" applyBorder="1" applyAlignment="1" applyProtection="0">
      <alignment vertical="bottom" wrapText="1"/>
    </xf>
    <xf numFmtId="49" fontId="9" fillId="5" borderId="2" applyNumberFormat="1" applyFont="1" applyFill="1" applyBorder="1" applyAlignment="1" applyProtection="0">
      <alignment horizontal="center" vertical="center" wrapText="1"/>
    </xf>
    <xf numFmtId="49" fontId="0" fillId="6" borderId="2" applyNumberFormat="1" applyFont="1" applyFill="1" applyBorder="1" applyAlignment="1" applyProtection="0">
      <alignment vertical="bottom"/>
    </xf>
    <xf numFmtId="49" fontId="0" fillId="7" borderId="2" applyNumberFormat="1" applyFont="1" applyFill="1" applyBorder="1" applyAlignment="1" applyProtection="0">
      <alignment vertical="bottom"/>
    </xf>
    <xf numFmtId="49" fontId="0" fillId="8" borderId="2" applyNumberFormat="1" applyFont="1" applyFill="1" applyBorder="1" applyAlignment="1" applyProtection="0">
      <alignment vertical="bottom"/>
    </xf>
    <xf numFmtId="49" fontId="8" fillId="6" borderId="2" applyNumberFormat="1" applyFont="1" applyFill="1" applyBorder="1" applyAlignment="1" applyProtection="0">
      <alignment horizontal="center" vertical="center" wrapText="1"/>
    </xf>
    <xf numFmtId="49" fontId="8" fillId="7" borderId="2" applyNumberFormat="1" applyFont="1" applyFill="1" applyBorder="1" applyAlignment="1" applyProtection="0">
      <alignment horizontal="center" vertical="center" wrapText="1"/>
    </xf>
    <xf numFmtId="49" fontId="0" fillId="6" borderId="2" applyNumberFormat="1" applyFont="1" applyFill="1" applyBorder="1" applyAlignment="1" applyProtection="0">
      <alignment vertical="bottom" wrapText="1"/>
    </xf>
    <xf numFmtId="49" fontId="0" fillId="7" borderId="3" applyNumberFormat="1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vertical="bottom"/>
    </xf>
    <xf numFmtId="2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1" fontId="0" fillId="9" borderId="4" applyNumberFormat="1" applyFont="1" applyFill="1" applyBorder="1" applyAlignment="1" applyProtection="0">
      <alignment vertical="center"/>
    </xf>
    <xf numFmtId="0" fontId="0" borderId="5" applyNumberFormat="1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1" fontId="0" fillId="9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fillId="10" borderId="6" applyNumberFormat="1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49" fontId="0" fillId="11" borderId="6" applyNumberFormat="1" applyFont="1" applyFill="1" applyBorder="1" applyAlignment="1" applyProtection="0">
      <alignment vertical="bottom"/>
    </xf>
    <xf numFmtId="49" fontId="0" fillId="12" borderId="6" applyNumberFormat="1" applyFont="1" applyFill="1" applyBorder="1" applyAlignment="1" applyProtection="0">
      <alignment vertical="bottom"/>
    </xf>
    <xf numFmtId="49" fontId="0" fillId="13" borderId="6" applyNumberFormat="1" applyFont="1" applyFill="1" applyBorder="1" applyAlignment="1" applyProtection="0">
      <alignment vertical="bottom"/>
    </xf>
    <xf numFmtId="49" fontId="0" fillId="14" borderId="6" applyNumberFormat="1" applyFont="1" applyFill="1" applyBorder="1" applyAlignment="1" applyProtection="0">
      <alignment vertical="bottom"/>
    </xf>
    <xf numFmtId="49" fontId="0" fillId="15" borderId="6" applyNumberFormat="1" applyFont="1" applyFill="1" applyBorder="1" applyAlignment="1" applyProtection="0">
      <alignment vertical="bottom"/>
    </xf>
    <xf numFmtId="0" fontId="10" fillId="9" borderId="6" applyNumberFormat="1" applyFont="1" applyFill="1" applyBorder="1" applyAlignment="1" applyProtection="0">
      <alignment vertical="center"/>
    </xf>
    <xf numFmtId="2" fontId="0" borderId="6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2" fontId="0" fillId="16" borderId="6" applyNumberFormat="1" applyFont="1" applyFill="1" applyBorder="1" applyAlignment="1" applyProtection="0">
      <alignment vertical="bottom"/>
    </xf>
    <xf numFmtId="2" fontId="0" fillId="17" borderId="6" applyNumberFormat="1" applyFont="1" applyFill="1" applyBorder="1" applyAlignment="1" applyProtection="0">
      <alignment vertical="bottom"/>
    </xf>
    <xf numFmtId="2" fontId="0" fillId="18" borderId="6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2" fontId="0" borderId="7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19" borderId="1" applyNumberFormat="1" applyFont="1" applyFill="1" applyBorder="1" applyAlignment="1" applyProtection="0">
      <alignment vertical="bottom"/>
    </xf>
    <xf numFmtId="49" fontId="11" fillId="19" borderId="2" applyNumberFormat="1" applyFont="1" applyFill="1" applyBorder="1" applyAlignment="1" applyProtection="0">
      <alignment vertical="bottom"/>
    </xf>
    <xf numFmtId="49" fontId="11" fillId="19" borderId="2" applyNumberFormat="1" applyFont="1" applyFill="1" applyBorder="1" applyAlignment="1" applyProtection="0">
      <alignment horizontal="left" vertical="bottom" wrapText="1"/>
    </xf>
    <xf numFmtId="49" fontId="11" fillId="5" borderId="2" applyNumberFormat="1" applyFont="1" applyFill="1" applyBorder="1" applyAlignment="1" applyProtection="0">
      <alignment vertical="bottom"/>
    </xf>
    <xf numFmtId="49" fontId="11" fillId="20" borderId="2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bottom"/>
    </xf>
    <xf numFmtId="0" fontId="12" fillId="9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5" borderId="2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" fontId="0" borderId="4" applyNumberFormat="1" applyFont="1" applyFill="0" applyBorder="1" applyAlignment="1" applyProtection="0">
      <alignment vertical="bottom"/>
    </xf>
    <xf numFmtId="1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fillId="6" borderId="11" applyNumberFormat="1" applyFont="1" applyFill="1" applyBorder="1" applyAlignment="1" applyProtection="0">
      <alignment vertical="bottom"/>
    </xf>
    <xf numFmtId="49" fontId="0" fillId="21" borderId="12" applyNumberFormat="1" applyFont="1" applyFill="1" applyBorder="1" applyAlignment="1" applyProtection="0">
      <alignment vertical="bottom"/>
    </xf>
    <xf numFmtId="49" fontId="0" fillId="21" borderId="13" applyNumberFormat="1" applyFont="1" applyFill="1" applyBorder="1" applyAlignment="1" applyProtection="0">
      <alignment vertical="bottom"/>
    </xf>
    <xf numFmtId="49" fontId="0" fillId="21" borderId="11" applyNumberFormat="1" applyFont="1" applyFill="1" applyBorder="1" applyAlignment="1" applyProtection="0">
      <alignment vertical="bottom"/>
    </xf>
    <xf numFmtId="49" fontId="0" fillId="21" borderId="14" applyNumberFormat="1" applyFont="1" applyFill="1" applyBorder="1" applyAlignment="1" applyProtection="0">
      <alignment vertical="bottom"/>
    </xf>
    <xf numFmtId="49" fontId="0" fillId="6" borderId="15" applyNumberFormat="1" applyFont="1" applyFill="1" applyBorder="1" applyAlignment="1" applyProtection="0">
      <alignment vertical="bottom"/>
    </xf>
    <xf numFmtId="49" fontId="0" fillId="8" borderId="14" applyNumberFormat="1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49" fontId="0" fillId="6" borderId="14" applyNumberFormat="1" applyFont="1" applyFill="1" applyBorder="1" applyAlignment="1" applyProtection="0">
      <alignment vertical="bottom"/>
    </xf>
    <xf numFmtId="49" fontId="0" fillId="8" borderId="11" applyNumberFormat="1" applyFont="1" applyFill="1" applyBorder="1" applyAlignment="1" applyProtection="0">
      <alignment vertical="bottom"/>
    </xf>
    <xf numFmtId="49" fontId="8" fillId="6" borderId="15" applyNumberFormat="1" applyFont="1" applyFill="1" applyBorder="1" applyAlignment="1" applyProtection="0">
      <alignment horizontal="center" vertical="center" wrapText="1"/>
    </xf>
    <xf numFmtId="49" fontId="8" fillId="6" borderId="11" applyNumberFormat="1" applyFont="1" applyFill="1" applyBorder="1" applyAlignment="1" applyProtection="0">
      <alignment horizontal="center" vertical="center" wrapText="1"/>
    </xf>
    <xf numFmtId="49" fontId="8" fillId="7" borderId="11" applyNumberFormat="1" applyFont="1" applyFill="1" applyBorder="1" applyAlignment="1" applyProtection="0">
      <alignment horizontal="center" vertical="center" wrapText="1"/>
    </xf>
    <xf numFmtId="49" fontId="0" fillId="6" borderId="11" applyNumberFormat="1" applyFont="1" applyFill="1" applyBorder="1" applyAlignment="1" applyProtection="0">
      <alignment vertical="bottom" wrapText="1"/>
    </xf>
    <xf numFmtId="49" fontId="0" fillId="7" borderId="12" applyNumberFormat="1" applyFont="1" applyFill="1" applyBorder="1" applyAlignment="1" applyProtection="0">
      <alignment vertical="bottom" wrapText="1"/>
    </xf>
    <xf numFmtId="49" fontId="8" fillId="6" borderId="13" applyNumberFormat="1" applyFont="1" applyFill="1" applyBorder="1" applyAlignment="1" applyProtection="0">
      <alignment horizontal="center" vertical="center" wrapText="1"/>
    </xf>
    <xf numFmtId="49" fontId="0" fillId="7" borderId="14" applyNumberFormat="1" applyFont="1" applyFill="1" applyBorder="1" applyAlignment="1" applyProtection="0">
      <alignment vertical="bottom" wrapText="1"/>
    </xf>
    <xf numFmtId="49" fontId="0" borderId="9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5b9bd5"/>
      <rgbColor rgb="ffaaaaaa"/>
      <rgbColor rgb="ffff0000"/>
      <rgbColor rgb="ffffc000"/>
      <rgbColor rgb="ff70ad47"/>
      <rgbColor rgb="ff548135"/>
      <rgbColor rgb="ff92d050"/>
      <rgbColor rgb="ffececec"/>
      <rgbColor rgb="ffffffff"/>
      <rgbColor rgb="ffffff00"/>
      <rgbColor rgb="ff00b050"/>
      <rgbColor rgb="ffc8c8c8"/>
      <rgbColor rgb="ff9cc2e5"/>
      <rgbColor rgb="fff7caac"/>
      <rgbColor rgb="ffb15d24"/>
      <rgbColor rgb="ff111827"/>
      <rgbColor rgb="fffbe4d5"/>
      <rgbColor rgb="ffa5a5a5"/>
      <rgbColor rgb="ffd9e2f3"/>
      <rgbColor rgb="ff8eaadb"/>
      <rgbColor rgb="ffc5deb5"/>
      <rgbColor rgb="ff333333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43</v>
      </c>
      <c r="C11" s="3"/>
      <c r="D11" s="3"/>
    </row>
    <row r="12">
      <c r="B12" s="4"/>
      <c r="C12" t="s" s="4">
        <v>5</v>
      </c>
      <c r="D12" t="s" s="5">
        <v>43</v>
      </c>
    </row>
    <row r="13">
      <c r="B13" t="s" s="3">
        <v>85</v>
      </c>
      <c r="C13" s="3"/>
      <c r="D13" s="3"/>
    </row>
    <row r="14">
      <c r="B14" s="4"/>
      <c r="C14" t="s" s="4">
        <v>5</v>
      </c>
      <c r="D14" t="s" s="5">
        <v>85</v>
      </c>
    </row>
    <row r="15">
      <c r="B15" t="s" s="3">
        <v>42</v>
      </c>
      <c r="C15" s="3"/>
      <c r="D15" s="3"/>
    </row>
    <row r="16">
      <c r="B16" s="4"/>
      <c r="C16" t="s" s="4">
        <v>5</v>
      </c>
      <c r="D16" t="s" s="5">
        <v>42</v>
      </c>
    </row>
    <row r="17">
      <c r="B17" t="s" s="3">
        <v>140</v>
      </c>
      <c r="C17" s="3"/>
      <c r="D17" s="3"/>
    </row>
    <row r="18">
      <c r="B18" s="4"/>
      <c r="C18" t="s" s="4">
        <v>5</v>
      </c>
      <c r="D18" t="s" s="5">
        <v>140</v>
      </c>
    </row>
  </sheetData>
  <mergeCells count="1">
    <mergeCell ref="B3:D3"/>
  </mergeCells>
  <hyperlinks>
    <hyperlink ref="D10" location="'1'!R1C1" tooltip="" display="1"/>
    <hyperlink ref="D12" location="'2a'!R1C1" tooltip="" display="2a"/>
    <hyperlink ref="D14" location="'2b'!R1C1" tooltip="" display="2b"/>
    <hyperlink ref="D16" location="'3'!R1C1" tooltip="" display="3"/>
    <hyperlink ref="D18" location="'P'!R1C1" tooltip="" display="P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I47"/>
  <sheetViews>
    <sheetView workbookViewId="0" showGridLines="0" defaultGridColor="1"/>
  </sheetViews>
  <sheetFormatPr defaultColWidth="8.83333" defaultRowHeight="14.4" customHeight="1" outlineLevelRow="0" outlineLevelCol="0"/>
  <cols>
    <col min="1" max="35" width="8.85156" style="6" customWidth="1"/>
    <col min="36" max="16384" width="8.85156" style="6" customWidth="1"/>
  </cols>
  <sheetData>
    <row r="1" ht="28.8" customHeight="1">
      <c r="A1" t="s" s="7">
        <v>6</v>
      </c>
      <c r="B1" t="s" s="8">
        <v>7</v>
      </c>
      <c r="C1" t="s" s="9">
        <v>8</v>
      </c>
      <c r="D1" t="s" s="9">
        <v>9</v>
      </c>
      <c r="E1" t="s" s="10">
        <v>10</v>
      </c>
      <c r="F1" t="s" s="11">
        <v>11</v>
      </c>
      <c r="G1" t="s" s="10">
        <v>12</v>
      </c>
      <c r="H1" t="s" s="10">
        <v>13</v>
      </c>
      <c r="I1" t="s" s="10">
        <v>14</v>
      </c>
      <c r="J1" t="s" s="10">
        <v>15</v>
      </c>
      <c r="K1" t="s" s="11">
        <v>16</v>
      </c>
      <c r="L1" t="s" s="12">
        <v>17</v>
      </c>
      <c r="M1" t="s" s="13">
        <v>18</v>
      </c>
      <c r="N1" t="s" s="12">
        <v>19</v>
      </c>
      <c r="O1" t="s" s="13">
        <v>20</v>
      </c>
      <c r="P1" t="s" s="12">
        <v>21</v>
      </c>
      <c r="Q1" t="s" s="13">
        <v>22</v>
      </c>
      <c r="R1" t="s" s="14">
        <v>23</v>
      </c>
      <c r="S1" t="s" s="13">
        <v>24</v>
      </c>
      <c r="T1" t="s" s="14">
        <v>25</v>
      </c>
      <c r="U1" t="s" s="13">
        <v>26</v>
      </c>
      <c r="V1" t="s" s="14">
        <v>27</v>
      </c>
      <c r="W1" t="s" s="13">
        <v>28</v>
      </c>
      <c r="X1" t="s" s="15">
        <v>29</v>
      </c>
      <c r="Y1" t="s" s="16">
        <v>30</v>
      </c>
      <c r="Z1" t="s" s="16">
        <v>31</v>
      </c>
      <c r="AA1" t="s" s="15">
        <v>32</v>
      </c>
      <c r="AB1" t="s" s="15">
        <v>33</v>
      </c>
      <c r="AC1" t="s" s="17">
        <v>34</v>
      </c>
      <c r="AD1" t="s" s="18">
        <v>35</v>
      </c>
      <c r="AE1" t="s" s="18">
        <v>36</v>
      </c>
      <c r="AF1" t="s" s="19">
        <v>37</v>
      </c>
      <c r="AG1" t="s" s="20">
        <v>38</v>
      </c>
      <c r="AH1" t="s" s="20">
        <v>39</v>
      </c>
      <c r="AI1" t="s" s="21">
        <v>40</v>
      </c>
    </row>
    <row r="2" ht="13.55" customHeight="1">
      <c r="A2" s="22">
        <v>1</v>
      </c>
      <c r="B2" s="22">
        <v>1</v>
      </c>
      <c r="C2" s="22">
        <v>1</v>
      </c>
      <c r="D2" s="22">
        <v>5</v>
      </c>
      <c r="E2" s="22">
        <v>51</v>
      </c>
      <c r="F2" s="23">
        <v>26.57</v>
      </c>
      <c r="G2" s="22">
        <v>1</v>
      </c>
      <c r="H2" s="22">
        <v>1</v>
      </c>
      <c r="I2" t="s" s="24">
        <f>IF(G2=H2,"1","2")</f>
        <v>4</v>
      </c>
      <c r="J2" t="s" s="24">
        <f>IF(N2&lt;7,"1",IF(N2&gt;5,"2","3"))</f>
        <v>41</v>
      </c>
      <c r="K2" s="22">
        <v>1</v>
      </c>
      <c r="L2" s="22">
        <v>9.58</v>
      </c>
      <c r="M2" t="s" s="24">
        <f>IF(L2&lt;15,"1",IF(L2&gt;25,"3","2"))</f>
        <v>4</v>
      </c>
      <c r="N2" s="22">
        <v>7.37</v>
      </c>
      <c r="O2" t="s" s="24">
        <f>IF(N2&lt;10,"1",IF(N2&gt;25,"3","2"))</f>
        <v>4</v>
      </c>
      <c r="P2" s="22">
        <v>5.32</v>
      </c>
      <c r="Q2" t="s" s="24">
        <f>IF(P2&lt;8,"1",IF(P2&gt;14,"3","2"))</f>
        <v>4</v>
      </c>
      <c r="R2" s="22">
        <v>14</v>
      </c>
      <c r="S2" t="s" s="24">
        <f>IF(R2&lt;15,"1",IF(R2&gt;25,"3","2"))</f>
        <v>4</v>
      </c>
      <c r="T2" s="22">
        <v>17</v>
      </c>
      <c r="U2" t="s" s="24">
        <f>IF(T2&lt;10,"1",IF(T2&gt;25,"3","2"))</f>
        <v>41</v>
      </c>
      <c r="V2" s="22">
        <v>11</v>
      </c>
      <c r="W2" t="s" s="24">
        <f>IF(V2&lt;8,"1",IF(V2&gt;14,"3","2"))</f>
        <v>41</v>
      </c>
      <c r="X2" s="22">
        <v>15.7894736842105</v>
      </c>
      <c r="Y2" s="22">
        <v>43.0565984224918</v>
      </c>
      <c r="Z2" s="22">
        <v>48.3233784807652</v>
      </c>
      <c r="AA2" s="25">
        <v>154.0186</v>
      </c>
      <c r="AB2" s="22">
        <v>48</v>
      </c>
      <c r="AC2" s="25">
        <v>145.7474</v>
      </c>
      <c r="AD2" s="22">
        <v>21.24</v>
      </c>
      <c r="AE2" s="22">
        <v>9.300000000000001</v>
      </c>
      <c r="AF2" s="22">
        <v>12.9</v>
      </c>
      <c r="AG2" t="s" s="24">
        <f>IF(AD2&lt;15,"1",IF(AD2&gt;25,"3","2"))</f>
        <v>41</v>
      </c>
      <c r="AH2" t="s" s="24">
        <f>IF(AE2&lt;10,"1",IF(AE2&gt;25,"3","2"))</f>
        <v>4</v>
      </c>
      <c r="AI2" t="s" s="24">
        <f>IF(AF2&lt;8,"1",IF(AF2&gt;14,"3","2"))</f>
        <v>41</v>
      </c>
    </row>
    <row r="3" ht="13.55" customHeight="1">
      <c r="A3" s="26">
        <v>2</v>
      </c>
      <c r="B3" s="26">
        <v>1</v>
      </c>
      <c r="C3" s="26">
        <v>1</v>
      </c>
      <c r="D3" s="26">
        <v>3</v>
      </c>
      <c r="E3" s="26">
        <v>63</v>
      </c>
      <c r="F3" s="27">
        <v>28.77</v>
      </c>
      <c r="G3" s="26">
        <v>1</v>
      </c>
      <c r="H3" s="26">
        <v>1</v>
      </c>
      <c r="I3" t="s" s="28">
        <f>IF(G3=H3,"1","2")</f>
        <v>4</v>
      </c>
      <c r="J3" t="s" s="28">
        <f>IF(N3&lt;7,"1",IF(N3&gt;5,"2","3"))</f>
        <v>41</v>
      </c>
      <c r="K3" s="26">
        <v>3</v>
      </c>
      <c r="L3" s="26">
        <v>9.58</v>
      </c>
      <c r="M3" t="s" s="28">
        <f>IF(L3&lt;15,"1",IF(L3&gt;25,"3","2"))</f>
        <v>4</v>
      </c>
      <c r="N3" s="26">
        <v>7.37</v>
      </c>
      <c r="O3" t="s" s="28">
        <f>IF(N3&lt;10,"1",IF(N3&gt;25,"3","2"))</f>
        <v>4</v>
      </c>
      <c r="P3" s="26">
        <v>5.32</v>
      </c>
      <c r="Q3" t="s" s="28">
        <f>IF(P3&lt;8,"1",IF(P3&gt;14,"3","2"))</f>
        <v>4</v>
      </c>
      <c r="R3" s="26">
        <v>14</v>
      </c>
      <c r="S3" t="s" s="28">
        <f>IF(R3&lt;15,"1",IF(R3&gt;25,"3","2"))</f>
        <v>4</v>
      </c>
      <c r="T3" s="26">
        <v>17</v>
      </c>
      <c r="U3" t="s" s="28">
        <f>IF(T3&lt;10,"1",IF(T3&gt;25,"3","2"))</f>
        <v>41</v>
      </c>
      <c r="V3" s="26">
        <v>11</v>
      </c>
      <c r="W3" t="s" s="28">
        <f>IF(V3&lt;8,"1",IF(V3&gt;14,"3","2"))</f>
        <v>41</v>
      </c>
      <c r="X3" s="26">
        <v>15.7894736842105</v>
      </c>
      <c r="Y3" s="26">
        <v>43.0565984224918</v>
      </c>
      <c r="Z3" s="26">
        <v>48.3233784807652</v>
      </c>
      <c r="AA3" s="29">
        <v>173.3639</v>
      </c>
      <c r="AB3" s="26">
        <v>45</v>
      </c>
      <c r="AC3" s="29">
        <v>141.5476</v>
      </c>
      <c r="AD3" s="26">
        <v>21.24</v>
      </c>
      <c r="AE3" s="26">
        <v>8.300000000000001</v>
      </c>
      <c r="AF3" s="26">
        <v>12.9</v>
      </c>
      <c r="AG3" t="s" s="28">
        <f>IF(AD3&lt;15,"1",IF(AD3&gt;25,"3","2"))</f>
        <v>41</v>
      </c>
      <c r="AH3" t="s" s="28">
        <f>IF(AE3&lt;10,"1",IF(AE3&gt;25,"3","2"))</f>
        <v>4</v>
      </c>
      <c r="AI3" t="s" s="28">
        <f>IF(AF3&lt;8,"1",IF(AF3&gt;14,"3","2"))</f>
        <v>41</v>
      </c>
    </row>
    <row r="4" ht="13.55" customHeight="1">
      <c r="A4" s="26">
        <v>3</v>
      </c>
      <c r="B4" s="26">
        <v>1</v>
      </c>
      <c r="C4" s="26">
        <v>1</v>
      </c>
      <c r="D4" s="26">
        <v>3</v>
      </c>
      <c r="E4" s="26">
        <v>62</v>
      </c>
      <c r="F4" s="27">
        <v>25.06</v>
      </c>
      <c r="G4" s="26">
        <v>2</v>
      </c>
      <c r="H4" s="26">
        <v>2</v>
      </c>
      <c r="I4" t="s" s="28">
        <f>IF(G4=H4,"1","2")</f>
        <v>4</v>
      </c>
      <c r="J4" t="s" s="28">
        <f>IF(N4&lt;7,"1",IF(N4&gt;5,"2","3"))</f>
        <v>41</v>
      </c>
      <c r="K4" s="26">
        <v>3</v>
      </c>
      <c r="L4" s="26">
        <v>18.68</v>
      </c>
      <c r="M4" t="s" s="28">
        <f>IF(L4&lt;15,"1",IF(L4&gt;25,"3","2"))</f>
        <v>41</v>
      </c>
      <c r="N4" s="26">
        <v>7.12</v>
      </c>
      <c r="O4" t="s" s="28">
        <f>IF(N4&lt;10,"1",IF(N4&gt;25,"3","2"))</f>
        <v>4</v>
      </c>
      <c r="P4" s="26">
        <v>7.3</v>
      </c>
      <c r="Q4" t="s" s="28">
        <f>IF(P4&lt;8,"1",IF(P4&gt;14,"3","2"))</f>
        <v>4</v>
      </c>
      <c r="R4" s="26">
        <v>22</v>
      </c>
      <c r="S4" t="s" s="28">
        <f>IF(R4&lt;15,"1",IF(R4&gt;25,"3","2"))</f>
        <v>41</v>
      </c>
      <c r="T4" s="26">
        <v>17</v>
      </c>
      <c r="U4" t="s" s="28">
        <f>IF(T4&lt;10,"1",IF(T4&gt;25,"3","2"))</f>
        <v>41</v>
      </c>
      <c r="V4" s="26">
        <v>10</v>
      </c>
      <c r="W4" t="s" s="28">
        <f>IF(V4&lt;8,"1",IF(V4&gt;14,"3","2"))</f>
        <v>41</v>
      </c>
      <c r="X4" s="30"/>
      <c r="Y4" s="30"/>
      <c r="Z4" s="30"/>
      <c r="AA4" s="30"/>
      <c r="AB4" s="30"/>
      <c r="AC4" s="30"/>
      <c r="AD4" s="26">
        <v>19.31</v>
      </c>
      <c r="AE4" s="26">
        <v>10.3</v>
      </c>
      <c r="AF4" s="26">
        <v>10.25</v>
      </c>
      <c r="AG4" t="s" s="28">
        <f>IF(AD4&lt;15,"1",IF(AD4&gt;25,"3","2"))</f>
        <v>41</v>
      </c>
      <c r="AH4" t="s" s="28">
        <f>IF(AE4&lt;10,"1",IF(AE4&gt;25,"3","2"))</f>
        <v>41</v>
      </c>
      <c r="AI4" t="s" s="28">
        <f>IF(AF4&lt;8,"1",IF(AF4&gt;14,"3","2"))</f>
        <v>41</v>
      </c>
    </row>
    <row r="5" ht="13.55" customHeight="1">
      <c r="A5" s="26">
        <v>4</v>
      </c>
      <c r="B5" s="26">
        <v>1</v>
      </c>
      <c r="C5" s="26">
        <v>1</v>
      </c>
      <c r="D5" s="26">
        <v>4</v>
      </c>
      <c r="E5" s="26">
        <v>58</v>
      </c>
      <c r="F5" s="27">
        <v>21.97</v>
      </c>
      <c r="G5" s="26">
        <v>1</v>
      </c>
      <c r="H5" s="26">
        <v>2</v>
      </c>
      <c r="I5" t="s" s="28">
        <f>IF(G5=H5,"1","2")</f>
        <v>41</v>
      </c>
      <c r="J5" t="s" s="28">
        <f>IF(N5&lt;7,"1",IF(N5&gt;5,"2","3"))</f>
        <v>4</v>
      </c>
      <c r="K5" s="26">
        <v>1</v>
      </c>
      <c r="L5" s="26">
        <v>13.65</v>
      </c>
      <c r="M5" t="s" s="28">
        <f>IF(L5&lt;15,"1",IF(L5&gt;25,"3","2"))</f>
        <v>4</v>
      </c>
      <c r="N5" s="26">
        <v>6.47</v>
      </c>
      <c r="O5" t="s" s="28">
        <f>IF(N5&lt;10,"1",IF(N5&gt;25,"3","2"))</f>
        <v>4</v>
      </c>
      <c r="P5" s="26">
        <v>5.72</v>
      </c>
      <c r="Q5" t="s" s="28">
        <f>IF(P5&lt;8,"1",IF(P5&gt;14,"3","2"))</f>
        <v>4</v>
      </c>
      <c r="R5" s="26">
        <v>15</v>
      </c>
      <c r="S5" t="s" s="28">
        <f>IF(R5&lt;15,"1",IF(R5&gt;25,"3","2"))</f>
        <v>41</v>
      </c>
      <c r="T5" s="26">
        <v>13</v>
      </c>
      <c r="U5" t="s" s="28">
        <f>IF(T5&lt;10,"1",IF(T5&gt;25,"3","2"))</f>
        <v>41</v>
      </c>
      <c r="V5" s="26">
        <v>11</v>
      </c>
      <c r="W5" t="s" s="28">
        <f>IF(V5&lt;8,"1",IF(V5&gt;14,"3","2"))</f>
        <v>41</v>
      </c>
      <c r="X5" s="30"/>
      <c r="Y5" s="30"/>
      <c r="Z5" s="30"/>
      <c r="AA5" s="30"/>
      <c r="AB5" s="30"/>
      <c r="AC5" s="30"/>
      <c r="AD5" s="26">
        <v>23.18</v>
      </c>
      <c r="AE5" s="26">
        <v>22.51</v>
      </c>
      <c r="AF5" s="26">
        <v>12.37</v>
      </c>
      <c r="AG5" t="s" s="28">
        <f>IF(AD5&lt;15,"1",IF(AD5&gt;25,"3","2"))</f>
        <v>41</v>
      </c>
      <c r="AH5" t="s" s="28">
        <f>IF(AE5&lt;10,"1",IF(AE5&gt;25,"3","2"))</f>
        <v>41</v>
      </c>
      <c r="AI5" t="s" s="28">
        <f>IF(AF5&lt;8,"1",IF(AF5&gt;14,"3","2"))</f>
        <v>41</v>
      </c>
    </row>
    <row r="6" ht="13.55" customHeight="1">
      <c r="A6" s="26">
        <v>5</v>
      </c>
      <c r="B6" s="26">
        <v>1</v>
      </c>
      <c r="C6" s="26">
        <v>2</v>
      </c>
      <c r="D6" s="26">
        <v>3</v>
      </c>
      <c r="E6" s="26">
        <v>28</v>
      </c>
      <c r="F6" s="27">
        <v>28.12</v>
      </c>
      <c r="G6" s="26">
        <v>2</v>
      </c>
      <c r="H6" s="26">
        <v>2</v>
      </c>
      <c r="I6" t="s" s="28">
        <f>IF(G6=H6,"1","2")</f>
        <v>4</v>
      </c>
      <c r="J6" t="s" s="28">
        <f>IF(N6&lt;7,"1",IF(N6&gt;5,"2","3"))</f>
        <v>4</v>
      </c>
      <c r="K6" s="26">
        <v>2</v>
      </c>
      <c r="L6" s="26">
        <v>6.17</v>
      </c>
      <c r="M6" t="s" s="28">
        <f>IF(L6&lt;15,"1",IF(L6&gt;25,"3","2"))</f>
        <v>4</v>
      </c>
      <c r="N6" s="26">
        <v>3.66</v>
      </c>
      <c r="O6" t="s" s="28">
        <f>IF(N6&lt;10,"1",IF(N6&gt;25,"3","2"))</f>
        <v>4</v>
      </c>
      <c r="P6" s="26">
        <v>3.02</v>
      </c>
      <c r="Q6" t="s" s="28">
        <f>IF(P6&lt;8,"1",IF(P6&gt;14,"3","2"))</f>
        <v>4</v>
      </c>
      <c r="R6" s="26">
        <v>26</v>
      </c>
      <c r="S6" t="s" s="28">
        <f>IF(R6&lt;15,"1",IF(R6&gt;25,"3","2"))</f>
        <v>42</v>
      </c>
      <c r="T6" s="26">
        <v>11</v>
      </c>
      <c r="U6" t="s" s="28">
        <f>IF(T6&lt;10,"1",IF(T6&gt;25,"3","2"))</f>
        <v>41</v>
      </c>
      <c r="V6" s="26">
        <v>9</v>
      </c>
      <c r="W6" t="s" s="28">
        <f>IF(V6&lt;8,"1",IF(V6&gt;14,"3","2"))</f>
        <v>41</v>
      </c>
      <c r="X6" s="26">
        <v>8.55263157894737</v>
      </c>
      <c r="Y6" s="26">
        <v>43.4347847937607</v>
      </c>
      <c r="Z6" s="26">
        <v>44.9932803034439</v>
      </c>
      <c r="AA6" s="29">
        <v>154.3466</v>
      </c>
      <c r="AB6" s="26">
        <v>40</v>
      </c>
      <c r="AC6" s="29">
        <v>128.7611</v>
      </c>
      <c r="AD6" s="26">
        <v>22.66</v>
      </c>
      <c r="AE6" s="26">
        <v>15.88</v>
      </c>
      <c r="AF6" s="26">
        <v>9.050000000000001</v>
      </c>
      <c r="AG6" t="s" s="28">
        <f>IF(AD6&lt;15,"1",IF(AD6&gt;25,"3","2"))</f>
        <v>41</v>
      </c>
      <c r="AH6" t="s" s="28">
        <f>IF(AE6&lt;10,"1",IF(AE6&gt;25,"3","2"))</f>
        <v>41</v>
      </c>
      <c r="AI6" t="s" s="28">
        <f>IF(AF6&lt;8,"1",IF(AF6&gt;14,"3","2"))</f>
        <v>41</v>
      </c>
    </row>
    <row r="7" ht="13.55" customHeight="1">
      <c r="A7" s="26">
        <v>6</v>
      </c>
      <c r="B7" s="26">
        <v>1</v>
      </c>
      <c r="C7" s="26">
        <v>2</v>
      </c>
      <c r="D7" s="26">
        <v>2</v>
      </c>
      <c r="E7" s="26">
        <v>39</v>
      </c>
      <c r="F7" s="27">
        <v>27.17</v>
      </c>
      <c r="G7" s="26">
        <v>1</v>
      </c>
      <c r="H7" s="26">
        <v>1</v>
      </c>
      <c r="I7" t="s" s="28">
        <f>IF(G7=H7,"1","2")</f>
        <v>4</v>
      </c>
      <c r="J7" t="s" s="28">
        <f>IF(N7&lt;7,"1",IF(N7&gt;5,"2","3"))</f>
        <v>41</v>
      </c>
      <c r="K7" s="26">
        <v>2</v>
      </c>
      <c r="L7" s="26">
        <v>15.57</v>
      </c>
      <c r="M7" t="s" s="28">
        <f>IF(L7&lt;15,"1",IF(L7&gt;25,"3","2"))</f>
        <v>41</v>
      </c>
      <c r="N7" s="26">
        <v>27.01</v>
      </c>
      <c r="O7" t="s" s="28">
        <f>IF(N7&lt;10,"1",IF(N7&gt;25,"3","2"))</f>
        <v>42</v>
      </c>
      <c r="P7" s="26">
        <v>6.83</v>
      </c>
      <c r="Q7" t="s" s="28">
        <f>IF(P7&lt;8,"1",IF(P7&gt;14,"3","2"))</f>
        <v>4</v>
      </c>
      <c r="R7" s="26">
        <v>13</v>
      </c>
      <c r="S7" t="s" s="28">
        <f>IF(R7&lt;15,"1",IF(R7&gt;25,"3","2"))</f>
        <v>4</v>
      </c>
      <c r="T7" s="26">
        <v>12</v>
      </c>
      <c r="U7" t="s" s="28">
        <f>IF(T7&lt;10,"1",IF(T7&gt;25,"3","2"))</f>
        <v>41</v>
      </c>
      <c r="V7" s="26">
        <v>12</v>
      </c>
      <c r="W7" t="s" s="28">
        <f>IF(V7&lt;8,"1",IF(V7&gt;14,"3","2"))</f>
        <v>41</v>
      </c>
      <c r="X7" s="26">
        <v>14.4736842105263</v>
      </c>
      <c r="Y7" s="26">
        <v>42.0164992854773</v>
      </c>
      <c r="Z7" s="26">
        <v>51.7470397447779</v>
      </c>
      <c r="AA7" s="29">
        <v>187.3473</v>
      </c>
      <c r="AB7" s="26">
        <v>38</v>
      </c>
      <c r="AC7" s="29">
        <v>129.1516</v>
      </c>
      <c r="AD7" s="26">
        <v>16.69</v>
      </c>
      <c r="AE7" s="26">
        <v>13.67</v>
      </c>
      <c r="AF7" s="26">
        <v>10.1</v>
      </c>
      <c r="AG7" t="s" s="28">
        <f>IF(AD7&lt;15,"1",IF(AD7&gt;25,"3","2"))</f>
        <v>41</v>
      </c>
      <c r="AH7" t="s" s="28">
        <f>IF(AE7&lt;10,"1",IF(AE7&gt;25,"3","2"))</f>
        <v>41</v>
      </c>
      <c r="AI7" t="s" s="28">
        <f>IF(AF7&lt;8,"1",IF(AF7&gt;14,"3","2"))</f>
        <v>41</v>
      </c>
    </row>
    <row r="8" ht="13.55" customHeight="1">
      <c r="A8" s="26">
        <v>7</v>
      </c>
      <c r="B8" s="26">
        <v>1</v>
      </c>
      <c r="C8" s="26">
        <v>2</v>
      </c>
      <c r="D8" s="26">
        <v>4</v>
      </c>
      <c r="E8" s="26">
        <v>47</v>
      </c>
      <c r="F8" s="27">
        <v>29.8</v>
      </c>
      <c r="G8" s="26">
        <v>2</v>
      </c>
      <c r="H8" s="26">
        <v>2</v>
      </c>
      <c r="I8" t="s" s="28">
        <f>IF(G8=H8,"1","2")</f>
        <v>4</v>
      </c>
      <c r="J8" t="s" s="28">
        <f>IF(N8&lt;7,"1",IF(N8&gt;5,"2","3"))</f>
        <v>41</v>
      </c>
      <c r="K8" s="26">
        <v>2</v>
      </c>
      <c r="L8" s="26">
        <v>3.73</v>
      </c>
      <c r="M8" t="s" s="28">
        <f>IF(L8&lt;15,"1",IF(L8&gt;25,"3","2"))</f>
        <v>4</v>
      </c>
      <c r="N8" s="26">
        <v>27.98</v>
      </c>
      <c r="O8" t="s" s="28">
        <f>IF(N8&lt;10,"1",IF(N8&gt;25,"3","2"))</f>
        <v>42</v>
      </c>
      <c r="P8" s="26">
        <v>5.64</v>
      </c>
      <c r="Q8" t="s" s="28">
        <f>IF(P8&lt;8,"1",IF(P8&gt;14,"3","2"))</f>
        <v>4</v>
      </c>
      <c r="R8" s="26">
        <v>29</v>
      </c>
      <c r="S8" t="s" s="28">
        <f>IF(R8&lt;15,"1",IF(R8&gt;25,"3","2"))</f>
        <v>42</v>
      </c>
      <c r="T8" s="26">
        <v>12</v>
      </c>
      <c r="U8" t="s" s="28">
        <f>IF(T8&lt;10,"1",IF(T8&gt;25,"3","2"))</f>
        <v>41</v>
      </c>
      <c r="V8" s="26">
        <v>10</v>
      </c>
      <c r="W8" t="s" s="28">
        <f>IF(V8&lt;8,"1",IF(V8&gt;14,"3","2"))</f>
        <v>41</v>
      </c>
      <c r="X8" s="26">
        <v>11.8421052631579</v>
      </c>
      <c r="Y8" s="26">
        <v>38.222400917784</v>
      </c>
      <c r="Z8" s="26">
        <v>54.094883135511</v>
      </c>
      <c r="AA8" s="29">
        <v>163.1541</v>
      </c>
      <c r="AB8" s="26">
        <v>40</v>
      </c>
      <c r="AC8" s="29">
        <v>131.8844</v>
      </c>
      <c r="AD8" s="26">
        <v>23.67</v>
      </c>
      <c r="AE8" s="26">
        <v>18.2</v>
      </c>
      <c r="AF8" s="26">
        <v>13.5</v>
      </c>
      <c r="AG8" t="s" s="28">
        <f>IF(AD8&lt;15,"1",IF(AD8&gt;25,"3","2"))</f>
        <v>41</v>
      </c>
      <c r="AH8" t="s" s="28">
        <f>IF(AE8&lt;10,"1",IF(AE8&gt;25,"3","2"))</f>
        <v>41</v>
      </c>
      <c r="AI8" t="s" s="28">
        <f>IF(AF8&lt;8,"1",IF(AF8&gt;14,"3","2"))</f>
        <v>41</v>
      </c>
    </row>
    <row r="9" ht="13.55" customHeight="1">
      <c r="A9" s="26">
        <v>8</v>
      </c>
      <c r="B9" s="26">
        <v>1</v>
      </c>
      <c r="C9" s="26">
        <v>2</v>
      </c>
      <c r="D9" s="26">
        <v>1</v>
      </c>
      <c r="E9" s="26">
        <v>34</v>
      </c>
      <c r="F9" s="27">
        <v>20.71</v>
      </c>
      <c r="G9" s="26">
        <v>1</v>
      </c>
      <c r="H9" s="26">
        <v>1</v>
      </c>
      <c r="I9" t="s" s="28">
        <f>IF(G9=H9,"1","2")</f>
        <v>4</v>
      </c>
      <c r="J9" t="s" s="28">
        <f>IF(N9&lt;7,"1",IF(N9&gt;5,"2","3"))</f>
        <v>41</v>
      </c>
      <c r="K9" s="26">
        <v>1</v>
      </c>
      <c r="L9" s="26">
        <v>15.57</v>
      </c>
      <c r="M9" t="s" s="28">
        <f>IF(L9&lt;15,"1",IF(L9&gt;25,"3","2"))</f>
        <v>41</v>
      </c>
      <c r="N9" s="26">
        <v>27.01</v>
      </c>
      <c r="O9" t="s" s="28">
        <f>IF(N9&lt;10,"1",IF(N9&gt;25,"3","2"))</f>
        <v>42</v>
      </c>
      <c r="P9" s="26">
        <v>6.83</v>
      </c>
      <c r="Q9" t="s" s="28">
        <f>IF(P9&lt;8,"1",IF(P9&gt;14,"3","2"))</f>
        <v>4</v>
      </c>
      <c r="R9" s="26">
        <v>13</v>
      </c>
      <c r="S9" t="s" s="28">
        <f>IF(R9&lt;15,"1",IF(R9&gt;25,"3","2"))</f>
        <v>4</v>
      </c>
      <c r="T9" s="26">
        <v>12</v>
      </c>
      <c r="U9" t="s" s="28">
        <f>IF(T9&lt;10,"1",IF(T9&gt;25,"3","2"))</f>
        <v>41</v>
      </c>
      <c r="V9" s="26">
        <v>12</v>
      </c>
      <c r="W9" t="s" s="28">
        <f>IF(V9&lt;8,"1",IF(V9&gt;14,"3","2"))</f>
        <v>41</v>
      </c>
      <c r="X9" s="26">
        <v>14.4736842105263</v>
      </c>
      <c r="Y9" s="26">
        <v>42.0164992854773</v>
      </c>
      <c r="Z9" s="26">
        <v>51.7470397447779</v>
      </c>
      <c r="AA9" s="29">
        <v>136.3336</v>
      </c>
      <c r="AB9" s="26">
        <v>47</v>
      </c>
      <c r="AC9" s="29">
        <v>142.7861</v>
      </c>
      <c r="AD9" s="26">
        <v>23.85</v>
      </c>
      <c r="AE9" s="26">
        <v>16.93</v>
      </c>
      <c r="AF9" s="26">
        <v>10.57</v>
      </c>
      <c r="AG9" t="s" s="28">
        <f>IF(AD9&lt;15,"1",IF(AD9&gt;25,"3","2"))</f>
        <v>41</v>
      </c>
      <c r="AH9" t="s" s="28">
        <f>IF(AE9&lt;10,"1",IF(AE9&gt;25,"3","2"))</f>
        <v>41</v>
      </c>
      <c r="AI9" t="s" s="28">
        <f>IF(AF9&lt;8,"1",IF(AF9&gt;14,"3","2"))</f>
        <v>41</v>
      </c>
    </row>
    <row r="10" ht="13.55" customHeight="1">
      <c r="A10" s="26">
        <v>9</v>
      </c>
      <c r="B10" s="26">
        <v>1</v>
      </c>
      <c r="C10" s="26">
        <v>1</v>
      </c>
      <c r="D10" s="26">
        <v>2</v>
      </c>
      <c r="E10" s="26">
        <v>60</v>
      </c>
      <c r="F10" s="27">
        <v>19.97</v>
      </c>
      <c r="G10" s="26">
        <v>2</v>
      </c>
      <c r="H10" s="26">
        <v>2</v>
      </c>
      <c r="I10" t="s" s="28">
        <f>IF(G10=H10,"1","2")</f>
        <v>4</v>
      </c>
      <c r="J10" t="s" s="28">
        <f>IF(N10&lt;7,"1",IF(N10&gt;5,"2","3"))</f>
        <v>41</v>
      </c>
      <c r="K10" s="26">
        <v>3</v>
      </c>
      <c r="L10" s="26">
        <v>8.31</v>
      </c>
      <c r="M10" t="s" s="28">
        <f>IF(L10&lt;15,"1",IF(L10&gt;25,"3","2"))</f>
        <v>4</v>
      </c>
      <c r="N10" s="26">
        <v>33.37</v>
      </c>
      <c r="O10" t="s" s="28">
        <f>IF(N10&lt;10,"1",IF(N10&gt;25,"3","2"))</f>
        <v>42</v>
      </c>
      <c r="P10" s="26">
        <v>6.23</v>
      </c>
      <c r="Q10" t="s" s="28">
        <f>IF(P10&lt;8,"1",IF(P10&gt;14,"3","2"))</f>
        <v>4</v>
      </c>
      <c r="R10" s="26">
        <v>25</v>
      </c>
      <c r="S10" t="s" s="28">
        <f>IF(R10&lt;15,"1",IF(R10&gt;25,"3","2"))</f>
        <v>41</v>
      </c>
      <c r="T10" s="26">
        <v>12</v>
      </c>
      <c r="U10" t="s" s="28">
        <f>IF(T10&lt;10,"1",IF(T10&gt;25,"3","2"))</f>
        <v>41</v>
      </c>
      <c r="V10" s="26">
        <v>10</v>
      </c>
      <c r="W10" t="s" s="28">
        <f>IF(V10&lt;8,"1",IF(V10&gt;14,"3","2"))</f>
        <v>41</v>
      </c>
      <c r="X10" s="26">
        <v>11.8421052631579</v>
      </c>
      <c r="Y10" s="26">
        <v>49.6845482422278</v>
      </c>
      <c r="Z10" s="26">
        <v>43.3921813895062</v>
      </c>
      <c r="AA10" s="29">
        <v>159.8983</v>
      </c>
      <c r="AB10" s="26">
        <v>32</v>
      </c>
      <c r="AC10" s="29">
        <v>145.6181</v>
      </c>
      <c r="AD10" s="26">
        <v>16.69</v>
      </c>
      <c r="AE10" s="26">
        <v>13.67</v>
      </c>
      <c r="AF10" s="26">
        <v>10.1</v>
      </c>
      <c r="AG10" t="s" s="28">
        <f>IF(AD10&lt;15,"1",IF(AD10&gt;25,"3","2"))</f>
        <v>41</v>
      </c>
      <c r="AH10" t="s" s="28">
        <f>IF(AE10&lt;10,"1",IF(AE10&gt;25,"3","2"))</f>
        <v>41</v>
      </c>
      <c r="AI10" t="s" s="28">
        <f>IF(AF10&lt;8,"1",IF(AF10&gt;14,"3","2"))</f>
        <v>41</v>
      </c>
    </row>
    <row r="11" ht="13.55" customHeight="1">
      <c r="A11" s="26">
        <v>10</v>
      </c>
      <c r="B11" s="26">
        <v>1</v>
      </c>
      <c r="C11" s="26">
        <v>2</v>
      </c>
      <c r="D11" s="26">
        <v>4</v>
      </c>
      <c r="E11" s="26">
        <v>47</v>
      </c>
      <c r="F11" s="27">
        <v>19.63</v>
      </c>
      <c r="G11" s="26">
        <v>2</v>
      </c>
      <c r="H11" s="26">
        <v>2</v>
      </c>
      <c r="I11" t="s" s="28">
        <f>IF(G11=H11,"1","2")</f>
        <v>4</v>
      </c>
      <c r="J11" t="s" s="28">
        <f>IF(N11&lt;7,"1",IF(N11&gt;5,"2","3"))</f>
        <v>41</v>
      </c>
      <c r="K11" s="26">
        <v>1</v>
      </c>
      <c r="L11" s="26">
        <v>3.73</v>
      </c>
      <c r="M11" t="s" s="28">
        <f>IF(L11&lt;15,"1",IF(L11&gt;25,"3","2"))</f>
        <v>4</v>
      </c>
      <c r="N11" s="26">
        <v>27.98</v>
      </c>
      <c r="O11" t="s" s="28">
        <f>IF(N11&lt;10,"1",IF(N11&gt;25,"3","2"))</f>
        <v>42</v>
      </c>
      <c r="P11" s="26">
        <v>5.64</v>
      </c>
      <c r="Q11" t="s" s="28">
        <f>IF(P11&lt;8,"1",IF(P11&gt;14,"3","2"))</f>
        <v>4</v>
      </c>
      <c r="R11" s="26">
        <v>29</v>
      </c>
      <c r="S11" t="s" s="28">
        <f>IF(R11&lt;15,"1",IF(R11&gt;25,"3","2"))</f>
        <v>42</v>
      </c>
      <c r="T11" s="26">
        <v>12</v>
      </c>
      <c r="U11" t="s" s="28">
        <f>IF(T11&lt;10,"1",IF(T11&gt;25,"3","2"))</f>
        <v>41</v>
      </c>
      <c r="V11" s="26">
        <v>10</v>
      </c>
      <c r="W11" t="s" s="28">
        <f>IF(V11&lt;8,"1",IF(V11&gt;14,"3","2"))</f>
        <v>41</v>
      </c>
      <c r="X11" s="26">
        <v>11.8421052631579</v>
      </c>
      <c r="Y11" s="26">
        <v>38.222400917784</v>
      </c>
      <c r="Z11" s="26">
        <v>54.094883135511</v>
      </c>
      <c r="AA11" s="29">
        <v>163.6231</v>
      </c>
      <c r="AB11" s="26">
        <v>36</v>
      </c>
      <c r="AC11" s="29">
        <v>161.357</v>
      </c>
      <c r="AD11" s="26">
        <v>26.38</v>
      </c>
      <c r="AE11" s="26">
        <v>27.76</v>
      </c>
      <c r="AF11" s="26">
        <v>10.56</v>
      </c>
      <c r="AG11" t="s" s="28">
        <f>IF(AD11&lt;15,"1",IF(AD11&gt;25,"3","2"))</f>
        <v>42</v>
      </c>
      <c r="AH11" t="s" s="28">
        <f>IF(AE11&lt;10,"1",IF(AE11&gt;25,"3","2"))</f>
        <v>42</v>
      </c>
      <c r="AI11" t="s" s="28">
        <f>IF(AF11&lt;8,"1",IF(AF11&gt;14,"3","2"))</f>
        <v>41</v>
      </c>
    </row>
    <row r="12" ht="13.55" customHeight="1">
      <c r="A12" s="26">
        <v>11</v>
      </c>
      <c r="B12" s="26">
        <v>1</v>
      </c>
      <c r="C12" s="26">
        <v>2</v>
      </c>
      <c r="D12" s="26">
        <v>3</v>
      </c>
      <c r="E12" s="26">
        <v>60</v>
      </c>
      <c r="F12" s="27">
        <v>19.97</v>
      </c>
      <c r="G12" s="26">
        <v>1</v>
      </c>
      <c r="H12" s="26">
        <v>2</v>
      </c>
      <c r="I12" t="s" s="28">
        <f>IF(G12=H12,"1","2")</f>
        <v>41</v>
      </c>
      <c r="J12" t="s" s="28">
        <f>IF(N12&lt;7,"1",IF(N12&gt;5,"2","3"))</f>
        <v>41</v>
      </c>
      <c r="K12" s="26">
        <v>3</v>
      </c>
      <c r="L12" s="26">
        <v>9.25</v>
      </c>
      <c r="M12" t="s" s="28">
        <f>IF(L12&lt;15,"1",IF(L12&gt;25,"3","2"))</f>
        <v>4</v>
      </c>
      <c r="N12" s="26">
        <v>39.22</v>
      </c>
      <c r="O12" t="s" s="28">
        <f>IF(N12&lt;10,"1",IF(N12&gt;25,"3","2"))</f>
        <v>42</v>
      </c>
      <c r="P12" s="26">
        <v>4.67</v>
      </c>
      <c r="Q12" t="s" s="28">
        <f>IF(P12&lt;8,"1",IF(P12&gt;14,"3","2"))</f>
        <v>4</v>
      </c>
      <c r="R12" s="26">
        <v>27</v>
      </c>
      <c r="S12" t="s" s="28">
        <f>IF(R12&lt;15,"1",IF(R12&gt;25,"3","2"))</f>
        <v>42</v>
      </c>
      <c r="T12" s="26">
        <v>17</v>
      </c>
      <c r="U12" t="s" s="28">
        <f>IF(T12&lt;10,"1",IF(T12&gt;25,"3","2"))</f>
        <v>41</v>
      </c>
      <c r="V12" s="26">
        <v>10</v>
      </c>
      <c r="W12" t="s" s="28">
        <f>IF(V12&lt;8,"1",IF(V12&gt;14,"3","2"))</f>
        <v>41</v>
      </c>
      <c r="X12" s="26">
        <v>13.1578947368421</v>
      </c>
      <c r="Y12" s="26">
        <v>42.3609117468238</v>
      </c>
      <c r="Z12" s="26">
        <v>46.8815192603301</v>
      </c>
      <c r="AA12" s="29">
        <v>147.3518</v>
      </c>
      <c r="AB12" s="26">
        <v>34</v>
      </c>
      <c r="AC12" s="29">
        <v>144.5167</v>
      </c>
      <c r="AD12" s="26">
        <v>26.85</v>
      </c>
      <c r="AE12" s="26">
        <v>14.93</v>
      </c>
      <c r="AF12" s="26">
        <v>10.57</v>
      </c>
      <c r="AG12" t="s" s="28">
        <f>IF(AD12&lt;15,"1",IF(AD12&gt;25,"3","2"))</f>
        <v>42</v>
      </c>
      <c r="AH12" t="s" s="28">
        <f>IF(AE12&lt;10,"1",IF(AE12&gt;25,"3","2"))</f>
        <v>41</v>
      </c>
      <c r="AI12" t="s" s="28">
        <f>IF(AF12&lt;8,"1",IF(AF12&gt;14,"3","2"))</f>
        <v>41</v>
      </c>
    </row>
    <row r="13" ht="13.55" customHeight="1">
      <c r="A13" s="26">
        <v>12</v>
      </c>
      <c r="B13" s="26">
        <v>1</v>
      </c>
      <c r="C13" s="26">
        <v>2</v>
      </c>
      <c r="D13" s="26">
        <v>3</v>
      </c>
      <c r="E13" s="26">
        <v>60</v>
      </c>
      <c r="F13" s="27">
        <v>23.02</v>
      </c>
      <c r="G13" s="26">
        <v>1</v>
      </c>
      <c r="H13" s="26">
        <v>2</v>
      </c>
      <c r="I13" t="s" s="28">
        <f>IF(G13=H13,"1","2")</f>
        <v>41</v>
      </c>
      <c r="J13" t="s" s="28">
        <f>IF(N13&lt;7,"1",IF(N13&gt;5,"2","3"))</f>
        <v>41</v>
      </c>
      <c r="K13" s="26">
        <v>3</v>
      </c>
      <c r="L13" s="26">
        <v>9.25</v>
      </c>
      <c r="M13" t="s" s="28">
        <f>IF(L13&lt;15,"1",IF(L13&gt;25,"3","2"))</f>
        <v>4</v>
      </c>
      <c r="N13" s="26">
        <v>39.22</v>
      </c>
      <c r="O13" t="s" s="28">
        <f>IF(N13&lt;10,"1",IF(N13&gt;25,"3","2"))</f>
        <v>42</v>
      </c>
      <c r="P13" s="26">
        <v>4.67</v>
      </c>
      <c r="Q13" t="s" s="28">
        <f>IF(P13&lt;8,"1",IF(P13&gt;14,"3","2"))</f>
        <v>4</v>
      </c>
      <c r="R13" s="26">
        <v>27</v>
      </c>
      <c r="S13" t="s" s="28">
        <f>IF(R13&lt;15,"1",IF(R13&gt;25,"3","2"))</f>
        <v>42</v>
      </c>
      <c r="T13" s="26">
        <v>17</v>
      </c>
      <c r="U13" t="s" s="28">
        <f>IF(T13&lt;10,"1",IF(T13&gt;25,"3","2"))</f>
        <v>41</v>
      </c>
      <c r="V13" s="26">
        <v>10</v>
      </c>
      <c r="W13" t="s" s="28">
        <f>IF(V13&lt;8,"1",IF(V13&gt;14,"3","2"))</f>
        <v>41</v>
      </c>
      <c r="X13" s="26">
        <v>13.1578947368421</v>
      </c>
      <c r="Y13" s="26">
        <v>42.3609117468238</v>
      </c>
      <c r="Z13" s="26">
        <v>46.8815192603301</v>
      </c>
      <c r="AA13" s="29">
        <v>170.4456</v>
      </c>
      <c r="AB13" s="26">
        <v>40</v>
      </c>
      <c r="AC13" s="29">
        <v>159.2382</v>
      </c>
      <c r="AD13" s="26">
        <v>27.52</v>
      </c>
      <c r="AE13" s="26">
        <v>27.78</v>
      </c>
      <c r="AF13" s="26">
        <v>9.029999999999999</v>
      </c>
      <c r="AG13" t="s" s="28">
        <f>IF(AD13&lt;15,"1",IF(AD13&gt;25,"3","2"))</f>
        <v>42</v>
      </c>
      <c r="AH13" t="s" s="28">
        <f>IF(AE13&lt;10,"1",IF(AE13&gt;25,"3","2"))</f>
        <v>42</v>
      </c>
      <c r="AI13" t="s" s="28">
        <f>IF(AF13&lt;8,"1",IF(AF13&gt;14,"3","2"))</f>
        <v>41</v>
      </c>
    </row>
    <row r="14" ht="13.55" customHeight="1">
      <c r="A14" s="26">
        <v>13</v>
      </c>
      <c r="B14" s="26">
        <v>1</v>
      </c>
      <c r="C14" s="26">
        <v>1</v>
      </c>
      <c r="D14" s="26">
        <v>5</v>
      </c>
      <c r="E14" s="26">
        <v>63</v>
      </c>
      <c r="F14" s="27">
        <v>26.57</v>
      </c>
      <c r="G14" s="26">
        <v>1</v>
      </c>
      <c r="H14" s="26">
        <v>2</v>
      </c>
      <c r="I14" t="s" s="28">
        <f>IF(G14=H14,"1","2")</f>
        <v>41</v>
      </c>
      <c r="J14" t="s" s="28">
        <f>IF(N14&lt;7,"1",IF(N14&gt;5,"2","3"))</f>
        <v>41</v>
      </c>
      <c r="K14" s="26">
        <v>3</v>
      </c>
      <c r="L14" s="26">
        <v>12.37</v>
      </c>
      <c r="M14" t="s" s="28">
        <f>IF(L14&lt;15,"1",IF(L14&gt;25,"3","2"))</f>
        <v>4</v>
      </c>
      <c r="N14" s="26">
        <v>7.76</v>
      </c>
      <c r="O14" t="s" s="28">
        <f>IF(N14&lt;10,"1",IF(N14&gt;25,"3","2"))</f>
        <v>4</v>
      </c>
      <c r="P14" s="26">
        <v>2.1</v>
      </c>
      <c r="Q14" t="s" s="28">
        <f>IF(P14&lt;8,"1",IF(P14&gt;14,"3","2"))</f>
        <v>4</v>
      </c>
      <c r="R14" s="26">
        <v>14</v>
      </c>
      <c r="S14" t="s" s="28">
        <f>IF(R14&lt;15,"1",IF(R14&gt;25,"3","2"))</f>
        <v>4</v>
      </c>
      <c r="T14" s="26">
        <v>12</v>
      </c>
      <c r="U14" t="s" s="28">
        <f>IF(T14&lt;10,"1",IF(T14&gt;25,"3","2"))</f>
        <v>41</v>
      </c>
      <c r="V14" s="26">
        <v>15</v>
      </c>
      <c r="W14" t="s" s="28">
        <f>IF(V14&lt;8,"1",IF(V14&gt;14,"3","2"))</f>
        <v>42</v>
      </c>
      <c r="X14" s="26">
        <v>17.7631578947368</v>
      </c>
      <c r="Y14" s="26">
        <v>43.7530946167329</v>
      </c>
      <c r="Z14" s="26">
        <v>54.2870146930058</v>
      </c>
      <c r="AA14" s="29"/>
      <c r="AB14" s="30"/>
      <c r="AC14" s="29"/>
      <c r="AD14" s="26">
        <v>23.52</v>
      </c>
      <c r="AE14" s="26">
        <v>15.78</v>
      </c>
      <c r="AF14" s="26">
        <v>9.029999999999999</v>
      </c>
      <c r="AG14" t="s" s="28">
        <f>IF(AD14&lt;15,"1",IF(AD14&gt;25,"3","2"))</f>
        <v>41</v>
      </c>
      <c r="AH14" t="s" s="28">
        <f>IF(AE14&lt;10,"1",IF(AE14&gt;25,"3","2"))</f>
        <v>41</v>
      </c>
      <c r="AI14" t="s" s="28">
        <f>IF(AF14&lt;8,"1",IF(AF14&gt;14,"3","2"))</f>
        <v>41</v>
      </c>
    </row>
    <row r="15" ht="13.55" customHeight="1">
      <c r="A15" s="26">
        <v>14</v>
      </c>
      <c r="B15" s="26">
        <v>1</v>
      </c>
      <c r="C15" s="26">
        <v>2</v>
      </c>
      <c r="D15" s="26">
        <v>3</v>
      </c>
      <c r="E15" s="26">
        <v>18</v>
      </c>
      <c r="F15" s="27">
        <v>21.06</v>
      </c>
      <c r="G15" s="26">
        <v>2</v>
      </c>
      <c r="H15" s="26">
        <v>2</v>
      </c>
      <c r="I15" t="s" s="28">
        <f>IF(G15=H15,"1","2")</f>
        <v>4</v>
      </c>
      <c r="J15" t="s" s="28">
        <f>IF(N15&lt;7,"1",IF(N15&gt;5,"2","3"))</f>
        <v>4</v>
      </c>
      <c r="K15" s="26">
        <v>1</v>
      </c>
      <c r="L15" s="26">
        <v>9.57</v>
      </c>
      <c r="M15" t="s" s="28">
        <f>IF(L15&lt;15,"1",IF(L15&gt;25,"3","2"))</f>
        <v>4</v>
      </c>
      <c r="N15" s="26">
        <v>4.67</v>
      </c>
      <c r="O15" t="s" s="28">
        <f>IF(N15&lt;10,"1",IF(N15&gt;25,"3","2"))</f>
        <v>4</v>
      </c>
      <c r="P15" s="26">
        <v>4.45</v>
      </c>
      <c r="Q15" t="s" s="28">
        <f>IF(P15&lt;8,"1",IF(P15&gt;14,"3","2"))</f>
        <v>4</v>
      </c>
      <c r="R15" s="26">
        <v>25</v>
      </c>
      <c r="S15" t="s" s="28">
        <f>IF(R15&lt;15,"1",IF(R15&gt;25,"3","2"))</f>
        <v>41</v>
      </c>
      <c r="T15" s="26">
        <v>10</v>
      </c>
      <c r="U15" t="s" s="28">
        <f>IF(T15&lt;10,"1",IF(T15&gt;25,"3","2"))</f>
        <v>41</v>
      </c>
      <c r="V15" s="26">
        <v>9</v>
      </c>
      <c r="W15" t="s" s="28">
        <f>IF(V15&lt;8,"1",IF(V15&gt;14,"3","2"))</f>
        <v>41</v>
      </c>
      <c r="X15" s="30"/>
      <c r="Y15" s="30"/>
      <c r="Z15" s="30"/>
      <c r="AA15" s="29"/>
      <c r="AB15" s="30"/>
      <c r="AC15" s="29"/>
      <c r="AD15" s="26">
        <v>19.1</v>
      </c>
      <c r="AE15" s="26">
        <v>11.6</v>
      </c>
      <c r="AF15" s="26">
        <v>6.76</v>
      </c>
      <c r="AG15" t="s" s="28">
        <f>IF(AD15&lt;15,"1",IF(AD15&gt;25,"3","2"))</f>
        <v>41</v>
      </c>
      <c r="AH15" t="s" s="28">
        <f>IF(AE15&lt;10,"1",IF(AE15&gt;25,"3","2"))</f>
        <v>41</v>
      </c>
      <c r="AI15" t="s" s="28">
        <f>IF(AF15&lt;8,"1",IF(AF15&gt;14,"3","2"))</f>
        <v>4</v>
      </c>
    </row>
    <row r="16" ht="13.55" customHeight="1">
      <c r="A16" s="26">
        <v>15</v>
      </c>
      <c r="B16" s="26">
        <v>1</v>
      </c>
      <c r="C16" s="26">
        <v>1</v>
      </c>
      <c r="D16" s="26">
        <v>4</v>
      </c>
      <c r="E16" s="26">
        <v>67</v>
      </c>
      <c r="F16" s="27">
        <v>24.83</v>
      </c>
      <c r="G16" s="26">
        <v>2</v>
      </c>
      <c r="H16" s="26">
        <v>2</v>
      </c>
      <c r="I16" t="s" s="28">
        <f>IF(G16=H16,"1","2")</f>
        <v>4</v>
      </c>
      <c r="J16" t="s" s="28">
        <f>IF(N16&lt;7,"1",IF(N16&gt;5,"2","3"))</f>
        <v>41</v>
      </c>
      <c r="K16" s="26">
        <v>3</v>
      </c>
      <c r="L16" s="26">
        <v>0.41</v>
      </c>
      <c r="M16" t="s" s="28">
        <f>IF(L16&lt;15,"1",IF(L16&gt;25,"3","2"))</f>
        <v>4</v>
      </c>
      <c r="N16" s="26">
        <v>9.890000000000001</v>
      </c>
      <c r="O16" t="s" s="28">
        <f>IF(N16&lt;10,"1",IF(N16&gt;25,"3","2"))</f>
        <v>4</v>
      </c>
      <c r="P16" s="26">
        <v>2.4</v>
      </c>
      <c r="Q16" t="s" s="28">
        <f>IF(P16&lt;8,"1",IF(P16&gt;14,"3","2"))</f>
        <v>4</v>
      </c>
      <c r="R16" s="26">
        <v>28</v>
      </c>
      <c r="S16" t="s" s="28">
        <f>IF(R16&lt;15,"1",IF(R16&gt;25,"3","2"))</f>
        <v>42</v>
      </c>
      <c r="T16" s="26">
        <v>12</v>
      </c>
      <c r="U16" t="s" s="28">
        <f>IF(T16&lt;10,"1",IF(T16&gt;25,"3","2"))</f>
        <v>41</v>
      </c>
      <c r="V16" s="26">
        <v>11</v>
      </c>
      <c r="W16" t="s" s="28">
        <f>IF(V16&lt;8,"1",IF(V16&gt;14,"3","2"))</f>
        <v>41</v>
      </c>
      <c r="X16" s="26">
        <v>21.7105263157895</v>
      </c>
      <c r="Y16" s="26">
        <v>46.6040501671386</v>
      </c>
      <c r="Z16" s="26">
        <v>50.7796212156131</v>
      </c>
      <c r="AA16" s="29">
        <v>150.5851</v>
      </c>
      <c r="AB16" s="26">
        <v>38</v>
      </c>
      <c r="AC16" s="29">
        <v>135.2555</v>
      </c>
      <c r="AD16" s="26">
        <v>16.86</v>
      </c>
      <c r="AE16" s="26">
        <v>15.8</v>
      </c>
      <c r="AF16" s="26">
        <v>9.539999999999999</v>
      </c>
      <c r="AG16" t="s" s="28">
        <f>IF(AD16&lt;15,"1",IF(AD16&gt;25,"3","2"))</f>
        <v>41</v>
      </c>
      <c r="AH16" t="s" s="28">
        <f>IF(AE16&lt;10,"1",IF(AE16&gt;25,"3","2"))</f>
        <v>41</v>
      </c>
      <c r="AI16" t="s" s="28">
        <f>IF(AF16&lt;8,"1",IF(AF16&gt;14,"3","2"))</f>
        <v>41</v>
      </c>
    </row>
    <row r="17" ht="13.55" customHeight="1">
      <c r="A17" s="26">
        <v>16</v>
      </c>
      <c r="B17" s="26">
        <v>1</v>
      </c>
      <c r="C17" s="26">
        <v>1</v>
      </c>
      <c r="D17" s="26">
        <v>3</v>
      </c>
      <c r="E17" s="26">
        <v>68</v>
      </c>
      <c r="F17" s="27">
        <v>29.8</v>
      </c>
      <c r="G17" s="26">
        <v>1</v>
      </c>
      <c r="H17" s="26">
        <v>2</v>
      </c>
      <c r="I17" t="s" s="28">
        <f>IF(G17=H17,"1","2")</f>
        <v>41</v>
      </c>
      <c r="J17" t="s" s="28">
        <f>IF(N17&lt;7,"1",IF(N17&gt;5,"2","3"))</f>
        <v>41</v>
      </c>
      <c r="K17" s="26">
        <v>3</v>
      </c>
      <c r="L17" s="26">
        <v>7.7</v>
      </c>
      <c r="M17" t="s" s="28">
        <f>IF(L17&lt;15,"1",IF(L17&gt;25,"3","2"))</f>
        <v>4</v>
      </c>
      <c r="N17" s="26">
        <v>32.97</v>
      </c>
      <c r="O17" t="s" s="28">
        <f>IF(N17&lt;10,"1",IF(N17&gt;25,"3","2"))</f>
        <v>42</v>
      </c>
      <c r="P17" s="26">
        <v>6.66</v>
      </c>
      <c r="Q17" t="s" s="28">
        <f>IF(P17&lt;8,"1",IF(P17&gt;14,"3","2"))</f>
        <v>4</v>
      </c>
      <c r="R17" s="26">
        <v>30</v>
      </c>
      <c r="S17" t="s" s="28">
        <f>IF(R17&lt;15,"1",IF(R17&gt;25,"3","2"))</f>
        <v>42</v>
      </c>
      <c r="T17" s="26">
        <v>17</v>
      </c>
      <c r="U17" t="s" s="28">
        <f>IF(T17&lt;10,"1",IF(T17&gt;25,"3","2"))</f>
        <v>41</v>
      </c>
      <c r="V17" s="26">
        <v>9</v>
      </c>
      <c r="W17" t="s" s="28">
        <f>IF(V17&lt;8,"1",IF(V17&gt;14,"3","2"))</f>
        <v>41</v>
      </c>
      <c r="X17" s="26">
        <v>14.4736842105263</v>
      </c>
      <c r="Y17" s="26">
        <v>46.3086781530986</v>
      </c>
      <c r="Z17" s="26">
        <v>53.8114821105331</v>
      </c>
      <c r="AA17" s="29">
        <v>159.4902</v>
      </c>
      <c r="AB17" s="26">
        <v>34</v>
      </c>
      <c r="AC17" s="29">
        <v>144.3453</v>
      </c>
      <c r="AD17" s="26">
        <v>17.86</v>
      </c>
      <c r="AE17" s="26">
        <v>13.59</v>
      </c>
      <c r="AF17" s="26">
        <v>11.75</v>
      </c>
      <c r="AG17" t="s" s="28">
        <f>IF(AD17&lt;15,"1",IF(AD17&gt;25,"3","2"))</f>
        <v>41</v>
      </c>
      <c r="AH17" t="s" s="28">
        <f>IF(AE17&lt;10,"1",IF(AE17&gt;25,"3","2"))</f>
        <v>41</v>
      </c>
      <c r="AI17" t="s" s="28">
        <f>IF(AF17&lt;8,"1",IF(AF17&gt;14,"3","2"))</f>
        <v>41</v>
      </c>
    </row>
    <row r="18" ht="13.55" customHeight="1">
      <c r="A18" s="26">
        <v>17</v>
      </c>
      <c r="B18" s="26">
        <v>1</v>
      </c>
      <c r="C18" s="26">
        <v>1</v>
      </c>
      <c r="D18" s="26">
        <v>3</v>
      </c>
      <c r="E18" s="26">
        <v>68</v>
      </c>
      <c r="F18" s="27">
        <v>25.78</v>
      </c>
      <c r="G18" s="26">
        <v>1</v>
      </c>
      <c r="H18" s="26">
        <v>1</v>
      </c>
      <c r="I18" t="s" s="28">
        <f>IF(G18=H18,"1","2")</f>
        <v>4</v>
      </c>
      <c r="J18" t="s" s="28">
        <f>IF(N18&lt;7,"1",IF(N18&gt;5,"2","3"))</f>
        <v>41</v>
      </c>
      <c r="K18" s="26">
        <v>3</v>
      </c>
      <c r="L18" s="26">
        <v>7.7</v>
      </c>
      <c r="M18" t="s" s="28">
        <f>IF(L18&lt;15,"1",IF(L18&gt;25,"3","2"))</f>
        <v>4</v>
      </c>
      <c r="N18" s="26">
        <v>32.97</v>
      </c>
      <c r="O18" t="s" s="28">
        <f>IF(N18&lt;10,"1",IF(N18&gt;25,"3","2"))</f>
        <v>42</v>
      </c>
      <c r="P18" s="26">
        <v>6.66</v>
      </c>
      <c r="Q18" t="s" s="28">
        <f>IF(P18&lt;8,"1",IF(P18&gt;14,"3","2"))</f>
        <v>4</v>
      </c>
      <c r="R18" s="26">
        <v>30</v>
      </c>
      <c r="S18" t="s" s="28">
        <f>IF(R18&lt;15,"1",IF(R18&gt;25,"3","2"))</f>
        <v>42</v>
      </c>
      <c r="T18" s="26">
        <v>17</v>
      </c>
      <c r="U18" t="s" s="28">
        <f>IF(T18&lt;10,"1",IF(T18&gt;25,"3","2"))</f>
        <v>41</v>
      </c>
      <c r="V18" s="26">
        <v>9</v>
      </c>
      <c r="W18" t="s" s="28">
        <f>IF(V18&lt;8,"1",IF(V18&gt;14,"3","2"))</f>
        <v>41</v>
      </c>
      <c r="X18" s="26">
        <v>14.4736842105263</v>
      </c>
      <c r="Y18" s="26">
        <v>46.3086781530986</v>
      </c>
      <c r="Z18" s="26">
        <v>53.8114821105331</v>
      </c>
      <c r="AA18" s="29">
        <v>171.0403</v>
      </c>
      <c r="AB18" s="26">
        <v>38</v>
      </c>
      <c r="AC18" s="29">
        <v>132.2746</v>
      </c>
      <c r="AD18" s="26">
        <v>24.36</v>
      </c>
      <c r="AE18" s="26">
        <v>12.12</v>
      </c>
      <c r="AF18" s="26">
        <v>8.890000000000001</v>
      </c>
      <c r="AG18" t="s" s="28">
        <f>IF(AD18&lt;15,"1",IF(AD18&gt;25,"3","2"))</f>
        <v>41</v>
      </c>
      <c r="AH18" t="s" s="28">
        <f>IF(AE18&lt;10,"1",IF(AE18&gt;25,"3","2"))</f>
        <v>41</v>
      </c>
      <c r="AI18" t="s" s="28">
        <f>IF(AF18&lt;8,"1",IF(AF18&gt;14,"3","2"))</f>
        <v>41</v>
      </c>
    </row>
    <row r="19" ht="13.55" customHeight="1">
      <c r="A19" s="26">
        <v>18</v>
      </c>
      <c r="B19" s="26">
        <v>1</v>
      </c>
      <c r="C19" s="26">
        <v>1</v>
      </c>
      <c r="D19" s="26">
        <v>4</v>
      </c>
      <c r="E19" s="26">
        <v>63</v>
      </c>
      <c r="F19" s="27">
        <v>21.8</v>
      </c>
      <c r="G19" s="26">
        <v>1</v>
      </c>
      <c r="H19" s="26">
        <v>2</v>
      </c>
      <c r="I19" t="s" s="28">
        <f>IF(G19=H19,"1","2")</f>
        <v>41</v>
      </c>
      <c r="J19" t="s" s="28">
        <f>IF(N19&lt;7,"1",IF(N19&gt;5,"2","3"))</f>
        <v>41</v>
      </c>
      <c r="K19" s="26">
        <v>3</v>
      </c>
      <c r="L19" s="26">
        <v>12.37</v>
      </c>
      <c r="M19" t="s" s="28">
        <f>IF(L19&lt;15,"1",IF(L19&gt;25,"3","2"))</f>
        <v>4</v>
      </c>
      <c r="N19" s="26">
        <v>7.76</v>
      </c>
      <c r="O19" t="s" s="28">
        <f>IF(N19&lt;10,"1",IF(N19&gt;25,"3","2"))</f>
        <v>4</v>
      </c>
      <c r="P19" s="26">
        <v>2.1</v>
      </c>
      <c r="Q19" t="s" s="28">
        <f>IF(P19&lt;8,"1",IF(P19&gt;14,"3","2"))</f>
        <v>4</v>
      </c>
      <c r="R19" s="26">
        <v>14</v>
      </c>
      <c r="S19" t="s" s="28">
        <f>IF(R19&lt;15,"1",IF(R19&gt;25,"3","2"))</f>
        <v>4</v>
      </c>
      <c r="T19" s="26">
        <v>12</v>
      </c>
      <c r="U19" t="s" s="28">
        <f>IF(T19&lt;10,"1",IF(T19&gt;25,"3","2"))</f>
        <v>41</v>
      </c>
      <c r="V19" s="26">
        <v>15</v>
      </c>
      <c r="W19" t="s" s="28">
        <f>IF(V19&lt;8,"1",IF(V19&gt;14,"3","2"))</f>
        <v>42</v>
      </c>
      <c r="X19" s="26">
        <v>17.7631578947368</v>
      </c>
      <c r="Y19" s="26">
        <v>43.7530946167329</v>
      </c>
      <c r="Z19" s="26">
        <v>54.2870146930058</v>
      </c>
      <c r="AA19" s="30"/>
      <c r="AB19" s="30"/>
      <c r="AC19" s="30"/>
      <c r="AD19" s="26">
        <v>22.2</v>
      </c>
      <c r="AE19" s="26">
        <v>12.37</v>
      </c>
      <c r="AF19" s="26">
        <v>8.59</v>
      </c>
      <c r="AG19" t="s" s="28">
        <f>IF(AD19&lt;15,"1",IF(AD19&gt;25,"3","2"))</f>
        <v>41</v>
      </c>
      <c r="AH19" t="s" s="28">
        <f>IF(AE19&lt;10,"1",IF(AE19&gt;25,"3","2"))</f>
        <v>41</v>
      </c>
      <c r="AI19" t="s" s="28">
        <f>IF(AF19&lt;8,"1",IF(AF19&gt;14,"3","2"))</f>
        <v>41</v>
      </c>
    </row>
    <row r="20" ht="13.55" customHeight="1">
      <c r="A20" s="26">
        <v>19</v>
      </c>
      <c r="B20" s="26">
        <v>1</v>
      </c>
      <c r="C20" s="26">
        <v>1</v>
      </c>
      <c r="D20" s="26">
        <v>5</v>
      </c>
      <c r="E20" s="26">
        <v>60</v>
      </c>
      <c r="F20" s="27">
        <v>19.62</v>
      </c>
      <c r="G20" s="26">
        <v>2</v>
      </c>
      <c r="H20" s="26">
        <v>2</v>
      </c>
      <c r="I20" t="s" s="28">
        <f>IF(G20=H20,"1","2")</f>
        <v>4</v>
      </c>
      <c r="J20" t="s" s="28">
        <f>IF(N20&lt;7,"1",IF(N20&gt;5,"2","3"))</f>
        <v>41</v>
      </c>
      <c r="K20" s="26">
        <v>3</v>
      </c>
      <c r="L20" s="26">
        <v>8.31</v>
      </c>
      <c r="M20" t="s" s="28">
        <f>IF(L20&lt;15,"1",IF(L20&gt;25,"3","2"))</f>
        <v>4</v>
      </c>
      <c r="N20" s="26">
        <v>33.37</v>
      </c>
      <c r="O20" t="s" s="28">
        <f>IF(N20&lt;10,"1",IF(N20&gt;25,"3","2"))</f>
        <v>42</v>
      </c>
      <c r="P20" s="26">
        <v>6.23</v>
      </c>
      <c r="Q20" t="s" s="28">
        <f>IF(P20&lt;8,"1",IF(P20&gt;14,"3","2"))</f>
        <v>4</v>
      </c>
      <c r="R20" s="26">
        <v>25</v>
      </c>
      <c r="S20" t="s" s="28">
        <f>IF(R20&lt;15,"1",IF(R20&gt;25,"3","2"))</f>
        <v>41</v>
      </c>
      <c r="T20" s="26">
        <v>12</v>
      </c>
      <c r="U20" t="s" s="28">
        <f>IF(T20&lt;10,"1",IF(T20&gt;25,"3","2"))</f>
        <v>41</v>
      </c>
      <c r="V20" s="26">
        <v>10</v>
      </c>
      <c r="W20" t="s" s="28">
        <f>IF(V20&lt;8,"1",IF(V20&gt;14,"3","2"))</f>
        <v>41</v>
      </c>
      <c r="X20" s="26">
        <v>11.8421052631579</v>
      </c>
      <c r="Y20" s="26">
        <v>49.6845482422278</v>
      </c>
      <c r="Z20" s="26">
        <v>43.3921813895062</v>
      </c>
      <c r="AA20" s="30"/>
      <c r="AB20" s="30"/>
      <c r="AC20" s="30"/>
      <c r="AD20" s="26">
        <v>23.72</v>
      </c>
      <c r="AE20" s="26">
        <v>17.41</v>
      </c>
      <c r="AF20" s="26">
        <v>12.82</v>
      </c>
      <c r="AG20" t="s" s="28">
        <f>IF(AD20&lt;15,"1",IF(AD20&gt;25,"3","2"))</f>
        <v>41</v>
      </c>
      <c r="AH20" t="s" s="28">
        <f>IF(AE20&lt;10,"1",IF(AE20&gt;25,"3","2"))</f>
        <v>41</v>
      </c>
      <c r="AI20" t="s" s="28">
        <f>IF(AF20&lt;8,"1",IF(AF20&gt;14,"3","2"))</f>
        <v>41</v>
      </c>
    </row>
    <row r="21" ht="13.55" customHeight="1">
      <c r="A21" s="26">
        <v>20</v>
      </c>
      <c r="B21" s="26">
        <v>1</v>
      </c>
      <c r="C21" s="26">
        <v>1</v>
      </c>
      <c r="D21" s="26">
        <v>4</v>
      </c>
      <c r="E21" s="26">
        <v>58</v>
      </c>
      <c r="F21" s="27">
        <v>23.44</v>
      </c>
      <c r="G21" s="26">
        <v>2</v>
      </c>
      <c r="H21" s="26">
        <v>2</v>
      </c>
      <c r="I21" t="s" s="28">
        <f>IF(G21=H21,"1","2")</f>
        <v>4</v>
      </c>
      <c r="J21" t="s" s="28">
        <f>IF(N21&lt;7,"1",IF(N21&gt;5,"2","3"))</f>
        <v>4</v>
      </c>
      <c r="K21" s="26">
        <v>1</v>
      </c>
      <c r="L21" s="26">
        <v>13.65</v>
      </c>
      <c r="M21" t="s" s="28">
        <f>IF(L21&lt;15,"1",IF(L21&gt;25,"3","2"))</f>
        <v>4</v>
      </c>
      <c r="N21" s="26">
        <v>6.47</v>
      </c>
      <c r="O21" t="s" s="28">
        <f>IF(N21&lt;10,"1",IF(N21&gt;25,"3","2"))</f>
        <v>4</v>
      </c>
      <c r="P21" s="26">
        <v>5.72</v>
      </c>
      <c r="Q21" t="s" s="28">
        <f>IF(P21&lt;8,"1",IF(P21&gt;14,"3","2"))</f>
        <v>4</v>
      </c>
      <c r="R21" s="26">
        <v>15</v>
      </c>
      <c r="S21" t="s" s="28">
        <f>IF(R21&lt;15,"1",IF(R21&gt;25,"3","2"))</f>
        <v>41</v>
      </c>
      <c r="T21" s="26">
        <v>13</v>
      </c>
      <c r="U21" t="s" s="28">
        <f>IF(T21&lt;10,"1",IF(T21&gt;25,"3","2"))</f>
        <v>41</v>
      </c>
      <c r="V21" s="26">
        <v>11</v>
      </c>
      <c r="W21" t="s" s="28">
        <f>IF(V21&lt;8,"1",IF(V21&gt;14,"3","2"))</f>
        <v>41</v>
      </c>
      <c r="X21" s="26">
        <v>15.1315789473684</v>
      </c>
      <c r="Y21" s="26">
        <v>41.4301194580101</v>
      </c>
      <c r="Z21" s="26">
        <v>58.0300365985322</v>
      </c>
      <c r="AA21" s="29">
        <v>154.3466</v>
      </c>
      <c r="AB21" s="26">
        <v>40</v>
      </c>
      <c r="AC21" s="29">
        <v>128.7611</v>
      </c>
      <c r="AD21" s="26">
        <v>22.65</v>
      </c>
      <c r="AE21" s="26">
        <v>17.33</v>
      </c>
      <c r="AF21" s="26">
        <v>13.1</v>
      </c>
      <c r="AG21" t="s" s="28">
        <f>IF(AD21&lt;15,"1",IF(AD21&gt;25,"3","2"))</f>
        <v>41</v>
      </c>
      <c r="AH21" t="s" s="28">
        <f>IF(AE21&lt;10,"1",IF(AE21&gt;25,"3","2"))</f>
        <v>41</v>
      </c>
      <c r="AI21" t="s" s="28">
        <f>IF(AF21&lt;8,"1",IF(AF21&gt;14,"3","2"))</f>
        <v>41</v>
      </c>
    </row>
    <row r="22" ht="13.55" customHeight="1">
      <c r="A22" s="26">
        <v>21</v>
      </c>
      <c r="B22" s="26">
        <v>1</v>
      </c>
      <c r="C22" s="26">
        <v>1</v>
      </c>
      <c r="D22" s="26">
        <v>2</v>
      </c>
      <c r="E22" s="26">
        <v>54</v>
      </c>
      <c r="F22" s="27">
        <v>19.39</v>
      </c>
      <c r="G22" s="26">
        <v>2</v>
      </c>
      <c r="H22" s="26">
        <v>2</v>
      </c>
      <c r="I22" t="s" s="28">
        <f>IF(G22=H22,"1","2")</f>
        <v>4</v>
      </c>
      <c r="J22" t="s" s="28">
        <f>IF(N22&lt;7,"1",IF(N22&gt;5,"2","3"))</f>
        <v>4</v>
      </c>
      <c r="K22" s="26">
        <v>1</v>
      </c>
      <c r="L22" s="26">
        <v>15.3</v>
      </c>
      <c r="M22" t="s" s="28">
        <f>IF(L22&lt;15,"1",IF(L22&gt;25,"3","2"))</f>
        <v>41</v>
      </c>
      <c r="N22" s="26">
        <v>5.91</v>
      </c>
      <c r="O22" t="s" s="28">
        <f>IF(N22&lt;10,"1",IF(N22&gt;25,"3","2"))</f>
        <v>4</v>
      </c>
      <c r="P22" s="26">
        <v>4.73</v>
      </c>
      <c r="Q22" t="s" s="28">
        <f>IF(P22&lt;8,"1",IF(P22&gt;14,"3","2"))</f>
        <v>4</v>
      </c>
      <c r="R22" s="26">
        <v>16</v>
      </c>
      <c r="S22" t="s" s="28">
        <f>IF(R22&lt;15,"1",IF(R22&gt;25,"3","2"))</f>
        <v>41</v>
      </c>
      <c r="T22" s="26">
        <v>10</v>
      </c>
      <c r="U22" t="s" s="28">
        <f>IF(T22&lt;10,"1",IF(T22&gt;25,"3","2"))</f>
        <v>41</v>
      </c>
      <c r="V22" s="26">
        <v>9</v>
      </c>
      <c r="W22" t="s" s="28">
        <f>IF(V22&lt;8,"1",IF(V22&gt;14,"3","2"))</f>
        <v>41</v>
      </c>
      <c r="X22" s="26">
        <v>16.4473684210526</v>
      </c>
      <c r="Y22" s="26">
        <v>46.6528827908041</v>
      </c>
      <c r="Z22" s="26">
        <v>54.7873310760336</v>
      </c>
      <c r="AA22" s="30"/>
      <c r="AB22" s="30"/>
      <c r="AC22" s="30"/>
      <c r="AD22" s="26">
        <v>25.65</v>
      </c>
      <c r="AE22" s="26">
        <v>17.33</v>
      </c>
      <c r="AF22" s="26">
        <v>13.1</v>
      </c>
      <c r="AG22" t="s" s="28">
        <f>IF(AD22&lt;15,"1",IF(AD22&gt;25,"3","2"))</f>
        <v>42</v>
      </c>
      <c r="AH22" t="s" s="28">
        <f>IF(AE22&lt;10,"1",IF(AE22&gt;25,"3","2"))</f>
        <v>41</v>
      </c>
      <c r="AI22" t="s" s="28">
        <f>IF(AF22&lt;8,"1",IF(AF22&gt;14,"3","2"))</f>
        <v>41</v>
      </c>
    </row>
    <row r="23" ht="13.55" customHeight="1">
      <c r="A23" s="26">
        <v>22</v>
      </c>
      <c r="B23" s="26">
        <v>1</v>
      </c>
      <c r="C23" s="26">
        <v>1</v>
      </c>
      <c r="D23" s="26">
        <v>5</v>
      </c>
      <c r="E23" s="26">
        <v>54</v>
      </c>
      <c r="F23" s="27">
        <v>21.06</v>
      </c>
      <c r="G23" s="26">
        <v>2</v>
      </c>
      <c r="H23" s="26">
        <v>2</v>
      </c>
      <c r="I23" t="s" s="28">
        <f>IF(G23=H23,"1","2")</f>
        <v>4</v>
      </c>
      <c r="J23" t="s" s="28">
        <f>IF(N23&lt;7,"1",IF(N23&gt;5,"2","3"))</f>
        <v>4</v>
      </c>
      <c r="K23" s="26">
        <v>1</v>
      </c>
      <c r="L23" s="26">
        <v>15.3</v>
      </c>
      <c r="M23" t="s" s="28">
        <f>IF(L23&lt;15,"1",IF(L23&gt;25,"3","2"))</f>
        <v>41</v>
      </c>
      <c r="N23" s="26">
        <v>5.91</v>
      </c>
      <c r="O23" t="s" s="28">
        <f>IF(N23&lt;10,"1",IF(N23&gt;25,"3","2"))</f>
        <v>4</v>
      </c>
      <c r="P23" s="26">
        <v>4.73</v>
      </c>
      <c r="Q23" t="s" s="28">
        <f>IF(P23&lt;8,"1",IF(P23&gt;14,"3","2"))</f>
        <v>4</v>
      </c>
      <c r="R23" s="26">
        <v>16</v>
      </c>
      <c r="S23" t="s" s="28">
        <f>IF(R23&lt;15,"1",IF(R23&gt;25,"3","2"))</f>
        <v>41</v>
      </c>
      <c r="T23" s="26">
        <v>10</v>
      </c>
      <c r="U23" t="s" s="28">
        <f>IF(T23&lt;10,"1",IF(T23&gt;25,"3","2"))</f>
        <v>41</v>
      </c>
      <c r="V23" s="26">
        <v>9</v>
      </c>
      <c r="W23" t="s" s="28">
        <f>IF(V23&lt;8,"1",IF(V23&gt;14,"3","2"))</f>
        <v>41</v>
      </c>
      <c r="X23" s="26">
        <v>16.4473684210526</v>
      </c>
      <c r="Y23" s="26">
        <v>46.6528827908041</v>
      </c>
      <c r="Z23" s="26">
        <v>54.7873310760336</v>
      </c>
      <c r="AA23" s="29">
        <v>140.9421</v>
      </c>
      <c r="AB23" s="26">
        <v>40</v>
      </c>
      <c r="AC23" s="29">
        <v>155.5642</v>
      </c>
      <c r="AD23" s="26">
        <v>19.1</v>
      </c>
      <c r="AE23" s="26">
        <v>11.6</v>
      </c>
      <c r="AF23" s="26">
        <v>6.76</v>
      </c>
      <c r="AG23" t="s" s="28">
        <f>IF(AD23&lt;15,"1",IF(AD23&gt;25,"3","2"))</f>
        <v>41</v>
      </c>
      <c r="AH23" t="s" s="28">
        <f>IF(AE23&lt;10,"1",IF(AE23&gt;25,"3","2"))</f>
        <v>41</v>
      </c>
      <c r="AI23" t="s" s="28">
        <f>IF(AF23&lt;8,"1",IF(AF23&gt;14,"3","2"))</f>
        <v>4</v>
      </c>
    </row>
    <row r="24" ht="13.55" customHeight="1">
      <c r="A24" s="26">
        <v>23</v>
      </c>
      <c r="B24" s="26">
        <v>1</v>
      </c>
      <c r="C24" s="26">
        <v>1</v>
      </c>
      <c r="D24" s="26">
        <v>3</v>
      </c>
      <c r="E24" s="26">
        <v>67</v>
      </c>
      <c r="F24" s="27">
        <v>23.22</v>
      </c>
      <c r="G24" s="26">
        <v>2</v>
      </c>
      <c r="H24" s="26">
        <v>2</v>
      </c>
      <c r="I24" t="s" s="28">
        <f>IF(G24=H24,"1","2")</f>
        <v>4</v>
      </c>
      <c r="J24" t="s" s="28">
        <f>IF(N24&lt;7,"1",IF(N24&gt;5,"2","3"))</f>
        <v>41</v>
      </c>
      <c r="K24" s="26">
        <v>3</v>
      </c>
      <c r="L24" s="26">
        <v>0.41</v>
      </c>
      <c r="M24" t="s" s="28">
        <f>IF(L24&lt;15,"1",IF(L24&gt;25,"3","2"))</f>
        <v>4</v>
      </c>
      <c r="N24" s="26">
        <v>9.890000000000001</v>
      </c>
      <c r="O24" t="s" s="28">
        <f>IF(N24&lt;10,"1",IF(N24&gt;25,"3","2"))</f>
        <v>4</v>
      </c>
      <c r="P24" s="26">
        <v>2.4</v>
      </c>
      <c r="Q24" t="s" s="28">
        <f>IF(P24&lt;8,"1",IF(P24&gt;14,"3","2"))</f>
        <v>4</v>
      </c>
      <c r="R24" s="26">
        <v>28</v>
      </c>
      <c r="S24" t="s" s="28">
        <f>IF(R24&lt;15,"1",IF(R24&gt;25,"3","2"))</f>
        <v>42</v>
      </c>
      <c r="T24" s="26">
        <v>12</v>
      </c>
      <c r="U24" t="s" s="28">
        <f>IF(T24&lt;10,"1",IF(T24&gt;25,"3","2"))</f>
        <v>41</v>
      </c>
      <c r="V24" s="26">
        <v>11</v>
      </c>
      <c r="W24" t="s" s="28">
        <f>IF(V24&lt;8,"1",IF(V24&gt;14,"3","2"))</f>
        <v>41</v>
      </c>
      <c r="X24" s="26">
        <v>21.7105263157895</v>
      </c>
      <c r="Y24" s="26">
        <v>46.6040501671386</v>
      </c>
      <c r="Z24" s="26">
        <v>50.7796212156131</v>
      </c>
      <c r="AA24" s="30"/>
      <c r="AB24" s="30"/>
      <c r="AC24" s="30"/>
      <c r="AD24" s="26">
        <v>20.38</v>
      </c>
      <c r="AE24" s="26">
        <v>25.76</v>
      </c>
      <c r="AF24" s="26">
        <v>10.56</v>
      </c>
      <c r="AG24" t="s" s="28">
        <f>IF(AD24&lt;15,"1",IF(AD24&gt;25,"3","2"))</f>
        <v>41</v>
      </c>
      <c r="AH24" t="s" s="28">
        <f>IF(AE24&lt;10,"1",IF(AE24&gt;25,"3","2"))</f>
        <v>42</v>
      </c>
      <c r="AI24" t="s" s="28">
        <f>IF(AF24&lt;8,"1",IF(AF24&gt;14,"3","2"))</f>
        <v>41</v>
      </c>
    </row>
    <row r="25" ht="13.55" customHeight="1">
      <c r="A25" s="26">
        <v>24</v>
      </c>
      <c r="B25" s="26">
        <v>1</v>
      </c>
      <c r="C25" s="26">
        <v>1</v>
      </c>
      <c r="D25" s="26">
        <v>3</v>
      </c>
      <c r="E25" s="26">
        <v>73</v>
      </c>
      <c r="F25" s="27">
        <v>19.63</v>
      </c>
      <c r="G25" s="26">
        <v>2</v>
      </c>
      <c r="H25" s="26">
        <v>2</v>
      </c>
      <c r="I25" t="s" s="28">
        <f>IF(G25=H25,"1","2")</f>
        <v>4</v>
      </c>
      <c r="J25" t="s" s="28">
        <f>IF(N25&lt;7,"1",IF(N25&gt;5,"2","3"))</f>
        <v>4</v>
      </c>
      <c r="K25" s="26">
        <v>3</v>
      </c>
      <c r="L25" s="26">
        <v>2.9</v>
      </c>
      <c r="M25" t="s" s="28">
        <f>IF(L25&lt;15,"1",IF(L25&gt;25,"3","2"))</f>
        <v>4</v>
      </c>
      <c r="N25" s="26">
        <v>1.87</v>
      </c>
      <c r="O25" t="s" s="28">
        <f>IF(N25&lt;10,"1",IF(N25&gt;25,"3","2"))</f>
        <v>4</v>
      </c>
      <c r="P25" s="26">
        <v>6.7</v>
      </c>
      <c r="Q25" t="s" s="28">
        <f>IF(P25&lt;8,"1",IF(P25&gt;14,"3","2"))</f>
        <v>4</v>
      </c>
      <c r="R25" s="26">
        <v>28</v>
      </c>
      <c r="S25" t="s" s="28">
        <f>IF(R25&lt;15,"1",IF(R25&gt;25,"3","2"))</f>
        <v>42</v>
      </c>
      <c r="T25" s="26">
        <v>10</v>
      </c>
      <c r="U25" t="s" s="28">
        <f>IF(T25&lt;10,"1",IF(T25&gt;25,"3","2"))</f>
        <v>41</v>
      </c>
      <c r="V25" s="26">
        <v>12</v>
      </c>
      <c r="W25" t="s" s="28">
        <f>IF(V25&lt;8,"1",IF(V25&gt;14,"3","2"))</f>
        <v>41</v>
      </c>
      <c r="X25" s="30"/>
      <c r="Y25" s="30"/>
      <c r="Z25" s="30"/>
      <c r="AA25" s="30"/>
      <c r="AB25" s="30"/>
      <c r="AC25" s="30"/>
      <c r="AD25" s="26">
        <v>23.18</v>
      </c>
      <c r="AE25" s="26">
        <v>22.51</v>
      </c>
      <c r="AF25" s="26">
        <v>12.37</v>
      </c>
      <c r="AG25" t="s" s="28">
        <f>IF(AD25&lt;15,"1",IF(AD25&gt;25,"3","2"))</f>
        <v>41</v>
      </c>
      <c r="AH25" t="s" s="28">
        <f>IF(AE25&lt;10,"1",IF(AE25&gt;25,"3","2"))</f>
        <v>41</v>
      </c>
      <c r="AI25" t="s" s="28">
        <f>IF(AF25&lt;8,"1",IF(AF25&gt;14,"3","2"))</f>
        <v>41</v>
      </c>
    </row>
    <row r="26" ht="13.55" customHeight="1">
      <c r="A26" s="26">
        <v>25</v>
      </c>
      <c r="B26" s="26">
        <v>1</v>
      </c>
      <c r="C26" s="26">
        <v>1</v>
      </c>
      <c r="D26" s="26">
        <v>3</v>
      </c>
      <c r="E26" s="26">
        <v>73</v>
      </c>
      <c r="F26" s="27">
        <v>27.2</v>
      </c>
      <c r="G26" s="26">
        <v>2</v>
      </c>
      <c r="H26" s="26">
        <v>2</v>
      </c>
      <c r="I26" t="s" s="28">
        <f>IF(G26=H26,"1","2")</f>
        <v>4</v>
      </c>
      <c r="J26" t="s" s="28">
        <f>IF(N26&lt;7,"1",IF(N26&gt;5,"2","3"))</f>
        <v>4</v>
      </c>
      <c r="K26" s="26">
        <v>3</v>
      </c>
      <c r="L26" s="26">
        <v>2.9</v>
      </c>
      <c r="M26" t="s" s="28">
        <f>IF(L26&lt;15,"1",IF(L26&gt;25,"3","2"))</f>
        <v>4</v>
      </c>
      <c r="N26" s="26">
        <v>1.87</v>
      </c>
      <c r="O26" t="s" s="28">
        <f>IF(N26&lt;10,"1",IF(N26&gt;25,"3","2"))</f>
        <v>4</v>
      </c>
      <c r="P26" s="26">
        <v>6.7</v>
      </c>
      <c r="Q26" t="s" s="28">
        <f>IF(P26&lt;8,"1",IF(P26&gt;14,"3","2"))</f>
        <v>4</v>
      </c>
      <c r="R26" s="26">
        <v>28</v>
      </c>
      <c r="S26" t="s" s="28">
        <f>IF(R26&lt;15,"1",IF(R26&gt;25,"3","2"))</f>
        <v>42</v>
      </c>
      <c r="T26" s="26">
        <v>10</v>
      </c>
      <c r="U26" t="s" s="28">
        <f>IF(T26&lt;10,"1",IF(T26&gt;25,"3","2"))</f>
        <v>41</v>
      </c>
      <c r="V26" s="26">
        <v>12</v>
      </c>
      <c r="W26" t="s" s="28">
        <f>IF(V26&lt;8,"1",IF(V26&gt;14,"3","2"))</f>
        <v>41</v>
      </c>
      <c r="X26" s="30"/>
      <c r="Y26" s="30"/>
      <c r="Z26" s="30"/>
      <c r="AA26" s="30"/>
      <c r="AB26" s="30"/>
      <c r="AC26" s="30"/>
      <c r="AD26" s="26">
        <v>19.1</v>
      </c>
      <c r="AE26" s="26">
        <v>11.6</v>
      </c>
      <c r="AF26" s="26">
        <v>6.76</v>
      </c>
      <c r="AG26" t="s" s="28">
        <f>IF(AD26&lt;15,"1",IF(AD26&gt;25,"3","2"))</f>
        <v>41</v>
      </c>
      <c r="AH26" t="s" s="28">
        <f>IF(AE26&lt;10,"1",IF(AE26&gt;25,"3","2"))</f>
        <v>41</v>
      </c>
      <c r="AI26" t="s" s="28">
        <f>IF(AF26&lt;8,"1",IF(AF26&gt;14,"3","2"))</f>
        <v>4</v>
      </c>
    </row>
    <row r="27" ht="13.55" customHeight="1">
      <c r="A27" s="26">
        <v>26</v>
      </c>
      <c r="B27" s="26">
        <v>1</v>
      </c>
      <c r="C27" s="26">
        <v>2</v>
      </c>
      <c r="D27" s="26">
        <v>3</v>
      </c>
      <c r="E27" s="26">
        <v>28</v>
      </c>
      <c r="F27" s="27">
        <v>29.8</v>
      </c>
      <c r="G27" s="26">
        <v>2</v>
      </c>
      <c r="H27" s="26">
        <v>2</v>
      </c>
      <c r="I27" t="s" s="28">
        <f>IF(G27=H27,"1","2")</f>
        <v>4</v>
      </c>
      <c r="J27" t="s" s="28">
        <f>IF(N27&lt;7,"1",IF(N27&gt;5,"2","3"))</f>
        <v>4</v>
      </c>
      <c r="K27" s="26">
        <v>2</v>
      </c>
      <c r="L27" s="26">
        <v>6.17</v>
      </c>
      <c r="M27" t="s" s="28">
        <f>IF(L27&lt;15,"1",IF(L27&gt;25,"3","2"))</f>
        <v>4</v>
      </c>
      <c r="N27" s="26">
        <v>3.66</v>
      </c>
      <c r="O27" t="s" s="28">
        <f>IF(N27&lt;10,"1",IF(N27&gt;25,"3","2"))</f>
        <v>4</v>
      </c>
      <c r="P27" s="26">
        <v>3.02</v>
      </c>
      <c r="Q27" t="s" s="28">
        <f>IF(P27&lt;8,"1",IF(P27&gt;14,"3","2"))</f>
        <v>4</v>
      </c>
      <c r="R27" s="26">
        <v>26</v>
      </c>
      <c r="S27" t="s" s="28">
        <f>IF(R27&lt;15,"1",IF(R27&gt;25,"3","2"))</f>
        <v>42</v>
      </c>
      <c r="T27" s="26">
        <v>11</v>
      </c>
      <c r="U27" t="s" s="28">
        <f>IF(T27&lt;10,"1",IF(T27&gt;25,"3","2"))</f>
        <v>41</v>
      </c>
      <c r="V27" s="26">
        <v>9</v>
      </c>
      <c r="W27" t="s" s="28">
        <f>IF(V27&lt;8,"1",IF(V27&gt;14,"3","2"))</f>
        <v>41</v>
      </c>
      <c r="X27" s="26">
        <v>8.55263157894737</v>
      </c>
      <c r="Y27" s="26">
        <v>43.4347847937607</v>
      </c>
      <c r="Z27" s="26">
        <v>44.9932803034439</v>
      </c>
      <c r="AA27" s="30"/>
      <c r="AB27" s="30"/>
      <c r="AC27" s="30"/>
      <c r="AD27" s="26">
        <v>20.38</v>
      </c>
      <c r="AE27" s="26">
        <v>25.76</v>
      </c>
      <c r="AF27" s="26">
        <v>10.56</v>
      </c>
      <c r="AG27" t="s" s="28">
        <f>IF(AD27&lt;15,"1",IF(AD27&gt;25,"3","2"))</f>
        <v>41</v>
      </c>
      <c r="AH27" t="s" s="28">
        <f>IF(AE27&lt;10,"1",IF(AE27&gt;25,"3","2"))</f>
        <v>42</v>
      </c>
      <c r="AI27" t="s" s="28">
        <f>IF(AF27&lt;8,"1",IF(AF27&gt;14,"3","2"))</f>
        <v>41</v>
      </c>
    </row>
    <row r="28" ht="13.55" customHeight="1">
      <c r="A28" s="26">
        <v>27</v>
      </c>
      <c r="B28" s="26">
        <v>1</v>
      </c>
      <c r="C28" s="26">
        <v>1</v>
      </c>
      <c r="D28" s="26">
        <v>4</v>
      </c>
      <c r="E28" s="26">
        <v>34</v>
      </c>
      <c r="F28" s="27">
        <v>28.77</v>
      </c>
      <c r="G28" s="26">
        <v>2</v>
      </c>
      <c r="H28" s="26">
        <v>2</v>
      </c>
      <c r="I28" t="s" s="28">
        <f>IF(G28=H28,"1","2")</f>
        <v>4</v>
      </c>
      <c r="J28" t="s" s="28">
        <f>IF(N28&lt;7,"1",IF(N28&gt;5,"2","3"))</f>
        <v>4</v>
      </c>
      <c r="K28" s="26">
        <v>1</v>
      </c>
      <c r="L28" s="26">
        <v>9.57</v>
      </c>
      <c r="M28" t="s" s="28">
        <f>IF(L28&lt;15,"1",IF(L28&gt;25,"3","2"))</f>
        <v>4</v>
      </c>
      <c r="N28" s="26">
        <v>4.67</v>
      </c>
      <c r="O28" t="s" s="28">
        <f>IF(N28&lt;10,"1",IF(N28&gt;25,"3","2"))</f>
        <v>4</v>
      </c>
      <c r="P28" s="26">
        <v>4.45</v>
      </c>
      <c r="Q28" t="s" s="28">
        <f>IF(P28&lt;8,"1",IF(P28&gt;14,"3","2"))</f>
        <v>4</v>
      </c>
      <c r="R28" s="26">
        <v>25</v>
      </c>
      <c r="S28" t="s" s="28">
        <f>IF(R28&lt;15,"1",IF(R28&gt;25,"3","2"))</f>
        <v>41</v>
      </c>
      <c r="T28" s="26">
        <v>10</v>
      </c>
      <c r="U28" t="s" s="28">
        <f>IF(T28&lt;10,"1",IF(T28&gt;25,"3","2"))</f>
        <v>41</v>
      </c>
      <c r="V28" s="26">
        <v>9</v>
      </c>
      <c r="W28" t="s" s="28">
        <f>IF(V28&lt;8,"1",IF(V28&gt;14,"3","2"))</f>
        <v>41</v>
      </c>
      <c r="X28" s="26">
        <v>11.8421052631579</v>
      </c>
      <c r="Y28" s="26">
        <v>38.222400917784</v>
      </c>
      <c r="Z28" s="26">
        <v>54.094883135511</v>
      </c>
      <c r="AA28" s="30"/>
      <c r="AB28" s="30"/>
      <c r="AC28" s="30"/>
      <c r="AD28" s="26">
        <v>21.26</v>
      </c>
      <c r="AE28" s="26">
        <v>16.87</v>
      </c>
      <c r="AF28" s="26">
        <v>12.48</v>
      </c>
      <c r="AG28" t="s" s="28">
        <f>IF(AD28&lt;15,"1",IF(AD28&gt;25,"3","2"))</f>
        <v>41</v>
      </c>
      <c r="AH28" t="s" s="28">
        <f>IF(AE28&lt;10,"1",IF(AE28&gt;25,"3","2"))</f>
        <v>41</v>
      </c>
      <c r="AI28" t="s" s="28">
        <f>IF(AF28&lt;8,"1",IF(AF28&gt;14,"3","2"))</f>
        <v>41</v>
      </c>
    </row>
    <row r="29" ht="13.55" customHeight="1">
      <c r="A29" s="26">
        <v>28</v>
      </c>
      <c r="B29" s="26">
        <v>1</v>
      </c>
      <c r="C29" s="26">
        <v>2</v>
      </c>
      <c r="D29" s="26">
        <v>3</v>
      </c>
      <c r="E29" s="26">
        <v>60</v>
      </c>
      <c r="F29" s="27">
        <v>25.06</v>
      </c>
      <c r="G29" s="26">
        <v>2</v>
      </c>
      <c r="H29" s="26">
        <v>2</v>
      </c>
      <c r="I29" t="s" s="28">
        <f>IF(G29=H29,"1","2")</f>
        <v>4</v>
      </c>
      <c r="J29" t="s" s="28">
        <f>IF(N29&lt;7,"1",IF(N29&gt;5,"2","3"))</f>
        <v>41</v>
      </c>
      <c r="K29" s="26">
        <v>3</v>
      </c>
      <c r="L29" s="26">
        <v>0.41</v>
      </c>
      <c r="M29" t="s" s="28">
        <f>IF(L29&lt;15,"1",IF(L29&gt;25,"3","2"))</f>
        <v>4</v>
      </c>
      <c r="N29" s="26">
        <v>9.890000000000001</v>
      </c>
      <c r="O29" t="s" s="28">
        <f>IF(N29&lt;10,"1",IF(N29&gt;25,"3","2"))</f>
        <v>4</v>
      </c>
      <c r="P29" s="26">
        <v>2.4</v>
      </c>
      <c r="Q29" t="s" s="28">
        <f>IF(P29&lt;8,"1",IF(P29&gt;14,"3","2"))</f>
        <v>4</v>
      </c>
      <c r="R29" s="26">
        <v>28</v>
      </c>
      <c r="S29" t="s" s="28">
        <f>IF(R29&lt;15,"1",IF(R29&gt;25,"3","2"))</f>
        <v>42</v>
      </c>
      <c r="T29" s="26">
        <v>12</v>
      </c>
      <c r="U29" t="s" s="28">
        <f>IF(T29&lt;10,"1",IF(T29&gt;25,"3","2"))</f>
        <v>41</v>
      </c>
      <c r="V29" s="26">
        <v>11</v>
      </c>
      <c r="W29" t="s" s="28">
        <f>IF(V29&lt;8,"1",IF(V29&gt;14,"3","2"))</f>
        <v>41</v>
      </c>
      <c r="X29" s="26">
        <v>14.4736842105263</v>
      </c>
      <c r="Y29" s="26">
        <v>42.0164992854773</v>
      </c>
      <c r="Z29" s="26">
        <v>51.7470397447779</v>
      </c>
      <c r="AA29" s="29">
        <v>150.5851</v>
      </c>
      <c r="AB29" s="26">
        <v>38</v>
      </c>
      <c r="AC29" s="29">
        <v>135.2555</v>
      </c>
      <c r="AD29" s="26">
        <v>21.78</v>
      </c>
      <c r="AE29" s="26">
        <v>22.32</v>
      </c>
      <c r="AF29" s="26">
        <v>8.48</v>
      </c>
      <c r="AG29" t="s" s="28">
        <f>IF(AD29&lt;15,"1",IF(AD29&gt;25,"3","2"))</f>
        <v>41</v>
      </c>
      <c r="AH29" t="s" s="28">
        <f>IF(AE29&lt;10,"1",IF(AE29&gt;25,"3","2"))</f>
        <v>41</v>
      </c>
      <c r="AI29" t="s" s="28">
        <f>IF(AF29&lt;8,"1",IF(AF29&gt;14,"3","2"))</f>
        <v>41</v>
      </c>
    </row>
    <row r="30" ht="13.55" customHeight="1">
      <c r="A30" s="26">
        <v>29</v>
      </c>
      <c r="B30" s="26">
        <v>1</v>
      </c>
      <c r="C30" s="26">
        <v>2</v>
      </c>
      <c r="D30" s="26">
        <v>4</v>
      </c>
      <c r="E30" s="26">
        <v>47</v>
      </c>
      <c r="F30" s="27">
        <v>21.97</v>
      </c>
      <c r="G30" s="26">
        <v>2</v>
      </c>
      <c r="H30" s="26">
        <v>2</v>
      </c>
      <c r="I30" t="s" s="28">
        <f>IF(G30=H30,"1","2")</f>
        <v>4</v>
      </c>
      <c r="J30" t="s" s="28">
        <f>IF(N30&lt;7,"1",IF(N30&gt;5,"2","3"))</f>
        <v>41</v>
      </c>
      <c r="K30" s="26">
        <v>1</v>
      </c>
      <c r="L30" s="26">
        <v>7.7</v>
      </c>
      <c r="M30" t="s" s="28">
        <f>IF(L30&lt;15,"1",IF(L30&gt;25,"3","2"))</f>
        <v>4</v>
      </c>
      <c r="N30" s="26">
        <v>32.97</v>
      </c>
      <c r="O30" t="s" s="28">
        <f>IF(N30&lt;10,"1",IF(N30&gt;25,"3","2"))</f>
        <v>42</v>
      </c>
      <c r="P30" s="26">
        <v>6.66</v>
      </c>
      <c r="Q30" t="s" s="28">
        <f>IF(P30&lt;8,"1",IF(P30&gt;14,"3","2"))</f>
        <v>4</v>
      </c>
      <c r="R30" s="26">
        <v>30</v>
      </c>
      <c r="S30" t="s" s="28">
        <f>IF(R30&lt;15,"1",IF(R30&gt;25,"3","2"))</f>
        <v>42</v>
      </c>
      <c r="T30" s="26">
        <v>17</v>
      </c>
      <c r="U30" t="s" s="28">
        <f>IF(T30&lt;10,"1",IF(T30&gt;25,"3","2"))</f>
        <v>41</v>
      </c>
      <c r="V30" s="26">
        <v>9</v>
      </c>
      <c r="W30" t="s" s="28">
        <f>IF(V30&lt;8,"1",IF(V30&gt;14,"3","2"))</f>
        <v>41</v>
      </c>
      <c r="X30" s="26">
        <v>11.8421052631579</v>
      </c>
      <c r="Y30" s="26">
        <v>49.6845482422278</v>
      </c>
      <c r="Z30" s="26">
        <v>43.3921813895062</v>
      </c>
      <c r="AA30" s="30"/>
      <c r="AB30" s="30"/>
      <c r="AC30" s="30"/>
      <c r="AD30" s="26">
        <v>17.86</v>
      </c>
      <c r="AE30" s="26">
        <v>13.59</v>
      </c>
      <c r="AF30" s="26">
        <v>5.75</v>
      </c>
      <c r="AG30" t="s" s="28">
        <f>IF(AD30&lt;15,"1",IF(AD30&gt;25,"3","2"))</f>
        <v>41</v>
      </c>
      <c r="AH30" t="s" s="28">
        <f>IF(AE30&lt;10,"1",IF(AE30&gt;25,"3","2"))</f>
        <v>41</v>
      </c>
      <c r="AI30" t="s" s="28">
        <f>IF(AF30&lt;8,"1",IF(AF30&gt;14,"3","2"))</f>
        <v>4</v>
      </c>
    </row>
    <row r="31" ht="13.55" customHeight="1">
      <c r="A31" s="26">
        <v>30</v>
      </c>
      <c r="B31" s="26">
        <v>1</v>
      </c>
      <c r="C31" s="26">
        <v>1</v>
      </c>
      <c r="D31" s="26">
        <v>3</v>
      </c>
      <c r="E31" s="26">
        <v>40</v>
      </c>
      <c r="F31" s="27">
        <v>28.12</v>
      </c>
      <c r="G31" s="26">
        <v>1</v>
      </c>
      <c r="H31" s="26">
        <v>2</v>
      </c>
      <c r="I31" t="s" s="28">
        <f>IF(G31=H31,"1","2")</f>
        <v>41</v>
      </c>
      <c r="J31" t="s" s="28">
        <f>IF(N31&lt;7,"1",IF(N31&gt;5,"2","3"))</f>
        <v>41</v>
      </c>
      <c r="K31" s="26">
        <v>2</v>
      </c>
      <c r="L31" s="26">
        <v>7.7</v>
      </c>
      <c r="M31" t="s" s="28">
        <f>IF(L31&lt;15,"1",IF(L31&gt;25,"3","2"))</f>
        <v>4</v>
      </c>
      <c r="N31" s="26">
        <v>32.97</v>
      </c>
      <c r="O31" t="s" s="28">
        <f>IF(N31&lt;10,"1",IF(N31&gt;25,"3","2"))</f>
        <v>42</v>
      </c>
      <c r="P31" s="26">
        <v>6.66</v>
      </c>
      <c r="Q31" t="s" s="28">
        <f>IF(P31&lt;8,"1",IF(P31&gt;14,"3","2"))</f>
        <v>4</v>
      </c>
      <c r="R31" s="26">
        <v>30</v>
      </c>
      <c r="S31" t="s" s="28">
        <f>IF(R31&lt;15,"1",IF(R31&gt;25,"3","2"))</f>
        <v>42</v>
      </c>
      <c r="T31" s="26">
        <v>17</v>
      </c>
      <c r="U31" t="s" s="28">
        <f>IF(T31&lt;10,"1",IF(T31&gt;25,"3","2"))</f>
        <v>41</v>
      </c>
      <c r="V31" s="26">
        <v>9</v>
      </c>
      <c r="W31" t="s" s="28">
        <f>IF(V31&lt;8,"1",IF(V31&gt;14,"3","2"))</f>
        <v>41</v>
      </c>
      <c r="X31" s="26">
        <v>11.8421052631579</v>
      </c>
      <c r="Y31" s="26">
        <v>38.222400917784</v>
      </c>
      <c r="Z31" s="26">
        <v>54.094883135511</v>
      </c>
      <c r="AA31" s="30"/>
      <c r="AB31" s="30"/>
      <c r="AC31" s="30"/>
      <c r="AD31" s="26">
        <v>22.06</v>
      </c>
      <c r="AE31" s="26">
        <v>22.19</v>
      </c>
      <c r="AF31" s="26">
        <v>11.51</v>
      </c>
      <c r="AG31" t="s" s="28">
        <f>IF(AD31&lt;15,"1",IF(AD31&gt;25,"3","2"))</f>
        <v>41</v>
      </c>
      <c r="AH31" t="s" s="28">
        <f>IF(AE31&lt;10,"1",IF(AE31&gt;25,"3","2"))</f>
        <v>41</v>
      </c>
      <c r="AI31" t="s" s="28">
        <f>IF(AF31&lt;8,"1",IF(AF31&gt;14,"3","2"))</f>
        <v>41</v>
      </c>
    </row>
    <row r="32" ht="13.55" customHeight="1">
      <c r="A32" s="26">
        <v>31</v>
      </c>
      <c r="B32" s="26">
        <v>1</v>
      </c>
      <c r="C32" s="26">
        <v>1</v>
      </c>
      <c r="D32" s="26">
        <v>3</v>
      </c>
      <c r="E32" s="26">
        <v>40</v>
      </c>
      <c r="F32" s="27">
        <v>27.17</v>
      </c>
      <c r="G32" s="26">
        <v>1</v>
      </c>
      <c r="H32" s="26">
        <v>2</v>
      </c>
      <c r="I32" t="s" s="28">
        <f>IF(G32=H32,"1","2")</f>
        <v>41</v>
      </c>
      <c r="J32" t="s" s="28">
        <f>IF(N32&lt;7,"1",IF(N32&gt;5,"2","3"))</f>
        <v>41</v>
      </c>
      <c r="K32" s="26">
        <v>2</v>
      </c>
      <c r="L32" s="26">
        <v>12.37</v>
      </c>
      <c r="M32" t="s" s="28">
        <f>IF(L32&lt;15,"1",IF(L32&gt;25,"3","2"))</f>
        <v>4</v>
      </c>
      <c r="N32" s="26">
        <v>7.76</v>
      </c>
      <c r="O32" t="s" s="28">
        <f>IF(N32&lt;10,"1",IF(N32&gt;25,"3","2"))</f>
        <v>4</v>
      </c>
      <c r="P32" s="26">
        <v>2.1</v>
      </c>
      <c r="Q32" t="s" s="28">
        <f>IF(P32&lt;8,"1",IF(P32&gt;14,"3","2"))</f>
        <v>4</v>
      </c>
      <c r="R32" s="26">
        <v>14</v>
      </c>
      <c r="S32" t="s" s="28">
        <f>IF(R32&lt;15,"1",IF(R32&gt;25,"3","2"))</f>
        <v>4</v>
      </c>
      <c r="T32" s="26">
        <v>12</v>
      </c>
      <c r="U32" t="s" s="28">
        <f>IF(T32&lt;10,"1",IF(T32&gt;25,"3","2"))</f>
        <v>41</v>
      </c>
      <c r="V32" s="26">
        <v>15</v>
      </c>
      <c r="W32" t="s" s="28">
        <f>IF(V32&lt;8,"1",IF(V32&gt;14,"3","2"))</f>
        <v>42</v>
      </c>
      <c r="X32" s="26">
        <v>13.1578947368421</v>
      </c>
      <c r="Y32" s="26">
        <v>42.3609117468238</v>
      </c>
      <c r="Z32" s="26">
        <v>46.8815192603301</v>
      </c>
      <c r="AA32" s="29">
        <v>154.3468</v>
      </c>
      <c r="AB32" s="26">
        <v>33</v>
      </c>
      <c r="AC32" s="29">
        <v>167.5508</v>
      </c>
      <c r="AD32" s="26">
        <v>24.01</v>
      </c>
      <c r="AE32" s="26">
        <v>15.19</v>
      </c>
      <c r="AF32" s="26">
        <v>11.21</v>
      </c>
      <c r="AG32" t="s" s="28">
        <f>IF(AD32&lt;15,"1",IF(AD32&gt;25,"3","2"))</f>
        <v>41</v>
      </c>
      <c r="AH32" t="s" s="28">
        <f>IF(AE32&lt;10,"1",IF(AE32&gt;25,"3","2"))</f>
        <v>41</v>
      </c>
      <c r="AI32" t="s" s="28">
        <f>IF(AF32&lt;8,"1",IF(AF32&gt;14,"3","2"))</f>
        <v>41</v>
      </c>
    </row>
    <row r="33" ht="13.55" customHeight="1">
      <c r="A33" s="26">
        <v>32</v>
      </c>
      <c r="B33" s="26">
        <v>1</v>
      </c>
      <c r="C33" s="26">
        <v>1</v>
      </c>
      <c r="D33" s="26">
        <v>4</v>
      </c>
      <c r="E33" s="26">
        <v>63</v>
      </c>
      <c r="F33" s="27">
        <v>29.8</v>
      </c>
      <c r="G33" s="26">
        <v>1</v>
      </c>
      <c r="H33" s="26">
        <v>1</v>
      </c>
      <c r="I33" t="s" s="28">
        <f>IF(G33=H33,"1","2")</f>
        <v>4</v>
      </c>
      <c r="J33" t="s" s="28">
        <f>IF(N33&lt;7,"1",IF(N33&gt;5,"2","3"))</f>
        <v>41</v>
      </c>
      <c r="K33" s="26">
        <v>3</v>
      </c>
      <c r="L33" s="26">
        <v>8.31</v>
      </c>
      <c r="M33" t="s" s="28">
        <f>IF(L33&lt;15,"1",IF(L33&gt;25,"3","2"))</f>
        <v>4</v>
      </c>
      <c r="N33" s="26">
        <v>33.37</v>
      </c>
      <c r="O33" t="s" s="28">
        <f>IF(N33&lt;10,"1",IF(N33&gt;25,"3","2"))</f>
        <v>42</v>
      </c>
      <c r="P33" s="26">
        <v>6.23</v>
      </c>
      <c r="Q33" t="s" s="28">
        <f>IF(P33&lt;8,"1",IF(P33&gt;14,"3","2"))</f>
        <v>4</v>
      </c>
      <c r="R33" s="26">
        <v>25</v>
      </c>
      <c r="S33" t="s" s="28">
        <f>IF(R33&lt;15,"1",IF(R33&gt;25,"3","2"))</f>
        <v>41</v>
      </c>
      <c r="T33" s="26">
        <v>12</v>
      </c>
      <c r="U33" t="s" s="28">
        <f>IF(T33&lt;10,"1",IF(T33&gt;25,"3","2"))</f>
        <v>41</v>
      </c>
      <c r="V33" s="26">
        <v>10</v>
      </c>
      <c r="W33" t="s" s="28">
        <f>IF(V33&lt;8,"1",IF(V33&gt;14,"3","2"))</f>
        <v>41</v>
      </c>
      <c r="X33" s="26">
        <v>13.1578947368421</v>
      </c>
      <c r="Y33" s="26">
        <v>42.3609117468238</v>
      </c>
      <c r="Z33" s="26">
        <v>46.8815192603301</v>
      </c>
      <c r="AA33" s="30"/>
      <c r="AB33" s="30"/>
      <c r="AC33" s="30"/>
      <c r="AD33" s="26">
        <v>21.66</v>
      </c>
      <c r="AE33" s="26">
        <v>17.87</v>
      </c>
      <c r="AF33" s="26">
        <v>10.1</v>
      </c>
      <c r="AG33" t="s" s="28">
        <f>IF(AD33&lt;15,"1",IF(AD33&gt;25,"3","2"))</f>
        <v>41</v>
      </c>
      <c r="AH33" t="s" s="28">
        <f>IF(AE33&lt;10,"1",IF(AE33&gt;25,"3","2"))</f>
        <v>41</v>
      </c>
      <c r="AI33" t="s" s="28">
        <f>IF(AF33&lt;8,"1",IF(AF33&gt;14,"3","2"))</f>
        <v>41</v>
      </c>
    </row>
    <row r="34" ht="13.55" customHeight="1">
      <c r="A34" s="26">
        <v>33</v>
      </c>
      <c r="B34" s="26">
        <v>1</v>
      </c>
      <c r="C34" s="26">
        <v>1</v>
      </c>
      <c r="D34" s="26">
        <v>5</v>
      </c>
      <c r="E34" s="26">
        <v>25</v>
      </c>
      <c r="F34" s="27">
        <v>20.71</v>
      </c>
      <c r="G34" s="26">
        <v>2</v>
      </c>
      <c r="H34" s="26">
        <v>2</v>
      </c>
      <c r="I34" t="s" s="28">
        <f>IF(G34=H34,"1","2")</f>
        <v>4</v>
      </c>
      <c r="J34" t="s" s="28">
        <f>IF(N34&lt;7,"1",IF(N34&gt;5,"2","3"))</f>
        <v>4</v>
      </c>
      <c r="K34" s="26">
        <v>2</v>
      </c>
      <c r="L34" s="26">
        <v>13.65</v>
      </c>
      <c r="M34" t="s" s="28">
        <f>IF(L34&lt;15,"1",IF(L34&gt;25,"3","2"))</f>
        <v>4</v>
      </c>
      <c r="N34" s="26">
        <v>6.47</v>
      </c>
      <c r="O34" t="s" s="28">
        <f>IF(N34&lt;10,"1",IF(N34&gt;25,"3","2"))</f>
        <v>4</v>
      </c>
      <c r="P34" s="26">
        <v>5.72</v>
      </c>
      <c r="Q34" t="s" s="28">
        <f>IF(P34&lt;8,"1",IF(P34&gt;14,"3","2"))</f>
        <v>4</v>
      </c>
      <c r="R34" s="26">
        <v>15</v>
      </c>
      <c r="S34" t="s" s="28">
        <f>IF(R34&lt;15,"1",IF(R34&gt;25,"3","2"))</f>
        <v>41</v>
      </c>
      <c r="T34" s="26">
        <v>13</v>
      </c>
      <c r="U34" t="s" s="28">
        <f>IF(T34&lt;10,"1",IF(T34&gt;25,"3","2"))</f>
        <v>41</v>
      </c>
      <c r="V34" s="26">
        <v>11</v>
      </c>
      <c r="W34" t="s" s="28">
        <f>IF(V34&lt;8,"1",IF(V34&gt;14,"3","2"))</f>
        <v>41</v>
      </c>
      <c r="X34" s="30"/>
      <c r="Y34" s="30"/>
      <c r="Z34" s="30"/>
      <c r="AA34" s="30"/>
      <c r="AB34" s="30"/>
      <c r="AC34" s="30"/>
      <c r="AD34" s="26">
        <v>22.06</v>
      </c>
      <c r="AE34" s="26">
        <v>22.19</v>
      </c>
      <c r="AF34" s="26">
        <v>11.51</v>
      </c>
      <c r="AG34" t="s" s="28">
        <f>IF(AD34&lt;15,"1",IF(AD34&gt;25,"3","2"))</f>
        <v>41</v>
      </c>
      <c r="AH34" t="s" s="28">
        <f>IF(AE34&lt;10,"1",IF(AE34&gt;25,"3","2"))</f>
        <v>41</v>
      </c>
      <c r="AI34" t="s" s="28">
        <f>IF(AF34&lt;8,"1",IF(AF34&gt;14,"3","2"))</f>
        <v>41</v>
      </c>
    </row>
    <row r="35" ht="13.55" customHeight="1">
      <c r="A35" s="26">
        <v>34</v>
      </c>
      <c r="B35" s="26">
        <v>1</v>
      </c>
      <c r="C35" s="26">
        <v>1</v>
      </c>
      <c r="D35" s="26">
        <v>4</v>
      </c>
      <c r="E35" s="26">
        <v>34</v>
      </c>
      <c r="F35" s="27">
        <v>19.97</v>
      </c>
      <c r="G35" s="26">
        <v>1</v>
      </c>
      <c r="H35" s="26">
        <v>2</v>
      </c>
      <c r="I35" t="s" s="28">
        <f>IF(G35=H35,"1","2")</f>
        <v>41</v>
      </c>
      <c r="J35" t="s" s="28">
        <f>IF(N35&lt;7,"1",IF(N35&gt;5,"2","3"))</f>
        <v>4</v>
      </c>
      <c r="K35" s="26">
        <v>2</v>
      </c>
      <c r="L35" s="26">
        <v>15.3</v>
      </c>
      <c r="M35" t="s" s="28">
        <f>IF(L35&lt;15,"1",IF(L35&gt;25,"3","2"))</f>
        <v>41</v>
      </c>
      <c r="N35" s="26">
        <v>5.91</v>
      </c>
      <c r="O35" t="s" s="28">
        <f>IF(N35&lt;10,"1",IF(N35&gt;25,"3","2"))</f>
        <v>4</v>
      </c>
      <c r="P35" s="26">
        <v>4.73</v>
      </c>
      <c r="Q35" t="s" s="28">
        <f>IF(P35&lt;8,"1",IF(P35&gt;14,"3","2"))</f>
        <v>4</v>
      </c>
      <c r="R35" s="26">
        <v>16</v>
      </c>
      <c r="S35" t="s" s="28">
        <f>IF(R35&lt;15,"1",IF(R35&gt;25,"3","2"))</f>
        <v>41</v>
      </c>
      <c r="T35" s="26">
        <v>10</v>
      </c>
      <c r="U35" t="s" s="28">
        <f>IF(T35&lt;10,"1",IF(T35&gt;25,"3","2"))</f>
        <v>41</v>
      </c>
      <c r="V35" s="26">
        <v>9</v>
      </c>
      <c r="W35" t="s" s="28">
        <f>IF(V35&lt;8,"1",IF(V35&gt;14,"3","2"))</f>
        <v>41</v>
      </c>
      <c r="X35" s="30"/>
      <c r="Y35" s="30"/>
      <c r="Z35" s="30"/>
      <c r="AA35" s="30"/>
      <c r="AB35" s="30"/>
      <c r="AC35" s="30"/>
      <c r="AD35" s="26">
        <v>22.2</v>
      </c>
      <c r="AE35" s="26">
        <v>12.37</v>
      </c>
      <c r="AF35" s="26">
        <v>8.59</v>
      </c>
      <c r="AG35" t="s" s="28">
        <f>IF(AD35&lt;15,"1",IF(AD35&gt;25,"3","2"))</f>
        <v>41</v>
      </c>
      <c r="AH35" t="s" s="28">
        <f>IF(AE35&lt;10,"1",IF(AE35&gt;25,"3","2"))</f>
        <v>41</v>
      </c>
      <c r="AI35" t="s" s="28">
        <f>IF(AF35&lt;8,"1",IF(AF35&gt;14,"3","2"))</f>
        <v>41</v>
      </c>
    </row>
    <row r="36" ht="13.55" customHeight="1">
      <c r="A36" s="26">
        <v>35</v>
      </c>
      <c r="B36" s="26">
        <v>1</v>
      </c>
      <c r="C36" s="26">
        <v>1</v>
      </c>
      <c r="D36" s="26">
        <v>3</v>
      </c>
      <c r="E36" s="26">
        <v>60</v>
      </c>
      <c r="F36" s="27">
        <v>19.63</v>
      </c>
      <c r="G36" s="26">
        <v>2</v>
      </c>
      <c r="H36" s="26">
        <v>2</v>
      </c>
      <c r="I36" t="s" s="28">
        <f>IF(G36=H36,"1","2")</f>
        <v>4</v>
      </c>
      <c r="J36" t="s" s="28">
        <f>IF(N36&lt;7,"1",IF(N36&gt;5,"2","3"))</f>
        <v>4</v>
      </c>
      <c r="K36" s="26">
        <v>3</v>
      </c>
      <c r="L36" s="26">
        <v>15.3</v>
      </c>
      <c r="M36" t="s" s="28">
        <f>IF(L36&lt;15,"1",IF(L36&gt;25,"3","2"))</f>
        <v>41</v>
      </c>
      <c r="N36" s="26">
        <v>5.91</v>
      </c>
      <c r="O36" t="s" s="28">
        <f>IF(N36&lt;10,"1",IF(N36&gt;25,"3","2"))</f>
        <v>4</v>
      </c>
      <c r="P36" s="26">
        <v>4.73</v>
      </c>
      <c r="Q36" t="s" s="28">
        <f>IF(P36&lt;8,"1",IF(P36&gt;14,"3","2"))</f>
        <v>4</v>
      </c>
      <c r="R36" s="26">
        <v>16</v>
      </c>
      <c r="S36" t="s" s="28">
        <f>IF(R36&lt;15,"1",IF(R36&gt;25,"3","2"))</f>
        <v>41</v>
      </c>
      <c r="T36" s="26">
        <v>10</v>
      </c>
      <c r="U36" t="s" s="28">
        <f>IF(T36&lt;10,"1",IF(T36&gt;25,"3","2"))</f>
        <v>41</v>
      </c>
      <c r="V36" s="26">
        <v>9</v>
      </c>
      <c r="W36" t="s" s="28">
        <f>IF(V36&lt;8,"1",IF(V36&gt;14,"3","2"))</f>
        <v>41</v>
      </c>
      <c r="X36" s="26">
        <v>20.3947368421053</v>
      </c>
      <c r="Y36" s="26">
        <v>44.9292363212837</v>
      </c>
      <c r="Z36" s="26">
        <v>50.2044833612987</v>
      </c>
      <c r="AA36" s="30"/>
      <c r="AB36" s="30"/>
      <c r="AC36" s="30"/>
      <c r="AD36" s="26">
        <v>23.72</v>
      </c>
      <c r="AE36" s="26">
        <v>17.41</v>
      </c>
      <c r="AF36" s="26">
        <v>12.82</v>
      </c>
      <c r="AG36" t="s" s="28">
        <f>IF(AD36&lt;15,"1",IF(AD36&gt;25,"3","2"))</f>
        <v>41</v>
      </c>
      <c r="AH36" t="s" s="28">
        <f>IF(AE36&lt;10,"1",IF(AE36&gt;25,"3","2"))</f>
        <v>41</v>
      </c>
      <c r="AI36" t="s" s="28">
        <f>IF(AF36&lt;8,"1",IF(AF36&gt;14,"3","2"))</f>
        <v>41</v>
      </c>
    </row>
    <row r="37" ht="13.55" customHeight="1">
      <c r="A37" s="26">
        <v>36</v>
      </c>
      <c r="B37" s="26">
        <v>1</v>
      </c>
      <c r="C37" s="26">
        <v>1</v>
      </c>
      <c r="D37" s="26">
        <v>3</v>
      </c>
      <c r="E37" s="26">
        <v>47</v>
      </c>
      <c r="F37" s="27">
        <v>19.97</v>
      </c>
      <c r="G37" s="26">
        <v>1</v>
      </c>
      <c r="H37" s="26">
        <v>1</v>
      </c>
      <c r="I37" t="s" s="28">
        <f>IF(G37=H37,"1","2")</f>
        <v>4</v>
      </c>
      <c r="J37" t="s" s="28">
        <f>IF(N37&lt;7,"1",IF(N37&gt;5,"2","3"))</f>
        <v>41</v>
      </c>
      <c r="K37" s="26">
        <v>1</v>
      </c>
      <c r="L37" s="26">
        <v>0.41</v>
      </c>
      <c r="M37" t="s" s="28">
        <f>IF(L37&lt;15,"1",IF(L37&gt;25,"3","2"))</f>
        <v>4</v>
      </c>
      <c r="N37" s="26">
        <v>9.890000000000001</v>
      </c>
      <c r="O37" t="s" s="28">
        <f>IF(N37&lt;10,"1",IF(N37&gt;25,"3","2"))</f>
        <v>4</v>
      </c>
      <c r="P37" s="26">
        <v>2.4</v>
      </c>
      <c r="Q37" t="s" s="28">
        <f>IF(P37&lt;8,"1",IF(P37&gt;14,"3","2"))</f>
        <v>4</v>
      </c>
      <c r="R37" s="26">
        <v>28</v>
      </c>
      <c r="S37" t="s" s="28">
        <f>IF(R37&lt;15,"1",IF(R37&gt;25,"3","2"))</f>
        <v>42</v>
      </c>
      <c r="T37" s="26">
        <v>12</v>
      </c>
      <c r="U37" t="s" s="28">
        <f>IF(T37&lt;10,"1",IF(T37&gt;25,"3","2"))</f>
        <v>41</v>
      </c>
      <c r="V37" s="26">
        <v>11</v>
      </c>
      <c r="W37" t="s" s="28">
        <f>IF(V37&lt;8,"1",IF(V37&gt;14,"3","2"))</f>
        <v>41</v>
      </c>
      <c r="X37" s="26">
        <v>15.1315789473684</v>
      </c>
      <c r="Y37" s="26">
        <v>41.4301194580101</v>
      </c>
      <c r="Z37" s="26">
        <v>58.0300365985322</v>
      </c>
      <c r="AA37" s="30"/>
      <c r="AB37" s="30"/>
      <c r="AC37" s="30"/>
      <c r="AD37" s="26">
        <v>26.45</v>
      </c>
      <c r="AE37" s="26">
        <v>15.82</v>
      </c>
      <c r="AF37" s="26">
        <v>7.2</v>
      </c>
      <c r="AG37" t="s" s="28">
        <f>IF(AD37&lt;15,"1",IF(AD37&gt;25,"3","2"))</f>
        <v>42</v>
      </c>
      <c r="AH37" t="s" s="28">
        <f>IF(AE37&lt;10,"1",IF(AE37&gt;25,"3","2"))</f>
        <v>41</v>
      </c>
      <c r="AI37" t="s" s="28">
        <f>IF(AF37&lt;8,"1",IF(AF37&gt;14,"3","2"))</f>
        <v>4</v>
      </c>
    </row>
    <row r="38" ht="13.55" customHeight="1">
      <c r="A38" s="26">
        <v>37</v>
      </c>
      <c r="B38" s="26">
        <v>1</v>
      </c>
      <c r="C38" s="26">
        <v>2</v>
      </c>
      <c r="D38" s="26">
        <v>3</v>
      </c>
      <c r="E38" s="26">
        <v>60</v>
      </c>
      <c r="F38" s="27">
        <v>23.02</v>
      </c>
      <c r="G38" s="26">
        <v>2</v>
      </c>
      <c r="H38" s="26">
        <v>2</v>
      </c>
      <c r="I38" t="s" s="28">
        <f>IF(G38=H38,"1","2")</f>
        <v>4</v>
      </c>
      <c r="J38" t="s" s="28">
        <f>IF(N38&lt;7,"1",IF(N38&gt;5,"2","3"))</f>
        <v>4</v>
      </c>
      <c r="K38" s="26">
        <v>3</v>
      </c>
      <c r="L38" s="26">
        <v>2.9</v>
      </c>
      <c r="M38" t="s" s="28">
        <f>IF(L38&lt;15,"1",IF(L38&gt;25,"3","2"))</f>
        <v>4</v>
      </c>
      <c r="N38" s="26">
        <v>1.87</v>
      </c>
      <c r="O38" t="s" s="28">
        <f>IF(N38&lt;10,"1",IF(N38&gt;25,"3","2"))</f>
        <v>4</v>
      </c>
      <c r="P38" s="26">
        <v>6.7</v>
      </c>
      <c r="Q38" t="s" s="28">
        <f>IF(P38&lt;8,"1",IF(P38&gt;14,"3","2"))</f>
        <v>4</v>
      </c>
      <c r="R38" s="26">
        <v>28</v>
      </c>
      <c r="S38" t="s" s="28">
        <f>IF(R38&lt;15,"1",IF(R38&gt;25,"3","2"))</f>
        <v>42</v>
      </c>
      <c r="T38" s="26">
        <v>10</v>
      </c>
      <c r="U38" t="s" s="28">
        <f>IF(T38&lt;10,"1",IF(T38&gt;25,"3","2"))</f>
        <v>41</v>
      </c>
      <c r="V38" s="26">
        <v>12</v>
      </c>
      <c r="W38" t="s" s="28">
        <f>IF(V38&lt;8,"1",IF(V38&gt;14,"3","2"))</f>
        <v>41</v>
      </c>
      <c r="X38" s="26">
        <v>8.55263157894737</v>
      </c>
      <c r="Y38" s="26">
        <v>43.4347847937607</v>
      </c>
      <c r="Z38" s="26">
        <v>44.9932803034439</v>
      </c>
      <c r="AA38" s="30"/>
      <c r="AB38" s="30"/>
      <c r="AC38" s="30"/>
      <c r="AD38" s="26">
        <v>22.74</v>
      </c>
      <c r="AE38" s="26">
        <v>19.58</v>
      </c>
      <c r="AF38" s="26">
        <v>11.25</v>
      </c>
      <c r="AG38" t="s" s="28">
        <f>IF(AD38&lt;15,"1",IF(AD38&gt;25,"3","2"))</f>
        <v>41</v>
      </c>
      <c r="AH38" t="s" s="28">
        <f>IF(AE38&lt;10,"1",IF(AE38&gt;25,"3","2"))</f>
        <v>41</v>
      </c>
      <c r="AI38" t="s" s="28">
        <f>IF(AF38&lt;8,"1",IF(AF38&gt;14,"3","2"))</f>
        <v>41</v>
      </c>
    </row>
    <row r="39" ht="13.55" customHeight="1">
      <c r="A39" s="26">
        <v>38</v>
      </c>
      <c r="B39" s="26">
        <v>1</v>
      </c>
      <c r="C39" s="26">
        <v>1</v>
      </c>
      <c r="D39" s="26">
        <v>4</v>
      </c>
      <c r="E39" s="26">
        <v>60</v>
      </c>
      <c r="F39" s="27">
        <v>26.57</v>
      </c>
      <c r="G39" s="26">
        <v>1</v>
      </c>
      <c r="H39" s="26">
        <v>2</v>
      </c>
      <c r="I39" t="s" s="28">
        <f>IF(G39=H39,"1","2")</f>
        <v>41</v>
      </c>
      <c r="J39" t="s" s="28">
        <f>IF(N39&lt;7,"1",IF(N39&gt;5,"2","3"))</f>
        <v>4</v>
      </c>
      <c r="K39" s="26">
        <v>3</v>
      </c>
      <c r="L39" s="26">
        <v>2.9</v>
      </c>
      <c r="M39" t="s" s="28">
        <f>IF(L39&lt;15,"1",IF(L39&gt;25,"3","2"))</f>
        <v>4</v>
      </c>
      <c r="N39" s="26">
        <v>1.87</v>
      </c>
      <c r="O39" t="s" s="28">
        <f>IF(N39&lt;10,"1",IF(N39&gt;25,"3","2"))</f>
        <v>4</v>
      </c>
      <c r="P39" s="26">
        <v>6.7</v>
      </c>
      <c r="Q39" t="s" s="28">
        <f>IF(P39&lt;8,"1",IF(P39&gt;14,"3","2"))</f>
        <v>4</v>
      </c>
      <c r="R39" s="26">
        <v>28</v>
      </c>
      <c r="S39" t="s" s="28">
        <f>IF(R39&lt;15,"1",IF(R39&gt;25,"3","2"))</f>
        <v>42</v>
      </c>
      <c r="T39" s="26">
        <v>10</v>
      </c>
      <c r="U39" t="s" s="28">
        <f>IF(T39&lt;10,"1",IF(T39&gt;25,"3","2"))</f>
        <v>41</v>
      </c>
      <c r="V39" s="26">
        <v>12</v>
      </c>
      <c r="W39" t="s" s="28">
        <f>IF(V39&lt;8,"1",IF(V39&gt;14,"3","2"))</f>
        <v>41</v>
      </c>
      <c r="X39" s="26">
        <v>14.4736842105263</v>
      </c>
      <c r="Y39" s="26">
        <v>42.0164992854773</v>
      </c>
      <c r="Z39" s="26">
        <v>51.7470397447779</v>
      </c>
      <c r="AA39" s="29">
        <v>154.0186</v>
      </c>
      <c r="AB39" s="26">
        <v>48</v>
      </c>
      <c r="AC39" s="29">
        <v>145.7474</v>
      </c>
      <c r="AD39" s="26">
        <v>23.17</v>
      </c>
      <c r="AE39" s="26">
        <v>15.2</v>
      </c>
      <c r="AF39" s="26">
        <v>9.75</v>
      </c>
      <c r="AG39" t="s" s="28">
        <f>IF(AD39&lt;15,"1",IF(AD39&gt;25,"3","2"))</f>
        <v>41</v>
      </c>
      <c r="AH39" t="s" s="28">
        <f>IF(AE39&lt;10,"1",IF(AE39&gt;25,"3","2"))</f>
        <v>41</v>
      </c>
      <c r="AI39" t="s" s="28">
        <f>IF(AF39&lt;8,"1",IF(AF39&gt;14,"3","2"))</f>
        <v>41</v>
      </c>
    </row>
    <row r="40" ht="13.55" customHeight="1">
      <c r="A40" s="26">
        <v>39</v>
      </c>
      <c r="B40" s="26">
        <v>1</v>
      </c>
      <c r="C40" s="26">
        <v>1</v>
      </c>
      <c r="D40" s="26">
        <v>4</v>
      </c>
      <c r="E40" s="26">
        <v>63</v>
      </c>
      <c r="F40" s="27">
        <v>28.77</v>
      </c>
      <c r="G40" s="26">
        <v>2</v>
      </c>
      <c r="H40" s="26">
        <v>2</v>
      </c>
      <c r="I40" t="s" s="28">
        <f>IF(G40=H40,"1","2")</f>
        <v>4</v>
      </c>
      <c r="J40" t="s" s="28">
        <f>IF(N40&lt;7,"1",IF(N40&gt;5,"2","3"))</f>
        <v>4</v>
      </c>
      <c r="K40" s="26">
        <v>3</v>
      </c>
      <c r="L40" s="26">
        <v>6.17</v>
      </c>
      <c r="M40" t="s" s="28">
        <f>IF(L40&lt;15,"1",IF(L40&gt;25,"3","2"))</f>
        <v>4</v>
      </c>
      <c r="N40" s="26">
        <v>3.66</v>
      </c>
      <c r="O40" t="s" s="28">
        <f>IF(N40&lt;10,"1",IF(N40&gt;25,"3","2"))</f>
        <v>4</v>
      </c>
      <c r="P40" s="26">
        <v>3.02</v>
      </c>
      <c r="Q40" t="s" s="28">
        <f>IF(P40&lt;8,"1",IF(P40&gt;14,"3","2"))</f>
        <v>4</v>
      </c>
      <c r="R40" s="26">
        <v>26</v>
      </c>
      <c r="S40" t="s" s="28">
        <f>IF(R40&lt;15,"1",IF(R40&gt;25,"3","2"))</f>
        <v>42</v>
      </c>
      <c r="T40" s="26">
        <v>11</v>
      </c>
      <c r="U40" t="s" s="28">
        <f>IF(T40&lt;10,"1",IF(T40&gt;25,"3","2"))</f>
        <v>41</v>
      </c>
      <c r="V40" s="26">
        <v>9</v>
      </c>
      <c r="W40" t="s" s="28">
        <f>IF(V40&lt;8,"1",IF(V40&gt;14,"3","2"))</f>
        <v>41</v>
      </c>
      <c r="X40" s="26">
        <v>11.8421052631579</v>
      </c>
      <c r="Y40" s="26">
        <v>38.222400917784</v>
      </c>
      <c r="Z40" s="26">
        <v>54.094883135511</v>
      </c>
      <c r="AA40" s="30"/>
      <c r="AB40" s="30"/>
      <c r="AC40" s="30"/>
      <c r="AD40" s="26">
        <v>23.17</v>
      </c>
      <c r="AE40" s="26">
        <v>15.2</v>
      </c>
      <c r="AF40" s="26">
        <v>9.75</v>
      </c>
      <c r="AG40" t="s" s="28">
        <f>IF(AD40&lt;15,"1",IF(AD40&gt;25,"3","2"))</f>
        <v>41</v>
      </c>
      <c r="AH40" t="s" s="28">
        <f>IF(AE40&lt;10,"1",IF(AE40&gt;25,"3","2"))</f>
        <v>41</v>
      </c>
      <c r="AI40" t="s" s="28">
        <f>IF(AF40&lt;8,"1",IF(AF40&gt;14,"3","2"))</f>
        <v>41</v>
      </c>
    </row>
    <row r="41" ht="13.55" customHeight="1">
      <c r="A41" s="26">
        <v>40</v>
      </c>
      <c r="B41" s="26">
        <v>1</v>
      </c>
      <c r="C41" s="26">
        <v>1</v>
      </c>
      <c r="D41" s="26">
        <v>3</v>
      </c>
      <c r="E41" s="26">
        <v>24</v>
      </c>
      <c r="F41" s="27">
        <v>25.06</v>
      </c>
      <c r="G41" s="26">
        <v>2</v>
      </c>
      <c r="H41" s="26">
        <v>2</v>
      </c>
      <c r="I41" t="s" s="28">
        <f>IF(G41=H41,"1","2")</f>
        <v>4</v>
      </c>
      <c r="J41" t="s" s="28">
        <f>IF(N41&lt;7,"1",IF(N41&gt;5,"2","3"))</f>
        <v>4</v>
      </c>
      <c r="K41" s="26">
        <v>1</v>
      </c>
      <c r="L41" s="26">
        <v>6.17</v>
      </c>
      <c r="M41" t="s" s="28">
        <f>IF(L41&lt;15,"1",IF(L41&gt;25,"3","2"))</f>
        <v>4</v>
      </c>
      <c r="N41" s="26">
        <v>3.66</v>
      </c>
      <c r="O41" t="s" s="28">
        <f>IF(N41&lt;10,"1",IF(N41&gt;25,"3","2"))</f>
        <v>4</v>
      </c>
      <c r="P41" s="26">
        <v>3.02</v>
      </c>
      <c r="Q41" t="s" s="28">
        <f>IF(P41&lt;8,"1",IF(P41&gt;14,"3","2"))</f>
        <v>4</v>
      </c>
      <c r="R41" s="26">
        <v>26</v>
      </c>
      <c r="S41" t="s" s="28">
        <f>IF(R41&lt;15,"1",IF(R41&gt;25,"3","2"))</f>
        <v>42</v>
      </c>
      <c r="T41" s="26">
        <v>11</v>
      </c>
      <c r="U41" t="s" s="28">
        <f>IF(T41&lt;10,"1",IF(T41&gt;25,"3","2"))</f>
        <v>41</v>
      </c>
      <c r="V41" s="26">
        <v>9</v>
      </c>
      <c r="W41" t="s" s="28">
        <f>IF(V41&lt;8,"1",IF(V41&gt;14,"3","2"))</f>
        <v>41</v>
      </c>
      <c r="X41" s="30"/>
      <c r="Y41" s="30"/>
      <c r="Z41" s="30"/>
      <c r="AA41" s="30"/>
      <c r="AB41" s="30"/>
      <c r="AC41" s="30"/>
      <c r="AD41" s="26">
        <v>23.5</v>
      </c>
      <c r="AE41" s="26">
        <v>12.38</v>
      </c>
      <c r="AF41" s="26">
        <v>10.02</v>
      </c>
      <c r="AG41" t="s" s="28">
        <f>IF(AD41&lt;15,"1",IF(AD41&gt;25,"3","2"))</f>
        <v>41</v>
      </c>
      <c r="AH41" t="s" s="28">
        <f>IF(AE41&lt;10,"1",IF(AE41&gt;25,"3","2"))</f>
        <v>41</v>
      </c>
      <c r="AI41" t="s" s="28">
        <f>IF(AF41&lt;8,"1",IF(AF41&gt;14,"3","2"))</f>
        <v>41</v>
      </c>
    </row>
    <row r="42" ht="13.55" customHeight="1">
      <c r="A42" s="26">
        <v>41</v>
      </c>
      <c r="B42" s="26">
        <v>1</v>
      </c>
      <c r="C42" s="26">
        <v>2</v>
      </c>
      <c r="D42" s="26">
        <v>3</v>
      </c>
      <c r="E42" s="26">
        <v>34</v>
      </c>
      <c r="F42" s="27">
        <v>21.97</v>
      </c>
      <c r="G42" s="26">
        <v>1</v>
      </c>
      <c r="H42" s="26">
        <v>2</v>
      </c>
      <c r="I42" t="s" s="28">
        <f>IF(G42=H42,"1","2")</f>
        <v>41</v>
      </c>
      <c r="J42" t="s" s="28">
        <f>IF(N42&lt;7,"1",IF(N42&gt;5,"2","3"))</f>
        <v>41</v>
      </c>
      <c r="K42" s="26">
        <v>1</v>
      </c>
      <c r="L42" s="26">
        <v>15.57</v>
      </c>
      <c r="M42" t="s" s="28">
        <f>IF(L42&lt;15,"1",IF(L42&gt;25,"3","2"))</f>
        <v>41</v>
      </c>
      <c r="N42" s="26">
        <v>27.01</v>
      </c>
      <c r="O42" t="s" s="28">
        <f>IF(N42&lt;10,"1",IF(N42&gt;25,"3","2"))</f>
        <v>42</v>
      </c>
      <c r="P42" s="26">
        <v>6.83</v>
      </c>
      <c r="Q42" t="s" s="28">
        <f>IF(P42&lt;8,"1",IF(P42&gt;14,"3","2"))</f>
        <v>4</v>
      </c>
      <c r="R42" s="26">
        <v>13</v>
      </c>
      <c r="S42" t="s" s="28">
        <f>IF(R42&lt;15,"1",IF(R42&gt;25,"3","2"))</f>
        <v>4</v>
      </c>
      <c r="T42" s="26">
        <v>12</v>
      </c>
      <c r="U42" t="s" s="28">
        <f>IF(T42&lt;10,"1",IF(T42&gt;25,"3","2"))</f>
        <v>41</v>
      </c>
      <c r="V42" s="26">
        <v>12</v>
      </c>
      <c r="W42" t="s" s="28">
        <f>IF(V42&lt;8,"1",IF(V42&gt;14,"3","2"))</f>
        <v>41</v>
      </c>
      <c r="X42" s="30"/>
      <c r="Y42" s="30"/>
      <c r="Z42" s="30"/>
      <c r="AA42" s="30"/>
      <c r="AB42" s="30"/>
      <c r="AC42" s="30"/>
      <c r="AD42" s="26">
        <v>23.66</v>
      </c>
      <c r="AE42" s="26">
        <v>10.5</v>
      </c>
      <c r="AF42" s="26">
        <v>8.92</v>
      </c>
      <c r="AG42" t="s" s="28">
        <f>IF(AD42&lt;15,"1",IF(AD42&gt;25,"3","2"))</f>
        <v>41</v>
      </c>
      <c r="AH42" t="s" s="28">
        <f>IF(AE42&lt;10,"1",IF(AE42&gt;25,"3","2"))</f>
        <v>41</v>
      </c>
      <c r="AI42" t="s" s="28">
        <f>IF(AF42&lt;8,"1",IF(AF42&gt;14,"3","2"))</f>
        <v>41</v>
      </c>
    </row>
    <row r="43" ht="13.55" customHeight="1">
      <c r="A43" s="26">
        <v>42</v>
      </c>
      <c r="B43" s="26">
        <v>1</v>
      </c>
      <c r="C43" s="26">
        <v>1</v>
      </c>
      <c r="D43" s="26">
        <v>2</v>
      </c>
      <c r="E43" s="26">
        <v>50</v>
      </c>
      <c r="F43" s="27">
        <v>28.12</v>
      </c>
      <c r="G43" s="26">
        <v>1</v>
      </c>
      <c r="H43" s="26">
        <v>2</v>
      </c>
      <c r="I43" t="s" s="28">
        <f>IF(G43=H43,"1","2")</f>
        <v>41</v>
      </c>
      <c r="J43" t="s" s="28">
        <f>IF(N43&lt;7,"1",IF(N43&gt;5,"2","3"))</f>
        <v>41</v>
      </c>
      <c r="K43" s="26">
        <v>1</v>
      </c>
      <c r="L43" s="26">
        <v>3.73</v>
      </c>
      <c r="M43" t="s" s="28">
        <f>IF(L43&lt;15,"1",IF(L43&gt;25,"3","2"))</f>
        <v>4</v>
      </c>
      <c r="N43" s="26">
        <v>27.98</v>
      </c>
      <c r="O43" t="s" s="28">
        <f>IF(N43&lt;10,"1",IF(N43&gt;25,"3","2"))</f>
        <v>42</v>
      </c>
      <c r="P43" s="26">
        <v>5.64</v>
      </c>
      <c r="Q43" t="s" s="28">
        <f>IF(P43&lt;8,"1",IF(P43&gt;14,"3","2"))</f>
        <v>4</v>
      </c>
      <c r="R43" s="26">
        <v>29</v>
      </c>
      <c r="S43" t="s" s="28">
        <f>IF(R43&lt;15,"1",IF(R43&gt;25,"3","2"))</f>
        <v>42</v>
      </c>
      <c r="T43" s="26">
        <v>12</v>
      </c>
      <c r="U43" t="s" s="28">
        <f>IF(T43&lt;10,"1",IF(T43&gt;25,"3","2"))</f>
        <v>41</v>
      </c>
      <c r="V43" s="26">
        <v>10</v>
      </c>
      <c r="W43" t="s" s="28">
        <f>IF(V43&lt;8,"1",IF(V43&gt;14,"3","2"))</f>
        <v>41</v>
      </c>
      <c r="X43" s="26">
        <v>11.8421052631579</v>
      </c>
      <c r="Y43" s="26">
        <v>38.222400917784</v>
      </c>
      <c r="Z43" s="26">
        <v>54.094883135511</v>
      </c>
      <c r="AA43" s="30"/>
      <c r="AB43" s="30"/>
      <c r="AC43" s="30"/>
      <c r="AD43" s="26">
        <v>23.72</v>
      </c>
      <c r="AE43" s="26">
        <v>17.41</v>
      </c>
      <c r="AF43" s="26">
        <v>12.82</v>
      </c>
      <c r="AG43" t="s" s="28">
        <f>IF(AD43&lt;15,"1",IF(AD43&gt;25,"3","2"))</f>
        <v>41</v>
      </c>
      <c r="AH43" t="s" s="28">
        <f>IF(AE43&lt;10,"1",IF(AE43&gt;25,"3","2"))</f>
        <v>41</v>
      </c>
      <c r="AI43" t="s" s="28">
        <f>IF(AF43&lt;8,"1",IF(AF43&gt;14,"3","2"))</f>
        <v>41</v>
      </c>
    </row>
    <row r="44" ht="13.55" customHeight="1">
      <c r="A44" s="26">
        <v>43</v>
      </c>
      <c r="B44" s="26">
        <v>1</v>
      </c>
      <c r="C44" s="26">
        <v>1</v>
      </c>
      <c r="D44" s="26">
        <v>3</v>
      </c>
      <c r="E44" s="26">
        <v>47</v>
      </c>
      <c r="F44" s="27">
        <v>27.17</v>
      </c>
      <c r="G44" s="26">
        <v>1</v>
      </c>
      <c r="H44" s="26">
        <v>1</v>
      </c>
      <c r="I44" t="s" s="28">
        <f>IF(G44=H44,"1","2")</f>
        <v>4</v>
      </c>
      <c r="J44" t="s" s="28">
        <f>IF(N44&lt;7,"1",IF(N44&gt;5,"2","3"))</f>
        <v>41</v>
      </c>
      <c r="K44" s="26">
        <v>1</v>
      </c>
      <c r="L44" s="26">
        <v>15.57</v>
      </c>
      <c r="M44" t="s" s="28">
        <f>IF(L44&lt;15,"1",IF(L44&gt;25,"3","2"))</f>
        <v>41</v>
      </c>
      <c r="N44" s="26">
        <v>27.01</v>
      </c>
      <c r="O44" t="s" s="28">
        <f>IF(N44&lt;10,"1",IF(N44&gt;25,"3","2"))</f>
        <v>42</v>
      </c>
      <c r="P44" s="26">
        <v>6.83</v>
      </c>
      <c r="Q44" t="s" s="28">
        <f>IF(P44&lt;8,"1",IF(P44&gt;14,"3","2"))</f>
        <v>4</v>
      </c>
      <c r="R44" s="26">
        <v>13</v>
      </c>
      <c r="S44" t="s" s="28">
        <f>IF(R44&lt;15,"1",IF(R44&gt;25,"3","2"))</f>
        <v>4</v>
      </c>
      <c r="T44" s="26">
        <v>12</v>
      </c>
      <c r="U44" t="s" s="28">
        <f>IF(T44&lt;10,"1",IF(T44&gt;25,"3","2"))</f>
        <v>41</v>
      </c>
      <c r="V44" s="26">
        <v>12</v>
      </c>
      <c r="W44" t="s" s="28">
        <f>IF(V44&lt;8,"1",IF(V44&gt;14,"3","2"))</f>
        <v>41</v>
      </c>
      <c r="X44" s="26">
        <v>13.1578947368421</v>
      </c>
      <c r="Y44" s="26">
        <v>42.3609117468238</v>
      </c>
      <c r="Z44" s="26">
        <v>46.8815192603301</v>
      </c>
      <c r="AA44" s="29">
        <v>153.1535</v>
      </c>
      <c r="AB44" s="26">
        <v>40</v>
      </c>
      <c r="AC44" s="29">
        <v>129.102</v>
      </c>
      <c r="AD44" s="26">
        <v>19.1</v>
      </c>
      <c r="AE44" s="26">
        <v>11.6</v>
      </c>
      <c r="AF44" s="26">
        <v>6.76</v>
      </c>
      <c r="AG44" t="s" s="28">
        <f>IF(AD44&lt;15,"1",IF(AD44&gt;25,"3","2"))</f>
        <v>41</v>
      </c>
      <c r="AH44" t="s" s="28">
        <f>IF(AE44&lt;10,"1",IF(AE44&gt;25,"3","2"))</f>
        <v>41</v>
      </c>
      <c r="AI44" t="s" s="28">
        <f>IF(AF44&lt;8,"1",IF(AF44&gt;14,"3","2"))</f>
        <v>4</v>
      </c>
    </row>
    <row r="45" ht="13.55" customHeight="1">
      <c r="A45" s="26">
        <v>44</v>
      </c>
      <c r="B45" s="26">
        <v>1</v>
      </c>
      <c r="C45" s="26">
        <v>1</v>
      </c>
      <c r="D45" s="26">
        <v>2</v>
      </c>
      <c r="E45" s="26">
        <v>45</v>
      </c>
      <c r="F45" s="27">
        <v>29.8</v>
      </c>
      <c r="G45" s="26">
        <v>2</v>
      </c>
      <c r="H45" s="26">
        <v>2</v>
      </c>
      <c r="I45" t="s" s="28">
        <f>IF(G45=H45,"1","2")</f>
        <v>4</v>
      </c>
      <c r="J45" t="s" s="28">
        <f>IF(N45&lt;7,"1",IF(N45&gt;5,"2","3"))</f>
        <v>41</v>
      </c>
      <c r="K45" s="26">
        <v>2</v>
      </c>
      <c r="L45" s="26">
        <v>8.31</v>
      </c>
      <c r="M45" t="s" s="28">
        <f>IF(L45&lt;15,"1",IF(L45&gt;25,"3","2"))</f>
        <v>4</v>
      </c>
      <c r="N45" s="26">
        <v>33.37</v>
      </c>
      <c r="O45" t="s" s="28">
        <f>IF(N45&lt;10,"1",IF(N45&gt;25,"3","2"))</f>
        <v>42</v>
      </c>
      <c r="P45" s="26">
        <v>6.23</v>
      </c>
      <c r="Q45" t="s" s="28">
        <f>IF(P45&lt;8,"1",IF(P45&gt;14,"3","2"))</f>
        <v>4</v>
      </c>
      <c r="R45" s="26">
        <v>25</v>
      </c>
      <c r="S45" t="s" s="28">
        <f>IF(R45&lt;15,"1",IF(R45&gt;25,"3","2"))</f>
        <v>41</v>
      </c>
      <c r="T45" s="26">
        <v>12</v>
      </c>
      <c r="U45" t="s" s="28">
        <f>IF(T45&lt;10,"1",IF(T45&gt;25,"3","2"))</f>
        <v>41</v>
      </c>
      <c r="V45" s="26">
        <v>10</v>
      </c>
      <c r="W45" t="s" s="28">
        <f>IF(V45&lt;8,"1",IF(V45&gt;14,"3","2"))</f>
        <v>41</v>
      </c>
      <c r="X45" s="26">
        <v>13.1578947368421</v>
      </c>
      <c r="Y45" s="26">
        <v>42.3609117468238</v>
      </c>
      <c r="Z45" s="26">
        <v>46.8815192603301</v>
      </c>
      <c r="AA45" s="29">
        <v>164.223</v>
      </c>
      <c r="AB45" s="26">
        <v>46</v>
      </c>
      <c r="AC45" s="29">
        <v>154.4458</v>
      </c>
      <c r="AD45" s="26">
        <v>19.1</v>
      </c>
      <c r="AE45" s="26">
        <v>11.6</v>
      </c>
      <c r="AF45" s="26">
        <v>6.76</v>
      </c>
      <c r="AG45" t="s" s="28">
        <f>IF(AD45&lt;15,"1",IF(AD45&gt;25,"3","2"))</f>
        <v>41</v>
      </c>
      <c r="AH45" t="s" s="28">
        <f>IF(AE45&lt;10,"1",IF(AE45&gt;25,"3","2"))</f>
        <v>41</v>
      </c>
      <c r="AI45" t="s" s="28">
        <f>IF(AF45&lt;8,"1",IF(AF45&gt;14,"3","2"))</f>
        <v>4</v>
      </c>
    </row>
    <row r="46" ht="13.55" customHeight="1">
      <c r="A46" s="26">
        <v>45</v>
      </c>
      <c r="B46" s="26">
        <v>1</v>
      </c>
      <c r="C46" s="26">
        <v>2</v>
      </c>
      <c r="D46" s="26">
        <v>2</v>
      </c>
      <c r="E46" s="26">
        <v>60</v>
      </c>
      <c r="F46" s="27">
        <v>20.71</v>
      </c>
      <c r="G46" s="26">
        <v>1</v>
      </c>
      <c r="H46" s="26">
        <v>1</v>
      </c>
      <c r="I46" t="s" s="28">
        <f>IF(G46=H46,"1","2")</f>
        <v>4</v>
      </c>
      <c r="J46" t="s" s="28">
        <f>IF(N46&lt;7,"1",IF(N46&gt;5,"2","3"))</f>
        <v>4</v>
      </c>
      <c r="K46" s="26">
        <v>3</v>
      </c>
      <c r="L46" s="26">
        <v>13.65</v>
      </c>
      <c r="M46" t="s" s="28">
        <f>IF(L46&lt;15,"1",IF(L46&gt;25,"3","2"))</f>
        <v>4</v>
      </c>
      <c r="N46" s="26">
        <v>6.47</v>
      </c>
      <c r="O46" t="s" s="28">
        <f>IF(N46&lt;10,"1",IF(N46&gt;25,"3","2"))</f>
        <v>4</v>
      </c>
      <c r="P46" s="26">
        <v>5.72</v>
      </c>
      <c r="Q46" t="s" s="28">
        <f>IF(P46&lt;8,"1",IF(P46&gt;14,"3","2"))</f>
        <v>4</v>
      </c>
      <c r="R46" s="26">
        <v>15</v>
      </c>
      <c r="S46" t="s" s="28">
        <f>IF(R46&lt;15,"1",IF(R46&gt;25,"3","2"))</f>
        <v>41</v>
      </c>
      <c r="T46" s="26">
        <v>13</v>
      </c>
      <c r="U46" t="s" s="28">
        <f>IF(T46&lt;10,"1",IF(T46&gt;25,"3","2"))</f>
        <v>41</v>
      </c>
      <c r="V46" s="26">
        <v>11</v>
      </c>
      <c r="W46" t="s" s="28">
        <f>IF(V46&lt;8,"1",IF(V46&gt;14,"3","2"))</f>
        <v>41</v>
      </c>
      <c r="X46" s="26">
        <v>17.7631578947368</v>
      </c>
      <c r="Y46" s="26">
        <v>43.7530946167329</v>
      </c>
      <c r="Z46" s="26">
        <v>54.2870146930058</v>
      </c>
      <c r="AA46" s="30"/>
      <c r="AB46" s="30"/>
      <c r="AC46" s="30"/>
      <c r="AD46" s="26">
        <v>26.85</v>
      </c>
      <c r="AE46" s="26">
        <v>14.93</v>
      </c>
      <c r="AF46" s="26">
        <v>10.57</v>
      </c>
      <c r="AG46" t="s" s="28">
        <f>IF(AD46&lt;15,"1",IF(AD46&gt;25,"3","2"))</f>
        <v>42</v>
      </c>
      <c r="AH46" t="s" s="28">
        <f>IF(AE46&lt;10,"1",IF(AE46&gt;25,"3","2"))</f>
        <v>41</v>
      </c>
      <c r="AI46" t="s" s="28">
        <f>IF(AF46&lt;8,"1",IF(AF46&gt;14,"3","2"))</f>
        <v>41</v>
      </c>
    </row>
    <row r="47" ht="13.55" customHeight="1">
      <c r="A47" s="26">
        <v>46</v>
      </c>
      <c r="B47" s="26">
        <v>1</v>
      </c>
      <c r="C47" s="26">
        <v>1</v>
      </c>
      <c r="D47" s="26">
        <v>2</v>
      </c>
      <c r="E47" s="26">
        <v>63</v>
      </c>
      <c r="F47" s="27">
        <v>19.97</v>
      </c>
      <c r="G47" s="26">
        <v>2</v>
      </c>
      <c r="H47" s="26">
        <v>1</v>
      </c>
      <c r="I47" t="s" s="28">
        <f>IF(G47=H47,"1","2")</f>
        <v>41</v>
      </c>
      <c r="J47" t="s" s="28">
        <f>IF(N47&lt;7,"1",IF(N47&gt;5,"2","3"))</f>
        <v>4</v>
      </c>
      <c r="K47" s="26">
        <v>3</v>
      </c>
      <c r="L47" s="26">
        <v>15.3</v>
      </c>
      <c r="M47" t="s" s="28">
        <f>IF(L47&lt;15,"1",IF(L47&gt;25,"3","2"))</f>
        <v>41</v>
      </c>
      <c r="N47" s="26">
        <v>5.91</v>
      </c>
      <c r="O47" t="s" s="28">
        <f>IF(N47&lt;10,"1",IF(N47&gt;25,"3","2"))</f>
        <v>4</v>
      </c>
      <c r="P47" s="26">
        <v>4.73</v>
      </c>
      <c r="Q47" t="s" s="28">
        <f>IF(P47&lt;8,"1",IF(P47&gt;14,"3","2"))</f>
        <v>4</v>
      </c>
      <c r="R47" s="26">
        <v>16</v>
      </c>
      <c r="S47" t="s" s="28">
        <f>IF(R47&lt;15,"1",IF(R47&gt;25,"3","2"))</f>
        <v>41</v>
      </c>
      <c r="T47" s="26">
        <v>10</v>
      </c>
      <c r="U47" t="s" s="28">
        <f>IF(T47&lt;10,"1",IF(T47&gt;25,"3","2"))</f>
        <v>41</v>
      </c>
      <c r="V47" s="26">
        <v>9</v>
      </c>
      <c r="W47" t="s" s="28">
        <f>IF(V47&lt;8,"1",IF(V47&gt;14,"3","2"))</f>
        <v>41</v>
      </c>
      <c r="X47" s="26">
        <v>11.8421052631579</v>
      </c>
      <c r="Y47" s="26">
        <v>57.5065315477253</v>
      </c>
      <c r="Z47" s="26">
        <v>62.1645258364601</v>
      </c>
      <c r="AA47" s="30"/>
      <c r="AB47" s="30"/>
      <c r="AC47" s="30"/>
      <c r="AD47" s="26">
        <v>20.38</v>
      </c>
      <c r="AE47" s="26">
        <v>25.76</v>
      </c>
      <c r="AF47" s="26">
        <v>10.56</v>
      </c>
      <c r="AG47" t="s" s="28">
        <f>IF(AD47&lt;15,"1",IF(AD47&gt;25,"3","2"))</f>
        <v>41</v>
      </c>
      <c r="AH47" t="s" s="28">
        <f>IF(AE47&lt;10,"1",IF(AE47&gt;25,"3","2"))</f>
        <v>42</v>
      </c>
      <c r="AI47" t="s" s="28">
        <f>IF(AF47&lt;8,"1",IF(AF47&gt;14,"3","2"))</f>
        <v>41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71"/>
  <sheetViews>
    <sheetView workbookViewId="0" showGridLines="0" defaultGridColor="1"/>
  </sheetViews>
  <sheetFormatPr defaultColWidth="8.83333" defaultRowHeight="14.4" customHeight="1" outlineLevelRow="0" outlineLevelCol="0"/>
  <cols>
    <col min="1" max="13" width="8.85156" style="31" customWidth="1"/>
    <col min="14" max="16384" width="8.85156" style="31" customWidth="1"/>
  </cols>
  <sheetData>
    <row r="1" ht="13.55" customHeight="1">
      <c r="A1" t="s" s="32">
        <v>6</v>
      </c>
      <c r="B1" t="s" s="32">
        <v>10</v>
      </c>
      <c r="C1" t="s" s="32">
        <v>8</v>
      </c>
      <c r="D1" t="s" s="32">
        <v>11</v>
      </c>
      <c r="E1" t="s" s="32">
        <v>16</v>
      </c>
      <c r="F1" t="s" s="32">
        <v>12</v>
      </c>
      <c r="G1" t="s" s="33">
        <v>44</v>
      </c>
      <c r="H1" t="s" s="34">
        <v>45</v>
      </c>
      <c r="I1" t="s" s="35">
        <v>46</v>
      </c>
      <c r="J1" t="s" s="36">
        <v>47</v>
      </c>
      <c r="K1" t="s" s="37">
        <v>48</v>
      </c>
      <c r="L1" t="s" s="38">
        <v>49</v>
      </c>
      <c r="M1" t="s" s="39">
        <v>50</v>
      </c>
    </row>
    <row r="2" ht="15.6" customHeight="1">
      <c r="A2" t="s" s="32">
        <v>51</v>
      </c>
      <c r="B2" s="40">
        <v>33</v>
      </c>
      <c r="C2" s="40">
        <v>2</v>
      </c>
      <c r="D2" s="41">
        <v>21.06</v>
      </c>
      <c r="E2" s="42">
        <v>1</v>
      </c>
      <c r="F2" s="42">
        <v>1</v>
      </c>
      <c r="G2" s="43">
        <v>24.58</v>
      </c>
      <c r="H2" s="43">
        <v>8.34</v>
      </c>
      <c r="I2" s="43">
        <v>10.55</v>
      </c>
      <c r="J2" s="44">
        <v>133.87</v>
      </c>
      <c r="K2" s="44">
        <v>141.78</v>
      </c>
      <c r="L2" s="44">
        <v>136.88</v>
      </c>
      <c r="M2" s="43">
        <f>AVERAGE(J2:L2)</f>
        <v>137.51</v>
      </c>
    </row>
    <row r="3" ht="15.6" customHeight="1">
      <c r="A3" t="s" s="32">
        <v>52</v>
      </c>
      <c r="B3" s="40">
        <v>59</v>
      </c>
      <c r="C3" s="40">
        <v>1</v>
      </c>
      <c r="D3" s="41">
        <v>25.06</v>
      </c>
      <c r="E3" s="42">
        <v>1</v>
      </c>
      <c r="F3" s="42">
        <v>1</v>
      </c>
      <c r="G3" s="43">
        <v>24.53</v>
      </c>
      <c r="H3" s="43">
        <v>13.94</v>
      </c>
      <c r="I3" s="43">
        <v>19.45</v>
      </c>
      <c r="J3" s="44">
        <v>138.32</v>
      </c>
      <c r="K3" s="44">
        <v>138.65</v>
      </c>
      <c r="L3" s="44">
        <v>133.27</v>
      </c>
      <c r="M3" s="43">
        <f>AVERAGE(J3:L3)</f>
        <v>136.746666666667</v>
      </c>
    </row>
    <row r="4" ht="15.6" customHeight="1">
      <c r="A4" t="s" s="32">
        <v>53</v>
      </c>
      <c r="B4" s="40">
        <v>41</v>
      </c>
      <c r="C4" s="40">
        <v>1</v>
      </c>
      <c r="D4" s="41">
        <v>24.83</v>
      </c>
      <c r="E4" s="42">
        <v>2</v>
      </c>
      <c r="F4" s="42">
        <v>1</v>
      </c>
      <c r="G4" s="43">
        <v>25.18</v>
      </c>
      <c r="H4" s="43">
        <v>10.79</v>
      </c>
      <c r="I4" s="43">
        <v>22.58</v>
      </c>
      <c r="J4" s="44">
        <v>139.06</v>
      </c>
      <c r="K4" s="44">
        <v>136.32</v>
      </c>
      <c r="L4" s="44">
        <v>134.25</v>
      </c>
      <c r="M4" s="43">
        <f>AVERAGE(J4:L4)</f>
        <v>136.543333333333</v>
      </c>
    </row>
    <row r="5" ht="15.6" customHeight="1">
      <c r="A5" t="s" s="32">
        <v>54</v>
      </c>
      <c r="B5" s="40">
        <v>48</v>
      </c>
      <c r="C5" s="40">
        <v>1</v>
      </c>
      <c r="D5" s="41">
        <v>27.05</v>
      </c>
      <c r="E5" s="42">
        <v>1</v>
      </c>
      <c r="F5" s="42">
        <v>1</v>
      </c>
      <c r="G5" s="43">
        <v>25.07</v>
      </c>
      <c r="H5" s="43">
        <v>11.77</v>
      </c>
      <c r="I5" s="43">
        <v>19.76</v>
      </c>
      <c r="J5" s="44">
        <v>140.31</v>
      </c>
      <c r="K5" s="44">
        <v>137.59</v>
      </c>
      <c r="L5" s="44">
        <v>142.6</v>
      </c>
      <c r="M5" s="43">
        <f>AVERAGE(J5:L5)</f>
        <v>140.166666666667</v>
      </c>
    </row>
    <row r="6" ht="15.6" customHeight="1">
      <c r="A6" t="s" s="32">
        <v>55</v>
      </c>
      <c r="B6" s="40">
        <v>58</v>
      </c>
      <c r="C6" s="40">
        <v>2</v>
      </c>
      <c r="D6" s="41">
        <v>28.97</v>
      </c>
      <c r="E6" s="42">
        <v>1</v>
      </c>
      <c r="F6" s="42">
        <v>1</v>
      </c>
      <c r="G6" s="43">
        <v>21.44</v>
      </c>
      <c r="H6" s="43">
        <v>13.08</v>
      </c>
      <c r="I6" s="43">
        <v>12.73</v>
      </c>
      <c r="J6" s="44">
        <v>133.24</v>
      </c>
      <c r="K6" s="44">
        <v>135.92</v>
      </c>
      <c r="L6" s="44">
        <v>149.05</v>
      </c>
      <c r="M6" s="43">
        <f>AVERAGE(J6:L6)</f>
        <v>139.403333333333</v>
      </c>
    </row>
    <row r="7" ht="15.6" customHeight="1">
      <c r="A7" t="s" s="32">
        <v>56</v>
      </c>
      <c r="B7" s="40">
        <v>65</v>
      </c>
      <c r="C7" s="40">
        <v>2</v>
      </c>
      <c r="D7" s="41">
        <v>19.29</v>
      </c>
      <c r="E7" s="42">
        <v>1</v>
      </c>
      <c r="F7" s="42">
        <v>1</v>
      </c>
      <c r="G7" s="43">
        <v>23.24</v>
      </c>
      <c r="H7" s="43">
        <v>9.15</v>
      </c>
      <c r="I7" s="43">
        <v>23.43</v>
      </c>
      <c r="J7" s="44">
        <v>144.74</v>
      </c>
      <c r="K7" s="44">
        <v>148.93</v>
      </c>
      <c r="L7" s="44">
        <v>145.6</v>
      </c>
      <c r="M7" s="43">
        <f>AVERAGE(J7:L7)</f>
        <v>146.423333333333</v>
      </c>
    </row>
    <row r="8" ht="15.6" customHeight="1">
      <c r="A8" t="s" s="32">
        <v>57</v>
      </c>
      <c r="B8" s="40">
        <v>30</v>
      </c>
      <c r="C8" s="40">
        <v>1</v>
      </c>
      <c r="D8" s="41">
        <v>26.69</v>
      </c>
      <c r="E8" s="42">
        <v>2</v>
      </c>
      <c r="F8" s="42">
        <v>1</v>
      </c>
      <c r="G8" s="43">
        <v>21.35</v>
      </c>
      <c r="H8" s="43">
        <v>10.03</v>
      </c>
      <c r="I8" s="43">
        <v>22.53</v>
      </c>
      <c r="J8" s="44">
        <v>148.67</v>
      </c>
      <c r="K8" s="44">
        <v>136.31</v>
      </c>
      <c r="L8" s="44">
        <v>136.56</v>
      </c>
      <c r="M8" s="43">
        <f>AVERAGE(J8:L8)</f>
        <v>140.513333333333</v>
      </c>
    </row>
    <row r="9" ht="15.6" customHeight="1">
      <c r="A9" t="s" s="32">
        <v>58</v>
      </c>
      <c r="B9" s="40">
        <v>50</v>
      </c>
      <c r="C9" s="40">
        <v>1</v>
      </c>
      <c r="D9" s="41">
        <v>19.83</v>
      </c>
      <c r="E9" s="42">
        <v>1</v>
      </c>
      <c r="F9" s="42">
        <v>1</v>
      </c>
      <c r="G9" s="43">
        <v>22.04</v>
      </c>
      <c r="H9" s="43">
        <v>13.86</v>
      </c>
      <c r="I9" s="43">
        <v>12.73</v>
      </c>
      <c r="J9" s="44">
        <v>145.77</v>
      </c>
      <c r="K9" s="44">
        <v>143.21</v>
      </c>
      <c r="L9" s="44">
        <v>132.22</v>
      </c>
      <c r="M9" s="43">
        <f>AVERAGE(J9:L9)</f>
        <v>140.4</v>
      </c>
    </row>
    <row r="10" ht="15.6" customHeight="1">
      <c r="A10" t="s" s="32">
        <v>59</v>
      </c>
      <c r="B10" s="40">
        <v>48</v>
      </c>
      <c r="C10" s="40">
        <v>2</v>
      </c>
      <c r="D10" s="41">
        <v>21.97</v>
      </c>
      <c r="E10" s="42">
        <v>1</v>
      </c>
      <c r="F10" s="42">
        <v>1</v>
      </c>
      <c r="G10" s="43">
        <v>23.79</v>
      </c>
      <c r="H10" s="43">
        <v>13.34</v>
      </c>
      <c r="I10" s="43">
        <v>19.05</v>
      </c>
      <c r="J10" s="44">
        <v>137.68</v>
      </c>
      <c r="K10" s="44">
        <v>136.14</v>
      </c>
      <c r="L10" s="44">
        <v>145.14</v>
      </c>
      <c r="M10" s="43">
        <f>AVERAGE(J10:L10)</f>
        <v>139.653333333333</v>
      </c>
    </row>
    <row r="11" ht="15.6" customHeight="1">
      <c r="A11" t="s" s="32">
        <v>60</v>
      </c>
      <c r="B11" s="40">
        <v>42</v>
      </c>
      <c r="C11" s="40">
        <v>1</v>
      </c>
      <c r="D11" s="41">
        <v>20.71</v>
      </c>
      <c r="E11" s="42">
        <v>1</v>
      </c>
      <c r="F11" s="42">
        <v>1</v>
      </c>
      <c r="G11" s="43">
        <v>21.56</v>
      </c>
      <c r="H11" s="43">
        <v>12.97</v>
      </c>
      <c r="I11" s="43">
        <v>19.76</v>
      </c>
      <c r="J11" s="44">
        <v>139.43</v>
      </c>
      <c r="K11" s="44">
        <v>140.17</v>
      </c>
      <c r="L11" s="44">
        <v>137.73</v>
      </c>
      <c r="M11" s="43">
        <f>AVERAGE(J11:L11)</f>
        <v>139.11</v>
      </c>
    </row>
    <row r="12" ht="15.6" customHeight="1">
      <c r="A12" t="s" s="32">
        <v>61</v>
      </c>
      <c r="B12" s="40">
        <v>36</v>
      </c>
      <c r="C12" s="40">
        <v>1</v>
      </c>
      <c r="D12" s="41">
        <v>19.39</v>
      </c>
      <c r="E12" s="42">
        <v>1</v>
      </c>
      <c r="F12" s="42">
        <v>1</v>
      </c>
      <c r="G12" s="43">
        <v>24.15</v>
      </c>
      <c r="H12" s="43">
        <v>8.08</v>
      </c>
      <c r="I12" s="43">
        <v>16.64</v>
      </c>
      <c r="J12" s="44">
        <v>135.35</v>
      </c>
      <c r="K12" s="44">
        <v>141</v>
      </c>
      <c r="L12" s="44">
        <v>134.33</v>
      </c>
      <c r="M12" s="43">
        <f>AVERAGE(J12:L12)</f>
        <v>136.893333333333</v>
      </c>
    </row>
    <row r="13" ht="15.6" customHeight="1">
      <c r="A13" t="s" s="32">
        <v>62</v>
      </c>
      <c r="B13" s="40">
        <v>31</v>
      </c>
      <c r="C13" s="40">
        <v>1</v>
      </c>
      <c r="D13" s="41">
        <v>28.12</v>
      </c>
      <c r="E13" s="42">
        <v>2</v>
      </c>
      <c r="F13" s="42">
        <v>1</v>
      </c>
      <c r="G13" s="43">
        <v>22.97</v>
      </c>
      <c r="H13" s="43">
        <v>10.84</v>
      </c>
      <c r="I13" s="43">
        <v>16.72</v>
      </c>
      <c r="J13" s="44">
        <v>141.88</v>
      </c>
      <c r="K13" s="44">
        <v>148.57</v>
      </c>
      <c r="L13" s="44">
        <v>145.34</v>
      </c>
      <c r="M13" s="43">
        <f>AVERAGE(J13:L13)</f>
        <v>145.263333333333</v>
      </c>
    </row>
    <row r="14" ht="15.6" customHeight="1">
      <c r="A14" t="s" s="32">
        <v>63</v>
      </c>
      <c r="B14" s="40">
        <v>40</v>
      </c>
      <c r="C14" s="40">
        <v>2</v>
      </c>
      <c r="D14" s="41">
        <v>19.63</v>
      </c>
      <c r="E14" s="42">
        <v>1</v>
      </c>
      <c r="F14" s="42">
        <v>1</v>
      </c>
      <c r="G14" s="43">
        <v>22.2</v>
      </c>
      <c r="H14" s="43">
        <v>13.53</v>
      </c>
      <c r="I14" s="43">
        <v>11.18</v>
      </c>
      <c r="J14" s="44">
        <v>133.81</v>
      </c>
      <c r="K14" s="44">
        <v>143.95</v>
      </c>
      <c r="L14" s="44">
        <v>128.09</v>
      </c>
      <c r="M14" s="43">
        <f>AVERAGE(J14:L14)</f>
        <v>135.283333333333</v>
      </c>
    </row>
    <row r="15" ht="15.6" customHeight="1">
      <c r="A15" t="s" s="32">
        <v>64</v>
      </c>
      <c r="B15" s="40">
        <v>36</v>
      </c>
      <c r="C15" s="40">
        <v>2</v>
      </c>
      <c r="D15" s="41">
        <v>19.97</v>
      </c>
      <c r="E15" s="42">
        <v>2</v>
      </c>
      <c r="F15" s="42">
        <v>1</v>
      </c>
      <c r="G15" s="43">
        <v>24.72</v>
      </c>
      <c r="H15" s="43">
        <v>11.26</v>
      </c>
      <c r="I15" s="43">
        <v>22.88</v>
      </c>
      <c r="J15" s="44">
        <v>128.2</v>
      </c>
      <c r="K15" s="44">
        <v>148.75</v>
      </c>
      <c r="L15" s="44">
        <v>130.15</v>
      </c>
      <c r="M15" s="43">
        <f>AVERAGE(J15:L15)</f>
        <v>135.7</v>
      </c>
    </row>
    <row r="16" ht="15.6" customHeight="1">
      <c r="A16" t="s" s="32">
        <v>65</v>
      </c>
      <c r="B16" s="40">
        <v>46</v>
      </c>
      <c r="C16" s="40">
        <v>2</v>
      </c>
      <c r="D16" s="41">
        <v>26.57</v>
      </c>
      <c r="E16" s="42">
        <v>2</v>
      </c>
      <c r="F16" s="42">
        <v>1</v>
      </c>
      <c r="G16" s="43">
        <v>22.7</v>
      </c>
      <c r="H16" s="43">
        <v>10.96</v>
      </c>
      <c r="I16" s="43">
        <v>16.45</v>
      </c>
      <c r="J16" s="44">
        <v>141.76</v>
      </c>
      <c r="K16" s="44">
        <v>140.98</v>
      </c>
      <c r="L16" s="44">
        <v>130.95</v>
      </c>
      <c r="M16" s="43">
        <f>AVERAGE(J16:L16)</f>
        <v>137.896666666667</v>
      </c>
    </row>
    <row r="17" ht="15.6" customHeight="1">
      <c r="A17" t="s" s="32">
        <v>66</v>
      </c>
      <c r="B17" s="40">
        <v>52</v>
      </c>
      <c r="C17" s="40">
        <v>1</v>
      </c>
      <c r="D17" s="41">
        <v>29.8</v>
      </c>
      <c r="E17" s="42">
        <v>2</v>
      </c>
      <c r="F17" s="42">
        <v>1</v>
      </c>
      <c r="G17" s="43">
        <v>22.78</v>
      </c>
      <c r="H17" s="43">
        <v>11.69</v>
      </c>
      <c r="I17" s="43">
        <v>11.19</v>
      </c>
      <c r="J17" s="44">
        <v>131.47</v>
      </c>
      <c r="K17" s="44">
        <v>143.21</v>
      </c>
      <c r="L17" s="44">
        <v>128.73</v>
      </c>
      <c r="M17" s="43">
        <f>AVERAGE(J17:L17)</f>
        <v>134.47</v>
      </c>
    </row>
    <row r="18" ht="15.6" customHeight="1">
      <c r="A18" t="s" s="32">
        <v>67</v>
      </c>
      <c r="B18" s="40">
        <v>42</v>
      </c>
      <c r="C18" s="40">
        <v>1</v>
      </c>
      <c r="D18" s="41">
        <v>23.02</v>
      </c>
      <c r="E18" s="42">
        <v>1</v>
      </c>
      <c r="F18" s="42">
        <v>1</v>
      </c>
      <c r="G18" s="43">
        <v>21.81</v>
      </c>
      <c r="H18" s="43">
        <v>12.81</v>
      </c>
      <c r="I18" s="43">
        <v>18.3</v>
      </c>
      <c r="J18" s="44">
        <v>143.49</v>
      </c>
      <c r="K18" s="44">
        <v>139.41</v>
      </c>
      <c r="L18" s="44">
        <v>133.85</v>
      </c>
      <c r="M18" s="43">
        <f>AVERAGE(J18:L18)</f>
        <v>138.916666666667</v>
      </c>
    </row>
    <row r="19" ht="15.6" customHeight="1">
      <c r="A19" t="s" s="32">
        <v>68</v>
      </c>
      <c r="B19" s="40">
        <v>61</v>
      </c>
      <c r="C19" s="40">
        <v>1</v>
      </c>
      <c r="D19" s="41">
        <v>28.77</v>
      </c>
      <c r="E19" s="42">
        <v>1</v>
      </c>
      <c r="F19" s="42">
        <v>1</v>
      </c>
      <c r="G19" s="43">
        <v>22.48</v>
      </c>
      <c r="H19" s="43">
        <v>10.24</v>
      </c>
      <c r="I19" s="43">
        <v>24.67</v>
      </c>
      <c r="J19" s="44">
        <v>132.94</v>
      </c>
      <c r="K19" s="44">
        <v>132.12</v>
      </c>
      <c r="L19" s="44">
        <v>132.86</v>
      </c>
      <c r="M19" s="43">
        <f>AVERAGE(J19:L19)</f>
        <v>132.64</v>
      </c>
    </row>
    <row r="20" ht="15.6" customHeight="1">
      <c r="A20" t="s" s="32">
        <v>69</v>
      </c>
      <c r="B20" s="40">
        <v>61</v>
      </c>
      <c r="C20" s="40">
        <v>1</v>
      </c>
      <c r="D20" s="41">
        <v>25.78</v>
      </c>
      <c r="E20" s="42">
        <v>1</v>
      </c>
      <c r="F20" s="42">
        <v>1</v>
      </c>
      <c r="G20" s="43">
        <v>25.17</v>
      </c>
      <c r="H20" s="43">
        <v>9.140000000000001</v>
      </c>
      <c r="I20" s="43">
        <v>16.74</v>
      </c>
      <c r="J20" s="44">
        <v>130.11</v>
      </c>
      <c r="K20" s="44">
        <v>128.28</v>
      </c>
      <c r="L20" s="44">
        <v>133.4</v>
      </c>
      <c r="M20" s="43">
        <f>AVERAGE(J20:L20)</f>
        <v>130.596666666667</v>
      </c>
    </row>
    <row r="21" ht="15.6" customHeight="1">
      <c r="A21" t="s" s="32">
        <v>70</v>
      </c>
      <c r="B21" s="40">
        <v>44</v>
      </c>
      <c r="C21" s="40">
        <v>1</v>
      </c>
      <c r="D21" s="41">
        <v>27.2</v>
      </c>
      <c r="E21" s="42">
        <v>2</v>
      </c>
      <c r="F21" s="42">
        <v>1</v>
      </c>
      <c r="G21" s="43">
        <v>22.9</v>
      </c>
      <c r="H21" s="43">
        <v>9.34</v>
      </c>
      <c r="I21" s="43">
        <v>16.56</v>
      </c>
      <c r="J21" s="44">
        <v>146.66</v>
      </c>
      <c r="K21" s="44">
        <v>130.72</v>
      </c>
      <c r="L21" s="44">
        <v>148.74</v>
      </c>
      <c r="M21" s="43">
        <f>AVERAGE(J21:L21)</f>
        <v>142.04</v>
      </c>
    </row>
    <row r="22" ht="15.6" customHeight="1">
      <c r="A22" t="s" s="32">
        <v>71</v>
      </c>
      <c r="B22" s="40">
        <v>64</v>
      </c>
      <c r="C22" s="40">
        <v>2</v>
      </c>
      <c r="D22" s="41">
        <v>19.62</v>
      </c>
      <c r="E22" s="42">
        <v>1</v>
      </c>
      <c r="F22" s="42">
        <v>1</v>
      </c>
      <c r="G22" s="43">
        <v>21.06</v>
      </c>
      <c r="H22" s="43">
        <v>11.1</v>
      </c>
      <c r="I22" s="43">
        <v>12.34</v>
      </c>
      <c r="J22" s="44">
        <v>131.73</v>
      </c>
      <c r="K22" s="44">
        <v>130.81</v>
      </c>
      <c r="L22" s="44">
        <v>128.7</v>
      </c>
      <c r="M22" s="43">
        <f>AVERAGE(J22:L22)</f>
        <v>130.413333333333</v>
      </c>
    </row>
    <row r="23" ht="15.6" customHeight="1">
      <c r="A23" t="s" s="32">
        <v>72</v>
      </c>
      <c r="B23" s="40">
        <v>34</v>
      </c>
      <c r="C23" s="40">
        <v>1</v>
      </c>
      <c r="D23" s="41">
        <v>21.8</v>
      </c>
      <c r="E23" s="42">
        <v>1</v>
      </c>
      <c r="F23" s="42">
        <v>1</v>
      </c>
      <c r="G23" s="43">
        <v>23.81</v>
      </c>
      <c r="H23" s="43">
        <v>8.609999999999999</v>
      </c>
      <c r="I23" s="43">
        <v>23.73</v>
      </c>
      <c r="J23" s="44">
        <v>149.51</v>
      </c>
      <c r="K23" s="44">
        <v>137.66</v>
      </c>
      <c r="L23" s="44">
        <v>148.4</v>
      </c>
      <c r="M23" s="43">
        <f>AVERAGE(J23:L23)</f>
        <v>145.19</v>
      </c>
    </row>
    <row r="24" ht="15.6" customHeight="1">
      <c r="A24" t="s" s="32">
        <v>73</v>
      </c>
      <c r="B24" s="40">
        <v>52</v>
      </c>
      <c r="C24" s="40">
        <v>2</v>
      </c>
      <c r="D24" s="41">
        <v>23.22</v>
      </c>
      <c r="E24" s="42">
        <v>2</v>
      </c>
      <c r="F24" s="42">
        <v>1</v>
      </c>
      <c r="G24" s="43">
        <v>24.41</v>
      </c>
      <c r="H24" s="43">
        <v>10.98</v>
      </c>
      <c r="I24" s="43">
        <v>14.11</v>
      </c>
      <c r="J24" s="44">
        <v>144.05</v>
      </c>
      <c r="K24" s="44">
        <v>128.2</v>
      </c>
      <c r="L24" s="44">
        <v>138.08</v>
      </c>
      <c r="M24" s="43">
        <f>AVERAGE(J24:L24)</f>
        <v>136.776666666667</v>
      </c>
    </row>
    <row r="25" ht="15.6" customHeight="1">
      <c r="A25" t="s" s="32">
        <v>74</v>
      </c>
      <c r="B25" s="40">
        <v>31</v>
      </c>
      <c r="C25" s="40">
        <v>2</v>
      </c>
      <c r="D25" s="41">
        <v>23.44</v>
      </c>
      <c r="E25" s="42">
        <v>1</v>
      </c>
      <c r="F25" s="42">
        <v>1</v>
      </c>
      <c r="G25" s="43">
        <v>23.95</v>
      </c>
      <c r="H25" s="43">
        <v>12.18</v>
      </c>
      <c r="I25" s="43">
        <v>11.38</v>
      </c>
      <c r="J25" s="44">
        <v>144.37</v>
      </c>
      <c r="K25" s="44">
        <v>137.61</v>
      </c>
      <c r="L25" s="44">
        <v>146.73</v>
      </c>
      <c r="M25" s="43">
        <f>AVERAGE(J25:L25)</f>
        <v>142.903333333333</v>
      </c>
    </row>
    <row r="26" ht="15.6" customHeight="1">
      <c r="A26" t="s" s="32">
        <v>75</v>
      </c>
      <c r="B26" s="40">
        <v>58</v>
      </c>
      <c r="C26" s="40">
        <v>1</v>
      </c>
      <c r="D26" s="41">
        <v>27.17</v>
      </c>
      <c r="E26" s="42">
        <v>1</v>
      </c>
      <c r="F26" s="42">
        <v>1</v>
      </c>
      <c r="G26" s="43">
        <v>22.64</v>
      </c>
      <c r="H26" s="43">
        <v>10.05</v>
      </c>
      <c r="I26" s="43">
        <v>16.01</v>
      </c>
      <c r="J26" s="44">
        <v>144.82</v>
      </c>
      <c r="K26" s="44">
        <v>134.48</v>
      </c>
      <c r="L26" s="44">
        <v>145.89</v>
      </c>
      <c r="M26" s="43">
        <f>AVERAGE(J26:L26)</f>
        <v>141.73</v>
      </c>
    </row>
    <row r="27" ht="15.6" customHeight="1">
      <c r="A27" t="s" s="32">
        <v>76</v>
      </c>
      <c r="B27" s="40">
        <v>43</v>
      </c>
      <c r="C27" s="40">
        <v>1</v>
      </c>
      <c r="D27" s="41">
        <v>21.06</v>
      </c>
      <c r="E27" s="42">
        <v>1</v>
      </c>
      <c r="F27" s="42">
        <v>1</v>
      </c>
      <c r="G27" s="43">
        <v>21.57</v>
      </c>
      <c r="H27" s="43">
        <v>12.56</v>
      </c>
      <c r="I27" s="43">
        <v>13.01</v>
      </c>
      <c r="J27" s="44">
        <v>128.64</v>
      </c>
      <c r="K27" s="44">
        <v>148.08</v>
      </c>
      <c r="L27" s="44">
        <v>128.44</v>
      </c>
      <c r="M27" s="43">
        <f>AVERAGE(J27:L27)</f>
        <v>135.053333333333</v>
      </c>
    </row>
    <row r="28" ht="15.6" customHeight="1">
      <c r="A28" t="s" s="32">
        <v>77</v>
      </c>
      <c r="B28" s="40">
        <v>51</v>
      </c>
      <c r="C28" s="40">
        <v>2</v>
      </c>
      <c r="D28" s="41">
        <v>25.06</v>
      </c>
      <c r="E28" s="42">
        <v>2</v>
      </c>
      <c r="F28" s="42">
        <v>1</v>
      </c>
      <c r="G28" s="43">
        <v>24.15</v>
      </c>
      <c r="H28" s="43">
        <v>12.15</v>
      </c>
      <c r="I28" s="43">
        <v>12.97</v>
      </c>
      <c r="J28" s="44">
        <v>141.1</v>
      </c>
      <c r="K28" s="44">
        <v>135.85</v>
      </c>
      <c r="L28" s="44">
        <v>146.8</v>
      </c>
      <c r="M28" s="43">
        <f>AVERAGE(J28:L28)</f>
        <v>141.25</v>
      </c>
    </row>
    <row r="29" ht="15.6" customHeight="1">
      <c r="A29" t="s" s="32">
        <v>78</v>
      </c>
      <c r="B29" s="40">
        <v>37</v>
      </c>
      <c r="C29" s="40">
        <v>2</v>
      </c>
      <c r="D29" s="41">
        <v>24.83</v>
      </c>
      <c r="E29" s="42">
        <v>1</v>
      </c>
      <c r="F29" s="42">
        <v>1</v>
      </c>
      <c r="G29" s="43">
        <v>24.98</v>
      </c>
      <c r="H29" s="43">
        <v>8.66</v>
      </c>
      <c r="I29" s="43">
        <v>19.45</v>
      </c>
      <c r="J29" s="44">
        <v>145.23</v>
      </c>
      <c r="K29" s="44">
        <v>129.2</v>
      </c>
      <c r="L29" s="44">
        <v>136.77</v>
      </c>
      <c r="M29" s="43">
        <f>AVERAGE(J29:L29)</f>
        <v>137.066666666667</v>
      </c>
    </row>
    <row r="30" ht="15.6" customHeight="1">
      <c r="A30" t="s" s="32">
        <v>79</v>
      </c>
      <c r="B30" s="40">
        <v>50</v>
      </c>
      <c r="C30" s="40">
        <v>2</v>
      </c>
      <c r="D30" s="41">
        <v>27.05</v>
      </c>
      <c r="E30" s="42">
        <v>1</v>
      </c>
      <c r="F30" s="42">
        <v>1</v>
      </c>
      <c r="G30" s="43">
        <v>25.08</v>
      </c>
      <c r="H30" s="43">
        <v>9.51</v>
      </c>
      <c r="I30" s="43">
        <v>20.37</v>
      </c>
      <c r="J30" s="44">
        <v>130.36</v>
      </c>
      <c r="K30" s="44">
        <v>132.24</v>
      </c>
      <c r="L30" s="44">
        <v>142.43</v>
      </c>
      <c r="M30" s="43">
        <f>AVERAGE(J30:L30)</f>
        <v>135.01</v>
      </c>
    </row>
    <row r="31" ht="15.6" customHeight="1">
      <c r="A31" t="s" s="32">
        <v>80</v>
      </c>
      <c r="B31" s="40">
        <v>32</v>
      </c>
      <c r="C31" s="40">
        <v>1</v>
      </c>
      <c r="D31" s="41">
        <v>28.97</v>
      </c>
      <c r="E31" s="42">
        <v>1</v>
      </c>
      <c r="F31" s="42">
        <v>1</v>
      </c>
      <c r="G31" s="43">
        <v>22.5</v>
      </c>
      <c r="H31" s="43">
        <v>8.880000000000001</v>
      </c>
      <c r="I31" s="43">
        <v>15.45</v>
      </c>
      <c r="J31" s="44">
        <v>142.26</v>
      </c>
      <c r="K31" s="44">
        <v>139.66</v>
      </c>
      <c r="L31" s="44">
        <v>143.51</v>
      </c>
      <c r="M31" s="43">
        <f>AVERAGE(J31:L31)</f>
        <v>141.81</v>
      </c>
    </row>
    <row r="32" ht="15.6" customHeight="1">
      <c r="A32" t="s" s="32">
        <v>81</v>
      </c>
      <c r="B32" s="40">
        <v>41</v>
      </c>
      <c r="C32" s="40">
        <v>2</v>
      </c>
      <c r="D32" s="41">
        <v>19.29</v>
      </c>
      <c r="E32" s="42">
        <v>1</v>
      </c>
      <c r="F32" s="42">
        <v>1</v>
      </c>
      <c r="G32" s="43">
        <v>22.62</v>
      </c>
      <c r="H32" s="43">
        <v>13.53</v>
      </c>
      <c r="I32" s="43">
        <v>24.93</v>
      </c>
      <c r="J32" s="44">
        <v>130.52</v>
      </c>
      <c r="K32" s="44">
        <v>145.4</v>
      </c>
      <c r="L32" s="44">
        <v>143.22</v>
      </c>
      <c r="M32" s="43">
        <f>AVERAGE(J32:L32)</f>
        <v>139.713333333333</v>
      </c>
    </row>
    <row r="33" ht="15.6" customHeight="1">
      <c r="A33" t="s" s="32">
        <v>82</v>
      </c>
      <c r="B33" s="40">
        <v>30</v>
      </c>
      <c r="C33" s="40">
        <v>1</v>
      </c>
      <c r="D33" s="41">
        <v>26.69</v>
      </c>
      <c r="E33" s="42">
        <v>1</v>
      </c>
      <c r="F33" s="42">
        <v>1</v>
      </c>
      <c r="G33" s="43">
        <v>22.09</v>
      </c>
      <c r="H33" s="43">
        <v>11</v>
      </c>
      <c r="I33" s="43">
        <v>17.04</v>
      </c>
      <c r="J33" s="44">
        <v>131.45</v>
      </c>
      <c r="K33" s="44">
        <v>129.98</v>
      </c>
      <c r="L33" s="44">
        <v>129.6</v>
      </c>
      <c r="M33" s="43">
        <f>AVERAGE(J33:L33)</f>
        <v>130.343333333333</v>
      </c>
    </row>
    <row r="34" ht="15.6" customHeight="1">
      <c r="A34" t="s" s="32">
        <v>83</v>
      </c>
      <c r="B34" s="40">
        <v>55</v>
      </c>
      <c r="C34" s="40">
        <v>1</v>
      </c>
      <c r="D34" s="41">
        <v>19.83</v>
      </c>
      <c r="E34" s="42">
        <v>2</v>
      </c>
      <c r="F34" s="42">
        <v>1</v>
      </c>
      <c r="G34" s="43">
        <v>24.41</v>
      </c>
      <c r="H34" s="43">
        <v>13.85</v>
      </c>
      <c r="I34" s="43">
        <v>16.16</v>
      </c>
      <c r="J34" s="44">
        <v>133.94</v>
      </c>
      <c r="K34" s="44">
        <v>146.69</v>
      </c>
      <c r="L34" s="44">
        <v>144.24</v>
      </c>
      <c r="M34" s="43">
        <f>AVERAGE(J34:L34)</f>
        <v>141.623333333333</v>
      </c>
    </row>
    <row r="35" ht="15.6" customHeight="1">
      <c r="A35" t="s" s="32">
        <v>84</v>
      </c>
      <c r="B35" s="40">
        <v>47</v>
      </c>
      <c r="C35" s="40">
        <v>1</v>
      </c>
      <c r="D35" s="41">
        <v>21.97</v>
      </c>
      <c r="E35" s="42">
        <v>1</v>
      </c>
      <c r="F35" s="42">
        <v>1</v>
      </c>
      <c r="G35" s="43">
        <v>21.63</v>
      </c>
      <c r="H35" s="43">
        <v>8.75</v>
      </c>
      <c r="I35" s="43">
        <v>17.61</v>
      </c>
      <c r="J35" s="44">
        <v>144.21</v>
      </c>
      <c r="K35" s="44">
        <v>135.11</v>
      </c>
      <c r="L35" s="44">
        <v>144.45</v>
      </c>
      <c r="M35" s="43">
        <f>AVERAGE(J35:L35)</f>
        <v>141.256666666667</v>
      </c>
    </row>
    <row r="36" ht="15.6" customHeight="1">
      <c r="A36" t="s" s="32">
        <v>51</v>
      </c>
      <c r="B36" s="40">
        <v>33</v>
      </c>
      <c r="C36" s="40">
        <v>2</v>
      </c>
      <c r="D36" s="41">
        <v>20.71</v>
      </c>
      <c r="E36" s="42">
        <v>1</v>
      </c>
      <c r="F36" s="42">
        <v>2</v>
      </c>
      <c r="G36" s="45">
        <v>24.28</v>
      </c>
      <c r="H36" s="45">
        <v>10.31</v>
      </c>
      <c r="I36" s="45">
        <v>19.71</v>
      </c>
      <c r="J36" s="44">
        <v>131.73</v>
      </c>
      <c r="K36" s="44">
        <v>144.5</v>
      </c>
      <c r="L36" s="44">
        <v>132.6</v>
      </c>
      <c r="M36" s="45">
        <f>AVERAGE(J36:L36)</f>
        <v>136.276666666667</v>
      </c>
    </row>
    <row r="37" ht="15.6" customHeight="1">
      <c r="A37" t="s" s="32">
        <v>52</v>
      </c>
      <c r="B37" s="40">
        <v>59</v>
      </c>
      <c r="C37" s="40">
        <v>1</v>
      </c>
      <c r="D37" s="41">
        <v>19.39</v>
      </c>
      <c r="E37" s="42">
        <v>1</v>
      </c>
      <c r="F37" s="42">
        <v>2</v>
      </c>
      <c r="G37" s="45">
        <v>23.36</v>
      </c>
      <c r="H37" s="45">
        <v>9.74</v>
      </c>
      <c r="I37" s="45">
        <v>16.04</v>
      </c>
      <c r="J37" s="44">
        <v>138.1</v>
      </c>
      <c r="K37" s="44">
        <v>128.92</v>
      </c>
      <c r="L37" s="44">
        <v>129.89</v>
      </c>
      <c r="M37" s="45">
        <f>AVERAGE(J37:L37)</f>
        <v>132.303333333333</v>
      </c>
    </row>
    <row r="38" ht="15.6" customHeight="1">
      <c r="A38" t="s" s="32">
        <v>53</v>
      </c>
      <c r="B38" s="40">
        <v>41</v>
      </c>
      <c r="C38" s="40">
        <v>1</v>
      </c>
      <c r="D38" s="41">
        <v>28.12</v>
      </c>
      <c r="E38" s="42">
        <v>2</v>
      </c>
      <c r="F38" s="42">
        <v>2</v>
      </c>
      <c r="G38" s="45">
        <v>23.95</v>
      </c>
      <c r="H38" s="45">
        <v>9.33</v>
      </c>
      <c r="I38" s="45">
        <v>18.82</v>
      </c>
      <c r="J38" s="44">
        <v>138.28</v>
      </c>
      <c r="K38" s="44">
        <v>136.98</v>
      </c>
      <c r="L38" s="44">
        <v>133.67</v>
      </c>
      <c r="M38" s="45">
        <f>AVERAGE(J38:L38)</f>
        <v>136.31</v>
      </c>
    </row>
    <row r="39" ht="15.6" customHeight="1">
      <c r="A39" t="s" s="32">
        <v>54</v>
      </c>
      <c r="B39" s="40">
        <v>48</v>
      </c>
      <c r="C39" s="40">
        <v>1</v>
      </c>
      <c r="D39" s="41">
        <v>19.63</v>
      </c>
      <c r="E39" s="42">
        <v>1</v>
      </c>
      <c r="F39" s="42">
        <v>2</v>
      </c>
      <c r="G39" s="45">
        <v>24.72</v>
      </c>
      <c r="H39" s="45">
        <v>10.06</v>
      </c>
      <c r="I39" s="45">
        <v>20.33</v>
      </c>
      <c r="J39" s="44">
        <v>148.74</v>
      </c>
      <c r="K39" s="44">
        <v>137.42</v>
      </c>
      <c r="L39" s="44">
        <v>141.43</v>
      </c>
      <c r="M39" s="45">
        <f>AVERAGE(J39:L39)</f>
        <v>142.53</v>
      </c>
    </row>
    <row r="40" ht="15.6" customHeight="1">
      <c r="A40" t="s" s="32">
        <v>55</v>
      </c>
      <c r="B40" s="40">
        <v>58</v>
      </c>
      <c r="C40" s="40">
        <v>2</v>
      </c>
      <c r="D40" s="41">
        <v>19.97</v>
      </c>
      <c r="E40" s="42">
        <v>1</v>
      </c>
      <c r="F40" s="42">
        <v>2</v>
      </c>
      <c r="G40" s="45">
        <v>23.57</v>
      </c>
      <c r="H40" s="45">
        <v>12.78</v>
      </c>
      <c r="I40" s="45">
        <v>24.5</v>
      </c>
      <c r="J40" s="44">
        <v>139.39</v>
      </c>
      <c r="K40" s="44">
        <v>135.17</v>
      </c>
      <c r="L40" s="44">
        <v>129.21</v>
      </c>
      <c r="M40" s="45">
        <f>AVERAGE(J40:L40)</f>
        <v>134.59</v>
      </c>
    </row>
    <row r="41" ht="15.6" customHeight="1">
      <c r="A41" t="s" s="32">
        <v>56</v>
      </c>
      <c r="B41" s="40">
        <v>65</v>
      </c>
      <c r="C41" s="40">
        <v>2</v>
      </c>
      <c r="D41" s="41">
        <v>26.57</v>
      </c>
      <c r="E41" s="42">
        <v>1</v>
      </c>
      <c r="F41" s="42">
        <v>2</v>
      </c>
      <c r="G41" s="45">
        <v>24.82</v>
      </c>
      <c r="H41" s="45">
        <v>10.33</v>
      </c>
      <c r="I41" s="45">
        <v>10.87</v>
      </c>
      <c r="J41" s="44">
        <v>149.27</v>
      </c>
      <c r="K41" s="44">
        <v>142.73</v>
      </c>
      <c r="L41" s="44">
        <v>137.25</v>
      </c>
      <c r="M41" s="45">
        <f>AVERAGE(J41:L41)</f>
        <v>143.083333333333</v>
      </c>
    </row>
    <row r="42" ht="15.6" customHeight="1">
      <c r="A42" t="s" s="32">
        <v>57</v>
      </c>
      <c r="B42" s="40">
        <v>30</v>
      </c>
      <c r="C42" s="40">
        <v>1</v>
      </c>
      <c r="D42" s="41">
        <v>29.8</v>
      </c>
      <c r="E42" s="42">
        <v>2</v>
      </c>
      <c r="F42" s="42">
        <v>2</v>
      </c>
      <c r="G42" s="45">
        <v>20.11</v>
      </c>
      <c r="H42" s="45">
        <v>11.34</v>
      </c>
      <c r="I42" s="45">
        <v>14.86</v>
      </c>
      <c r="J42" s="44">
        <v>135.04</v>
      </c>
      <c r="K42" s="44">
        <v>140.89</v>
      </c>
      <c r="L42" s="44">
        <v>143.15</v>
      </c>
      <c r="M42" s="45">
        <f>AVERAGE(J42:L42)</f>
        <v>139.693333333333</v>
      </c>
    </row>
    <row r="43" ht="15.6" customHeight="1">
      <c r="A43" t="s" s="32">
        <v>58</v>
      </c>
      <c r="B43" s="40">
        <v>50</v>
      </c>
      <c r="C43" s="40">
        <v>1</v>
      </c>
      <c r="D43" s="41">
        <v>23.02</v>
      </c>
      <c r="E43" s="42">
        <v>1</v>
      </c>
      <c r="F43" s="42">
        <v>2</v>
      </c>
      <c r="G43" s="45">
        <v>23.52</v>
      </c>
      <c r="H43" s="45">
        <v>9.9</v>
      </c>
      <c r="I43" s="45">
        <v>17.76</v>
      </c>
      <c r="J43" s="44">
        <v>138.91</v>
      </c>
      <c r="K43" s="44">
        <v>143.06</v>
      </c>
      <c r="L43" s="44">
        <v>130.28</v>
      </c>
      <c r="M43" s="45">
        <f>AVERAGE(J43:L43)</f>
        <v>137.416666666667</v>
      </c>
    </row>
    <row r="44" ht="15.6" customHeight="1">
      <c r="A44" t="s" s="32">
        <v>59</v>
      </c>
      <c r="B44" s="40">
        <v>48</v>
      </c>
      <c r="C44" s="40">
        <v>2</v>
      </c>
      <c r="D44" s="41">
        <v>28.77</v>
      </c>
      <c r="E44" s="42">
        <v>1</v>
      </c>
      <c r="F44" s="42">
        <v>2</v>
      </c>
      <c r="G44" s="45">
        <v>24.35</v>
      </c>
      <c r="H44" s="45">
        <v>10.41</v>
      </c>
      <c r="I44" s="45">
        <v>19.43</v>
      </c>
      <c r="J44" s="44">
        <v>139.21</v>
      </c>
      <c r="K44" s="44">
        <v>132.53</v>
      </c>
      <c r="L44" s="44">
        <v>142.71</v>
      </c>
      <c r="M44" s="45">
        <f>AVERAGE(J44:L44)</f>
        <v>138.15</v>
      </c>
    </row>
    <row r="45" ht="15.6" customHeight="1">
      <c r="A45" t="s" s="32">
        <v>60</v>
      </c>
      <c r="B45" s="40">
        <v>42</v>
      </c>
      <c r="C45" s="40">
        <v>1</v>
      </c>
      <c r="D45" s="41">
        <v>25.78</v>
      </c>
      <c r="E45" s="42">
        <v>1</v>
      </c>
      <c r="F45" s="42">
        <v>2</v>
      </c>
      <c r="G45" s="45">
        <v>21.24</v>
      </c>
      <c r="H45" s="45">
        <v>9.01</v>
      </c>
      <c r="I45" s="45">
        <v>16.78</v>
      </c>
      <c r="J45" s="44">
        <v>142.42</v>
      </c>
      <c r="K45" s="44">
        <v>130.55</v>
      </c>
      <c r="L45" s="44">
        <v>143.77</v>
      </c>
      <c r="M45" s="45">
        <f>AVERAGE(J45:L45)</f>
        <v>138.913333333333</v>
      </c>
    </row>
    <row r="46" ht="15.6" customHeight="1">
      <c r="A46" t="s" s="32">
        <v>61</v>
      </c>
      <c r="B46" s="40">
        <v>36</v>
      </c>
      <c r="C46" s="40">
        <v>1</v>
      </c>
      <c r="D46" s="41">
        <v>21.06</v>
      </c>
      <c r="E46" s="42">
        <v>1</v>
      </c>
      <c r="F46" s="42">
        <v>2</v>
      </c>
      <c r="G46" s="45">
        <v>21.98</v>
      </c>
      <c r="H46" s="45">
        <v>12.12</v>
      </c>
      <c r="I46" s="45">
        <v>17.27</v>
      </c>
      <c r="J46" s="44">
        <v>147.06</v>
      </c>
      <c r="K46" s="44">
        <v>144.84</v>
      </c>
      <c r="L46" s="44">
        <v>132.09</v>
      </c>
      <c r="M46" s="45">
        <f>AVERAGE(J46:L46)</f>
        <v>141.33</v>
      </c>
    </row>
    <row r="47" ht="15.6" customHeight="1">
      <c r="A47" t="s" s="32">
        <v>62</v>
      </c>
      <c r="B47" s="40">
        <v>31</v>
      </c>
      <c r="C47" s="40">
        <v>1</v>
      </c>
      <c r="D47" s="41">
        <v>25.06</v>
      </c>
      <c r="E47" s="42">
        <v>2</v>
      </c>
      <c r="F47" s="42">
        <v>2</v>
      </c>
      <c r="G47" s="45">
        <v>23.89</v>
      </c>
      <c r="H47" s="45">
        <v>13.21</v>
      </c>
      <c r="I47" s="45">
        <v>16.05</v>
      </c>
      <c r="J47" s="44">
        <v>145.17</v>
      </c>
      <c r="K47" s="44">
        <v>138.65</v>
      </c>
      <c r="L47" s="44">
        <v>135.42</v>
      </c>
      <c r="M47" s="45">
        <f>AVERAGE(J47:L47)</f>
        <v>139.746666666667</v>
      </c>
    </row>
    <row r="48" ht="15.6" customHeight="1">
      <c r="A48" t="s" s="32">
        <v>63</v>
      </c>
      <c r="B48" s="40">
        <v>40</v>
      </c>
      <c r="C48" s="40">
        <v>2</v>
      </c>
      <c r="D48" s="41">
        <v>24.83</v>
      </c>
      <c r="E48" s="42">
        <v>1</v>
      </c>
      <c r="F48" s="42">
        <v>2</v>
      </c>
      <c r="G48" s="45">
        <v>25.47</v>
      </c>
      <c r="H48" s="45">
        <v>12.36</v>
      </c>
      <c r="I48" s="45">
        <v>12.34</v>
      </c>
      <c r="J48" s="44">
        <v>131.61</v>
      </c>
      <c r="K48" s="44">
        <v>133.04</v>
      </c>
      <c r="L48" s="44">
        <v>149.98</v>
      </c>
      <c r="M48" s="45">
        <f>AVERAGE(J48:L48)</f>
        <v>138.21</v>
      </c>
    </row>
    <row r="49" ht="15.6" customHeight="1">
      <c r="A49" t="s" s="32">
        <v>64</v>
      </c>
      <c r="B49" s="40">
        <v>36</v>
      </c>
      <c r="C49" s="40">
        <v>2</v>
      </c>
      <c r="D49" s="41">
        <v>27.05</v>
      </c>
      <c r="E49" s="42">
        <v>2</v>
      </c>
      <c r="F49" s="42">
        <v>2</v>
      </c>
      <c r="G49" s="45">
        <v>21.1</v>
      </c>
      <c r="H49" s="45">
        <v>12.35</v>
      </c>
      <c r="I49" s="45">
        <v>12.09</v>
      </c>
      <c r="J49" s="44">
        <v>136.95</v>
      </c>
      <c r="K49" s="44">
        <v>131.63</v>
      </c>
      <c r="L49" s="44">
        <v>135.52</v>
      </c>
      <c r="M49" s="45">
        <f>AVERAGE(J49:L49)</f>
        <v>134.7</v>
      </c>
    </row>
    <row r="50" ht="15.6" customHeight="1">
      <c r="A50" t="s" s="32">
        <v>65</v>
      </c>
      <c r="B50" s="40">
        <v>46</v>
      </c>
      <c r="C50" s="40">
        <v>2</v>
      </c>
      <c r="D50" s="41">
        <v>28.97</v>
      </c>
      <c r="E50" s="42">
        <v>2</v>
      </c>
      <c r="F50" s="42">
        <v>2</v>
      </c>
      <c r="G50" s="45">
        <v>23.48</v>
      </c>
      <c r="H50" s="45">
        <v>12.92</v>
      </c>
      <c r="I50" s="45">
        <v>15.2</v>
      </c>
      <c r="J50" s="44">
        <v>129.07</v>
      </c>
      <c r="K50" s="44">
        <v>138.17</v>
      </c>
      <c r="L50" s="44">
        <v>132.1</v>
      </c>
      <c r="M50" s="45">
        <f>AVERAGE(J50:L50)</f>
        <v>133.113333333333</v>
      </c>
    </row>
    <row r="51" ht="15.6" customHeight="1">
      <c r="A51" t="s" s="32">
        <v>66</v>
      </c>
      <c r="B51" s="40">
        <v>52</v>
      </c>
      <c r="C51" s="40">
        <v>1</v>
      </c>
      <c r="D51" s="41">
        <v>19.29</v>
      </c>
      <c r="E51" s="42">
        <v>2</v>
      </c>
      <c r="F51" s="42">
        <v>2</v>
      </c>
      <c r="G51" s="45">
        <v>22.94</v>
      </c>
      <c r="H51" s="45">
        <v>10.74</v>
      </c>
      <c r="I51" s="45">
        <v>11.87</v>
      </c>
      <c r="J51" s="44">
        <v>146.05</v>
      </c>
      <c r="K51" s="44">
        <v>133.98</v>
      </c>
      <c r="L51" s="44">
        <v>135.81</v>
      </c>
      <c r="M51" s="45">
        <f>AVERAGE(J51:L51)</f>
        <v>138.613333333333</v>
      </c>
    </row>
    <row r="52" ht="15.6" customHeight="1">
      <c r="A52" t="s" s="32">
        <v>67</v>
      </c>
      <c r="B52" s="40">
        <v>42</v>
      </c>
      <c r="C52" s="40">
        <v>1</v>
      </c>
      <c r="D52" s="41">
        <v>26.69</v>
      </c>
      <c r="E52" s="42">
        <v>1</v>
      </c>
      <c r="F52" s="42">
        <v>2</v>
      </c>
      <c r="G52" s="45">
        <v>21.06</v>
      </c>
      <c r="H52" s="45">
        <v>10.8</v>
      </c>
      <c r="I52" s="45">
        <v>24.29</v>
      </c>
      <c r="J52" s="44">
        <v>147.99</v>
      </c>
      <c r="K52" s="44">
        <v>129.01</v>
      </c>
      <c r="L52" s="44">
        <v>147.39</v>
      </c>
      <c r="M52" s="45">
        <f>AVERAGE(J52:L52)</f>
        <v>141.463333333333</v>
      </c>
    </row>
    <row r="53" ht="15.6" customHeight="1">
      <c r="A53" t="s" s="32">
        <v>68</v>
      </c>
      <c r="B53" s="40">
        <v>61</v>
      </c>
      <c r="C53" s="40">
        <v>1</v>
      </c>
      <c r="D53" s="41">
        <v>19.83</v>
      </c>
      <c r="E53" s="42">
        <v>1</v>
      </c>
      <c r="F53" s="42">
        <v>2</v>
      </c>
      <c r="G53" s="45">
        <v>24.56</v>
      </c>
      <c r="H53" s="45">
        <v>11.87</v>
      </c>
      <c r="I53" s="45">
        <v>22.31</v>
      </c>
      <c r="J53" s="44">
        <v>132.48</v>
      </c>
      <c r="K53" s="44">
        <v>129.48</v>
      </c>
      <c r="L53" s="44">
        <v>136.2</v>
      </c>
      <c r="M53" s="45">
        <f>AVERAGE(J53:L53)</f>
        <v>132.72</v>
      </c>
    </row>
    <row r="54" ht="15.6" customHeight="1">
      <c r="A54" t="s" s="32">
        <v>69</v>
      </c>
      <c r="B54" s="40">
        <v>61</v>
      </c>
      <c r="C54" s="40">
        <v>1</v>
      </c>
      <c r="D54" s="41">
        <v>21.97</v>
      </c>
      <c r="E54" s="42">
        <v>1</v>
      </c>
      <c r="F54" s="42">
        <v>2</v>
      </c>
      <c r="G54" s="45">
        <v>22.66</v>
      </c>
      <c r="H54" s="45">
        <v>12.26</v>
      </c>
      <c r="I54" s="45">
        <v>13.4</v>
      </c>
      <c r="J54" s="44">
        <v>138.37</v>
      </c>
      <c r="K54" s="44">
        <v>129.15</v>
      </c>
      <c r="L54" s="44">
        <v>143.57</v>
      </c>
      <c r="M54" s="45">
        <f>AVERAGE(J54:L54)</f>
        <v>137.03</v>
      </c>
    </row>
    <row r="55" ht="15.6" customHeight="1">
      <c r="A55" t="s" s="32">
        <v>70</v>
      </c>
      <c r="B55" s="40">
        <v>44</v>
      </c>
      <c r="C55" s="40">
        <v>1</v>
      </c>
      <c r="D55" s="41">
        <v>20.71</v>
      </c>
      <c r="E55" s="42">
        <v>2</v>
      </c>
      <c r="F55" s="42">
        <v>2</v>
      </c>
      <c r="G55" s="45">
        <v>22.95</v>
      </c>
      <c r="H55" s="45">
        <v>12.57</v>
      </c>
      <c r="I55" s="45">
        <v>23.03</v>
      </c>
      <c r="J55" s="44">
        <v>133.48</v>
      </c>
      <c r="K55" s="44">
        <v>143.8</v>
      </c>
      <c r="L55" s="44">
        <v>136.59</v>
      </c>
      <c r="M55" s="45">
        <f>AVERAGE(J55:L55)</f>
        <v>137.956666666667</v>
      </c>
    </row>
    <row r="56" ht="15.6" customHeight="1">
      <c r="A56" t="s" s="32">
        <v>71</v>
      </c>
      <c r="B56" s="40">
        <v>64</v>
      </c>
      <c r="C56" s="40">
        <v>2</v>
      </c>
      <c r="D56" s="41">
        <v>19.39</v>
      </c>
      <c r="E56" s="42">
        <v>1</v>
      </c>
      <c r="F56" s="42">
        <v>2</v>
      </c>
      <c r="G56" s="45">
        <v>23.36</v>
      </c>
      <c r="H56" s="45">
        <v>12.47</v>
      </c>
      <c r="I56" s="45">
        <v>12.08</v>
      </c>
      <c r="J56" s="44">
        <v>139.69</v>
      </c>
      <c r="K56" s="44">
        <v>142.17</v>
      </c>
      <c r="L56" s="44">
        <v>138.24</v>
      </c>
      <c r="M56" s="45">
        <f>AVERAGE(J56:L56)</f>
        <v>140.033333333333</v>
      </c>
    </row>
    <row r="57" ht="15.6" customHeight="1">
      <c r="A57" t="s" s="32">
        <v>72</v>
      </c>
      <c r="B57" s="40">
        <v>34</v>
      </c>
      <c r="C57" s="40">
        <v>1</v>
      </c>
      <c r="D57" s="41">
        <v>28.12</v>
      </c>
      <c r="E57" s="42">
        <v>1</v>
      </c>
      <c r="F57" s="42">
        <v>2</v>
      </c>
      <c r="G57" s="45">
        <v>24.24</v>
      </c>
      <c r="H57" s="45">
        <v>12.49</v>
      </c>
      <c r="I57" s="45">
        <v>10.99</v>
      </c>
      <c r="J57" s="44">
        <v>141.59</v>
      </c>
      <c r="K57" s="44">
        <v>138.65</v>
      </c>
      <c r="L57" s="44">
        <v>142.91</v>
      </c>
      <c r="M57" s="45">
        <f>AVERAGE(J57:L57)</f>
        <v>141.05</v>
      </c>
    </row>
    <row r="58" ht="15.6" customHeight="1">
      <c r="A58" t="s" s="32">
        <v>73</v>
      </c>
      <c r="B58" s="40">
        <v>52</v>
      </c>
      <c r="C58" s="40">
        <v>2</v>
      </c>
      <c r="D58" s="41">
        <v>19.63</v>
      </c>
      <c r="E58" s="42">
        <v>2</v>
      </c>
      <c r="F58" s="42">
        <v>2</v>
      </c>
      <c r="G58" s="45">
        <v>22.73</v>
      </c>
      <c r="H58" s="45">
        <v>11.14</v>
      </c>
      <c r="I58" s="45">
        <v>20.54</v>
      </c>
      <c r="J58" s="44">
        <v>131.82</v>
      </c>
      <c r="K58" s="44">
        <v>128.27</v>
      </c>
      <c r="L58" s="44">
        <v>130.31</v>
      </c>
      <c r="M58" s="45">
        <f>AVERAGE(J58:L58)</f>
        <v>130.133333333333</v>
      </c>
    </row>
    <row r="59" ht="15.6" customHeight="1">
      <c r="A59" t="s" s="32">
        <v>74</v>
      </c>
      <c r="B59" s="40">
        <v>31</v>
      </c>
      <c r="C59" s="40">
        <v>2</v>
      </c>
      <c r="D59" s="41">
        <v>19.97</v>
      </c>
      <c r="E59" s="42">
        <v>1</v>
      </c>
      <c r="F59" s="42">
        <v>2</v>
      </c>
      <c r="G59" s="45">
        <v>22.54</v>
      </c>
      <c r="H59" s="45">
        <v>11.42</v>
      </c>
      <c r="I59" s="45">
        <v>24.3</v>
      </c>
      <c r="J59" s="44">
        <v>143.23</v>
      </c>
      <c r="K59" s="44">
        <v>140.48</v>
      </c>
      <c r="L59" s="44">
        <v>140.38</v>
      </c>
      <c r="M59" s="45">
        <f>AVERAGE(J59:L59)</f>
        <v>141.363333333333</v>
      </c>
    </row>
    <row r="60" ht="15.6" customHeight="1">
      <c r="A60" t="s" s="32">
        <v>75</v>
      </c>
      <c r="B60" s="40">
        <v>58</v>
      </c>
      <c r="C60" s="40">
        <v>1</v>
      </c>
      <c r="D60" s="41">
        <v>26.57</v>
      </c>
      <c r="E60" s="42">
        <v>1</v>
      </c>
      <c r="F60" s="42">
        <v>2</v>
      </c>
      <c r="G60" s="45">
        <v>24.33</v>
      </c>
      <c r="H60" s="45">
        <v>11.66</v>
      </c>
      <c r="I60" s="45">
        <v>23.67</v>
      </c>
      <c r="J60" s="44">
        <v>145.89</v>
      </c>
      <c r="K60" s="44">
        <v>136.18</v>
      </c>
      <c r="L60" s="44">
        <v>139.66</v>
      </c>
      <c r="M60" s="45">
        <f>AVERAGE(J60:L60)</f>
        <v>140.576666666667</v>
      </c>
    </row>
    <row r="61" ht="15.6" customHeight="1">
      <c r="A61" t="s" s="32">
        <v>76</v>
      </c>
      <c r="B61" s="40">
        <v>43</v>
      </c>
      <c r="C61" s="40">
        <v>1</v>
      </c>
      <c r="D61" s="41">
        <v>29.8</v>
      </c>
      <c r="E61" s="42">
        <v>1</v>
      </c>
      <c r="F61" s="42">
        <v>2</v>
      </c>
      <c r="G61" s="45">
        <v>24.79</v>
      </c>
      <c r="H61" s="45">
        <v>9.550000000000001</v>
      </c>
      <c r="I61" s="45">
        <v>24.56</v>
      </c>
      <c r="J61" s="44">
        <v>135.87</v>
      </c>
      <c r="K61" s="44">
        <v>148.96</v>
      </c>
      <c r="L61" s="44">
        <v>141.4</v>
      </c>
      <c r="M61" s="45">
        <f>AVERAGE(J61:L61)</f>
        <v>142.076666666667</v>
      </c>
    </row>
    <row r="62" ht="15.6" customHeight="1">
      <c r="A62" t="s" s="32">
        <v>77</v>
      </c>
      <c r="B62" s="40">
        <v>51</v>
      </c>
      <c r="C62" s="40">
        <v>2</v>
      </c>
      <c r="D62" s="41">
        <v>23.02</v>
      </c>
      <c r="E62" s="42">
        <v>2</v>
      </c>
      <c r="F62" s="42">
        <v>2</v>
      </c>
      <c r="G62" s="45">
        <v>21.1</v>
      </c>
      <c r="H62" s="45">
        <v>10.94</v>
      </c>
      <c r="I62" s="45">
        <v>13.61</v>
      </c>
      <c r="J62" s="44">
        <v>129.31</v>
      </c>
      <c r="K62" s="44">
        <v>146.59</v>
      </c>
      <c r="L62" s="44">
        <v>134.64</v>
      </c>
      <c r="M62" s="45">
        <f>AVERAGE(J62:L62)</f>
        <v>136.846666666667</v>
      </c>
    </row>
    <row r="63" ht="15.6" customHeight="1">
      <c r="A63" t="s" s="32">
        <v>78</v>
      </c>
      <c r="B63" s="40">
        <v>37</v>
      </c>
      <c r="C63" s="40">
        <v>2</v>
      </c>
      <c r="D63" s="41">
        <v>28.77</v>
      </c>
      <c r="E63" s="42">
        <v>1</v>
      </c>
      <c r="F63" s="42">
        <v>2</v>
      </c>
      <c r="G63" s="45">
        <v>24.97</v>
      </c>
      <c r="H63" s="45">
        <v>13.87</v>
      </c>
      <c r="I63" s="45">
        <v>13.57</v>
      </c>
      <c r="J63" s="44">
        <v>140.44</v>
      </c>
      <c r="K63" s="44">
        <v>135.37</v>
      </c>
      <c r="L63" s="44">
        <v>149.14</v>
      </c>
      <c r="M63" s="45">
        <f>AVERAGE(J63:L63)</f>
        <v>141.65</v>
      </c>
    </row>
    <row r="64" ht="15.6" customHeight="1">
      <c r="A64" t="s" s="32">
        <v>79</v>
      </c>
      <c r="B64" s="40">
        <v>50</v>
      </c>
      <c r="C64" s="40">
        <v>2</v>
      </c>
      <c r="D64" s="41">
        <v>25.78</v>
      </c>
      <c r="E64" s="42">
        <v>1</v>
      </c>
      <c r="F64" s="42">
        <v>2</v>
      </c>
      <c r="G64" s="45">
        <v>23.15</v>
      </c>
      <c r="H64" s="45">
        <v>9.31</v>
      </c>
      <c r="I64" s="45">
        <v>19.9</v>
      </c>
      <c r="J64" s="44">
        <v>136.18</v>
      </c>
      <c r="K64" s="44">
        <v>139.15</v>
      </c>
      <c r="L64" s="44">
        <v>140.11</v>
      </c>
      <c r="M64" s="45">
        <f>AVERAGE(J64:L64)</f>
        <v>138.48</v>
      </c>
    </row>
    <row r="65" ht="15.6" customHeight="1">
      <c r="A65" t="s" s="32">
        <v>80</v>
      </c>
      <c r="B65" s="40">
        <v>32</v>
      </c>
      <c r="C65" s="40">
        <v>1</v>
      </c>
      <c r="D65" s="41">
        <v>27.2</v>
      </c>
      <c r="E65" s="42">
        <v>1</v>
      </c>
      <c r="F65" s="42">
        <v>2</v>
      </c>
      <c r="G65" s="45">
        <v>25.16</v>
      </c>
      <c r="H65" s="45">
        <v>11.84</v>
      </c>
      <c r="I65" s="45">
        <v>13.94</v>
      </c>
      <c r="J65" s="44">
        <v>130.32</v>
      </c>
      <c r="K65" s="44">
        <v>138.08</v>
      </c>
      <c r="L65" s="44">
        <v>144.6</v>
      </c>
      <c r="M65" s="45">
        <f>AVERAGE(J65:L65)</f>
        <v>137.666666666667</v>
      </c>
    </row>
    <row r="66" ht="15.6" customHeight="1">
      <c r="A66" t="s" s="32">
        <v>81</v>
      </c>
      <c r="B66" s="40">
        <v>41</v>
      </c>
      <c r="C66" s="40">
        <v>2</v>
      </c>
      <c r="D66" s="41">
        <v>19.62</v>
      </c>
      <c r="E66" s="42">
        <v>1</v>
      </c>
      <c r="F66" s="42">
        <v>2</v>
      </c>
      <c r="G66" s="45">
        <v>24.26</v>
      </c>
      <c r="H66" s="45">
        <v>12.31</v>
      </c>
      <c r="I66" s="45">
        <v>12.93</v>
      </c>
      <c r="J66" s="44">
        <v>131.57</v>
      </c>
      <c r="K66" s="44">
        <v>142.97</v>
      </c>
      <c r="L66" s="44">
        <v>132.1</v>
      </c>
      <c r="M66" s="45">
        <f>AVERAGE(J66:L66)</f>
        <v>135.546666666667</v>
      </c>
    </row>
    <row r="67" ht="15.6" customHeight="1">
      <c r="A67" t="s" s="32">
        <v>82</v>
      </c>
      <c r="B67" s="40">
        <v>30</v>
      </c>
      <c r="C67" s="40">
        <v>1</v>
      </c>
      <c r="D67" s="41">
        <v>21.8</v>
      </c>
      <c r="E67" s="42">
        <v>1</v>
      </c>
      <c r="F67" s="42">
        <v>2</v>
      </c>
      <c r="G67" s="45">
        <v>23.53</v>
      </c>
      <c r="H67" s="45">
        <v>10.59</v>
      </c>
      <c r="I67" s="45">
        <v>22.57</v>
      </c>
      <c r="J67" s="44">
        <v>148.09</v>
      </c>
      <c r="K67" s="44">
        <v>144.82</v>
      </c>
      <c r="L67" s="44">
        <v>136.97</v>
      </c>
      <c r="M67" s="45">
        <f>AVERAGE(J67:L67)</f>
        <v>143.293333333333</v>
      </c>
    </row>
    <row r="68" ht="15.6" customHeight="1">
      <c r="A68" t="s" s="32">
        <v>83</v>
      </c>
      <c r="B68" s="40">
        <v>55</v>
      </c>
      <c r="C68" s="40">
        <v>1</v>
      </c>
      <c r="D68" s="41">
        <v>23.22</v>
      </c>
      <c r="E68" s="42">
        <v>2</v>
      </c>
      <c r="F68" s="42">
        <v>2</v>
      </c>
      <c r="G68" s="45">
        <v>24.79</v>
      </c>
      <c r="H68" s="45">
        <v>13.57</v>
      </c>
      <c r="I68" s="45">
        <v>11.21</v>
      </c>
      <c r="J68" s="44">
        <v>145.59</v>
      </c>
      <c r="K68" s="44">
        <v>144.54</v>
      </c>
      <c r="L68" s="44">
        <v>142.13</v>
      </c>
      <c r="M68" s="45">
        <f>AVERAGE(J68:L68)</f>
        <v>144.086666666667</v>
      </c>
    </row>
    <row r="69" ht="15.6" customHeight="1">
      <c r="A69" t="s" s="32">
        <v>84</v>
      </c>
      <c r="B69" s="40">
        <v>47</v>
      </c>
      <c r="C69" s="40">
        <v>1</v>
      </c>
      <c r="D69" s="41">
        <v>23.44</v>
      </c>
      <c r="E69" s="42">
        <v>1</v>
      </c>
      <c r="F69" s="42">
        <v>2</v>
      </c>
      <c r="G69" s="45">
        <v>23.03</v>
      </c>
      <c r="H69" s="45">
        <v>12.96</v>
      </c>
      <c r="I69" s="45">
        <v>17.22</v>
      </c>
      <c r="J69" s="44">
        <v>144.77</v>
      </c>
      <c r="K69" s="44">
        <v>140.51</v>
      </c>
      <c r="L69" s="44">
        <v>143.81</v>
      </c>
      <c r="M69" s="45">
        <f>AVERAGE(J69:L69)</f>
        <v>143.03</v>
      </c>
    </row>
    <row r="70" ht="13.55" customHeight="1">
      <c r="A70" s="46"/>
      <c r="B70" s="46"/>
      <c r="C70" s="46"/>
      <c r="D70" s="47"/>
      <c r="E70" s="46"/>
      <c r="F70" s="46"/>
      <c r="G70" s="46"/>
      <c r="H70" s="46"/>
      <c r="I70" s="46"/>
      <c r="J70" s="46"/>
      <c r="K70" s="46"/>
      <c r="L70" s="46"/>
      <c r="M70" s="46"/>
    </row>
    <row r="71" ht="13.5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S45"/>
  <sheetViews>
    <sheetView workbookViewId="0" showGridLines="0" defaultGridColor="1"/>
  </sheetViews>
  <sheetFormatPr defaultColWidth="8.83333" defaultRowHeight="14.4" customHeight="1" outlineLevelRow="0" outlineLevelCol="0"/>
  <cols>
    <col min="1" max="19" width="8.85156" style="48" customWidth="1"/>
    <col min="20" max="16384" width="8.85156" style="48" customWidth="1"/>
  </cols>
  <sheetData>
    <row r="1" ht="13.55" customHeight="1">
      <c r="A1" t="s" s="49">
        <v>86</v>
      </c>
      <c r="B1" t="s" s="50">
        <v>87</v>
      </c>
      <c r="C1" t="s" s="51">
        <v>88</v>
      </c>
      <c r="D1" t="s" s="51">
        <v>89</v>
      </c>
      <c r="E1" t="s" s="52">
        <v>90</v>
      </c>
      <c r="F1" t="s" s="52">
        <v>91</v>
      </c>
      <c r="G1" t="s" s="52">
        <v>92</v>
      </c>
      <c r="H1" t="s" s="52">
        <v>93</v>
      </c>
      <c r="I1" t="s" s="52">
        <v>94</v>
      </c>
      <c r="J1" t="s" s="53">
        <v>95</v>
      </c>
      <c r="K1" t="s" s="53">
        <v>96</v>
      </c>
      <c r="L1" t="s" s="53">
        <v>97</v>
      </c>
      <c r="M1" t="s" s="53">
        <v>98</v>
      </c>
      <c r="N1" t="s" s="53">
        <v>99</v>
      </c>
      <c r="O1" t="s" s="53">
        <v>100</v>
      </c>
      <c r="P1" s="54"/>
      <c r="Q1" s="30"/>
      <c r="R1" s="30"/>
      <c r="S1" s="30"/>
    </row>
    <row r="2" ht="13.55" customHeight="1">
      <c r="A2" t="s" s="24">
        <v>101</v>
      </c>
      <c r="B2" s="22">
        <v>8</v>
      </c>
      <c r="C2" s="22">
        <v>1</v>
      </c>
      <c r="D2" s="22">
        <v>63</v>
      </c>
      <c r="E2" s="22">
        <v>2</v>
      </c>
      <c r="F2" s="22">
        <v>2</v>
      </c>
      <c r="G2" s="22">
        <v>2</v>
      </c>
      <c r="H2" s="22">
        <v>1</v>
      </c>
      <c r="I2" s="22">
        <v>1</v>
      </c>
      <c r="J2" s="22">
        <v>22</v>
      </c>
      <c r="K2" t="s" s="24">
        <f>IF(J2&lt;15,"1",IF(J2&gt;25,"3","2"))</f>
        <v>41</v>
      </c>
      <c r="L2" s="22">
        <v>18</v>
      </c>
      <c r="M2" t="s" s="24">
        <f>IF(L2&lt;10,"1",IF(L2&gt;25,"3","2"))</f>
        <v>41</v>
      </c>
      <c r="N2" s="22">
        <v>13</v>
      </c>
      <c r="O2" t="s" s="24">
        <f>IF(N2&lt;8,"1",IF(N2&gt;14,"3","2"))</f>
        <v>41</v>
      </c>
      <c r="P2" s="30"/>
      <c r="Q2" s="30"/>
      <c r="R2" s="30"/>
      <c r="S2" s="30"/>
    </row>
    <row r="3" ht="13.55" customHeight="1">
      <c r="A3" t="s" s="28">
        <v>102</v>
      </c>
      <c r="B3" s="26">
        <v>13</v>
      </c>
      <c r="C3" s="26">
        <v>2</v>
      </c>
      <c r="D3" s="26">
        <v>20</v>
      </c>
      <c r="E3" s="26">
        <v>2</v>
      </c>
      <c r="F3" s="26">
        <v>2</v>
      </c>
      <c r="G3" s="26">
        <v>2</v>
      </c>
      <c r="H3" s="26">
        <v>1</v>
      </c>
      <c r="I3" s="26">
        <v>2</v>
      </c>
      <c r="J3" s="26">
        <v>26</v>
      </c>
      <c r="K3" t="s" s="28">
        <f>IF(J3&lt;15,"1",IF(J3&gt;25,"3","2"))</f>
        <v>42</v>
      </c>
      <c r="L3" s="26">
        <v>15</v>
      </c>
      <c r="M3" t="s" s="28">
        <f>IF(L3&lt;10,"1",IF(L3&gt;25,"3","2"))</f>
        <v>41</v>
      </c>
      <c r="N3" s="26">
        <v>8</v>
      </c>
      <c r="O3" t="s" s="28">
        <f>IF(N3&lt;8,"1",IF(N3&gt;14,"3","2"))</f>
        <v>41</v>
      </c>
      <c r="P3" s="30"/>
      <c r="Q3" s="30"/>
      <c r="R3" s="30"/>
      <c r="S3" s="30"/>
    </row>
    <row r="4" ht="13.55" customHeight="1">
      <c r="A4" t="s" s="28">
        <v>103</v>
      </c>
      <c r="B4" s="26">
        <v>11</v>
      </c>
      <c r="C4" s="26">
        <v>1</v>
      </c>
      <c r="D4" s="26">
        <v>78</v>
      </c>
      <c r="E4" s="26">
        <v>2</v>
      </c>
      <c r="F4" s="26">
        <v>2</v>
      </c>
      <c r="G4" s="26">
        <v>2</v>
      </c>
      <c r="H4" s="26">
        <v>1</v>
      </c>
      <c r="I4" s="26">
        <v>2</v>
      </c>
      <c r="J4" s="26">
        <v>24</v>
      </c>
      <c r="K4" t="s" s="28">
        <f>IF(J4&lt;15,"1",IF(J4&gt;25,"3","2"))</f>
        <v>41</v>
      </c>
      <c r="L4" s="26">
        <v>13</v>
      </c>
      <c r="M4" t="s" s="28">
        <f>IF(L4&lt;10,"1",IF(L4&gt;25,"3","2"))</f>
        <v>41</v>
      </c>
      <c r="N4" s="26">
        <v>18</v>
      </c>
      <c r="O4" t="s" s="28">
        <f>IF(N4&lt;8,"1",IF(N4&gt;14,"3","2"))</f>
        <v>42</v>
      </c>
      <c r="P4" s="30"/>
      <c r="Q4" s="30"/>
      <c r="R4" s="30"/>
      <c r="S4" s="30"/>
    </row>
    <row r="5" ht="13.55" customHeight="1">
      <c r="A5" t="s" s="28">
        <v>104</v>
      </c>
      <c r="B5" s="26">
        <v>6</v>
      </c>
      <c r="C5" s="26">
        <v>1</v>
      </c>
      <c r="D5" s="26">
        <v>73</v>
      </c>
      <c r="E5" s="26">
        <v>2</v>
      </c>
      <c r="F5" s="26">
        <v>2</v>
      </c>
      <c r="G5" s="26">
        <v>2</v>
      </c>
      <c r="H5" s="26">
        <v>1</v>
      </c>
      <c r="I5" s="26">
        <v>2</v>
      </c>
      <c r="J5" s="26">
        <v>28</v>
      </c>
      <c r="K5" t="s" s="28">
        <f>IF(J5&lt;15,"1",IF(J5&gt;25,"3","2"))</f>
        <v>42</v>
      </c>
      <c r="L5" s="26">
        <v>13</v>
      </c>
      <c r="M5" t="s" s="28">
        <f>IF(L5&lt;10,"1",IF(L5&gt;25,"3","2"))</f>
        <v>41</v>
      </c>
      <c r="N5" s="26">
        <v>12</v>
      </c>
      <c r="O5" t="s" s="28">
        <f>IF(N5&lt;8,"1",IF(N5&gt;14,"3","2"))</f>
        <v>41</v>
      </c>
      <c r="P5" s="30"/>
      <c r="Q5" s="30"/>
      <c r="R5" s="30"/>
      <c r="S5" s="26">
        <v>2</v>
      </c>
    </row>
    <row r="6" ht="13.55" customHeight="1">
      <c r="A6" t="s" s="28">
        <v>105</v>
      </c>
      <c r="B6" s="26">
        <v>24</v>
      </c>
      <c r="C6" s="26">
        <v>1</v>
      </c>
      <c r="D6" s="26">
        <v>68</v>
      </c>
      <c r="E6" s="26">
        <v>2</v>
      </c>
      <c r="F6" s="26">
        <v>2</v>
      </c>
      <c r="G6" s="26">
        <v>1</v>
      </c>
      <c r="H6" s="26">
        <v>2</v>
      </c>
      <c r="I6" s="26">
        <v>1</v>
      </c>
      <c r="J6" s="26">
        <v>16</v>
      </c>
      <c r="K6" t="s" s="28">
        <f>IF(J6&lt;15,"1",IF(J6&gt;25,"3","2"))</f>
        <v>41</v>
      </c>
      <c r="L6" s="26">
        <v>16</v>
      </c>
      <c r="M6" t="s" s="28">
        <f>IF(L6&lt;10,"1",IF(L6&gt;25,"3","2"))</f>
        <v>41</v>
      </c>
      <c r="N6" s="26">
        <v>18</v>
      </c>
      <c r="O6" t="s" s="28">
        <f>IF(N6&lt;8,"1",IF(N6&gt;14,"3","2"))</f>
        <v>42</v>
      </c>
      <c r="P6" s="30"/>
      <c r="Q6" s="30"/>
      <c r="R6" s="30"/>
      <c r="S6" s="30"/>
    </row>
    <row r="7" ht="13.55" customHeight="1">
      <c r="A7" t="s" s="28">
        <v>106</v>
      </c>
      <c r="B7" s="26">
        <v>24</v>
      </c>
      <c r="C7" s="26">
        <v>1</v>
      </c>
      <c r="D7" s="26">
        <v>60</v>
      </c>
      <c r="E7" s="26">
        <v>2</v>
      </c>
      <c r="F7" s="26">
        <v>1</v>
      </c>
      <c r="G7" s="26">
        <v>2</v>
      </c>
      <c r="H7" s="26">
        <v>2</v>
      </c>
      <c r="I7" s="26">
        <v>1</v>
      </c>
      <c r="J7" s="26">
        <v>24</v>
      </c>
      <c r="K7" t="s" s="28">
        <f>IF(J7&lt;15,"1",IF(J7&gt;25,"3","2"))</f>
        <v>41</v>
      </c>
      <c r="L7" s="26">
        <v>15</v>
      </c>
      <c r="M7" t="s" s="28">
        <f>IF(L7&lt;10,"1",IF(L7&gt;25,"3","2"))</f>
        <v>41</v>
      </c>
      <c r="N7" s="26">
        <v>13</v>
      </c>
      <c r="O7" t="s" s="28">
        <f>IF(N7&lt;8,"1",IF(N7&gt;14,"3","2"))</f>
        <v>41</v>
      </c>
      <c r="P7" s="30"/>
      <c r="Q7" s="30"/>
      <c r="R7" s="30"/>
      <c r="S7" s="30"/>
    </row>
    <row r="8" ht="13.55" customHeight="1">
      <c r="A8" t="s" s="28">
        <v>107</v>
      </c>
      <c r="B8" s="26">
        <v>6</v>
      </c>
      <c r="C8" s="26">
        <v>1</v>
      </c>
      <c r="D8" s="26">
        <v>57</v>
      </c>
      <c r="E8" s="26">
        <v>2</v>
      </c>
      <c r="F8" s="26">
        <v>1</v>
      </c>
      <c r="G8" s="26">
        <v>1</v>
      </c>
      <c r="H8" s="26">
        <v>1</v>
      </c>
      <c r="I8" s="26">
        <v>1</v>
      </c>
      <c r="J8" s="26">
        <v>30</v>
      </c>
      <c r="K8" t="s" s="28">
        <f>IF(J8&lt;15,"1",IF(J8&gt;25,"3","2"))</f>
        <v>42</v>
      </c>
      <c r="L8" s="26">
        <v>10</v>
      </c>
      <c r="M8" t="s" s="28">
        <f>IF(L8&lt;10,"1",IF(L8&gt;25,"3","2"))</f>
        <v>41</v>
      </c>
      <c r="N8" s="26">
        <v>12</v>
      </c>
      <c r="O8" t="s" s="28">
        <f>IF(N8&lt;8,"1",IF(N8&gt;14,"3","2"))</f>
        <v>41</v>
      </c>
      <c r="P8" s="30"/>
      <c r="Q8" s="30"/>
      <c r="R8" s="30"/>
      <c r="S8" s="30"/>
    </row>
    <row r="9" ht="13.55" customHeight="1">
      <c r="A9" t="s" s="28">
        <v>108</v>
      </c>
      <c r="B9" s="26">
        <v>11</v>
      </c>
      <c r="C9" s="26">
        <v>1</v>
      </c>
      <c r="D9" s="26">
        <v>65</v>
      </c>
      <c r="E9" s="26">
        <v>2</v>
      </c>
      <c r="F9" s="26">
        <v>1</v>
      </c>
      <c r="G9" s="26">
        <v>1</v>
      </c>
      <c r="H9" s="26">
        <v>1</v>
      </c>
      <c r="I9" s="26">
        <v>2</v>
      </c>
      <c r="J9" s="26">
        <v>17</v>
      </c>
      <c r="K9" t="s" s="28">
        <f>IF(J9&lt;15,"1",IF(J9&gt;25,"3","2"))</f>
        <v>41</v>
      </c>
      <c r="L9" s="26">
        <v>18</v>
      </c>
      <c r="M9" t="s" s="28">
        <f>IF(L9&lt;10,"1",IF(L9&gt;25,"3","2"))</f>
        <v>41</v>
      </c>
      <c r="N9" s="26">
        <v>18</v>
      </c>
      <c r="O9" t="s" s="28">
        <f>IF(N9&lt;8,"1",IF(N9&gt;14,"3","2"))</f>
        <v>42</v>
      </c>
      <c r="P9" s="30"/>
      <c r="Q9" s="30"/>
      <c r="R9" s="30"/>
      <c r="S9" s="30"/>
    </row>
    <row r="10" ht="13.55" customHeight="1">
      <c r="A10" t="s" s="28">
        <v>109</v>
      </c>
      <c r="B10" s="26">
        <v>9</v>
      </c>
      <c r="C10" s="26">
        <v>1</v>
      </c>
      <c r="D10" s="26">
        <v>57</v>
      </c>
      <c r="E10" s="26">
        <v>2</v>
      </c>
      <c r="F10" s="26">
        <v>2</v>
      </c>
      <c r="G10" s="26">
        <v>2</v>
      </c>
      <c r="H10" s="26">
        <v>1</v>
      </c>
      <c r="I10" s="26">
        <v>2</v>
      </c>
      <c r="J10" s="26">
        <v>24</v>
      </c>
      <c r="K10" t="s" s="28">
        <f>IF(J10&lt;15,"1",IF(J10&gt;25,"3","2"))</f>
        <v>41</v>
      </c>
      <c r="L10" s="26">
        <v>14</v>
      </c>
      <c r="M10" t="s" s="28">
        <f>IF(L10&lt;10,"1",IF(L10&gt;25,"3","2"))</f>
        <v>41</v>
      </c>
      <c r="N10" s="26">
        <v>13</v>
      </c>
      <c r="O10" t="s" s="28">
        <f>IF(N10&lt;8,"1",IF(N10&gt;14,"3","2"))</f>
        <v>41</v>
      </c>
      <c r="P10" s="30"/>
      <c r="Q10" s="30"/>
      <c r="R10" s="30"/>
      <c r="S10" s="30"/>
    </row>
    <row r="11" ht="13.55" customHeight="1">
      <c r="A11" t="s" s="28">
        <v>110</v>
      </c>
      <c r="B11" s="26">
        <v>17</v>
      </c>
      <c r="C11" s="26">
        <v>1</v>
      </c>
      <c r="D11" s="26">
        <v>63</v>
      </c>
      <c r="E11" s="26">
        <v>2</v>
      </c>
      <c r="F11" s="26">
        <v>2</v>
      </c>
      <c r="G11" s="26">
        <v>2</v>
      </c>
      <c r="H11" s="26">
        <v>1</v>
      </c>
      <c r="I11" s="26">
        <v>1</v>
      </c>
      <c r="J11" s="26">
        <v>23</v>
      </c>
      <c r="K11" t="s" s="28">
        <f>IF(J11&lt;15,"1",IF(J11&gt;25,"3","2"))</f>
        <v>41</v>
      </c>
      <c r="L11" s="26">
        <v>15</v>
      </c>
      <c r="M11" t="s" s="28">
        <f>IF(L11&lt;10,"1",IF(L11&gt;25,"3","2"))</f>
        <v>41</v>
      </c>
      <c r="N11" s="26">
        <v>17</v>
      </c>
      <c r="O11" t="s" s="28">
        <f>IF(N11&lt;8,"1",IF(N11&gt;14,"3","2"))</f>
        <v>42</v>
      </c>
      <c r="P11" s="30"/>
      <c r="Q11" s="30"/>
      <c r="R11" s="30"/>
      <c r="S11" s="30"/>
    </row>
    <row r="12" ht="13.55" customHeight="1">
      <c r="A12" t="s" s="28">
        <v>111</v>
      </c>
      <c r="B12" s="26">
        <v>14</v>
      </c>
      <c r="C12" s="26">
        <v>2</v>
      </c>
      <c r="D12" s="26">
        <v>39</v>
      </c>
      <c r="E12" s="26">
        <v>2</v>
      </c>
      <c r="F12" s="26">
        <v>1</v>
      </c>
      <c r="G12" s="26">
        <v>1</v>
      </c>
      <c r="H12" s="26">
        <v>1</v>
      </c>
      <c r="I12" s="26">
        <v>1</v>
      </c>
      <c r="J12" s="26">
        <v>13</v>
      </c>
      <c r="K12" t="s" s="28">
        <f>IF(J12&lt;15,"1",IF(J12&gt;25,"3","2"))</f>
        <v>4</v>
      </c>
      <c r="L12" s="26">
        <v>13</v>
      </c>
      <c r="M12" t="s" s="28">
        <f>IF(L12&lt;10,"1",IF(L12&gt;25,"3","2"))</f>
        <v>41</v>
      </c>
      <c r="N12" s="26">
        <v>10</v>
      </c>
      <c r="O12" t="s" s="28">
        <f>IF(N12&lt;8,"1",IF(N12&gt;14,"3","2"))</f>
        <v>41</v>
      </c>
      <c r="P12" s="30"/>
      <c r="Q12" s="30"/>
      <c r="R12" s="30"/>
      <c r="S12" s="30"/>
    </row>
    <row r="13" ht="13.55" customHeight="1">
      <c r="A13" t="s" s="28">
        <v>112</v>
      </c>
      <c r="B13" s="26">
        <v>15</v>
      </c>
      <c r="C13" s="26">
        <v>1</v>
      </c>
      <c r="D13" s="26">
        <v>71</v>
      </c>
      <c r="E13" s="26">
        <v>2</v>
      </c>
      <c r="F13" s="26">
        <v>1</v>
      </c>
      <c r="G13" s="26">
        <v>1</v>
      </c>
      <c r="H13" s="26">
        <v>1</v>
      </c>
      <c r="I13" s="26">
        <v>2</v>
      </c>
      <c r="J13" s="26">
        <v>21</v>
      </c>
      <c r="K13" t="s" s="28">
        <f>IF(J13&lt;15,"1",IF(J13&gt;25,"3","2"))</f>
        <v>41</v>
      </c>
      <c r="L13" s="26">
        <v>17</v>
      </c>
      <c r="M13" t="s" s="28">
        <f>IF(L13&lt;10,"1",IF(L13&gt;25,"3","2"))</f>
        <v>41</v>
      </c>
      <c r="N13" s="26">
        <v>11</v>
      </c>
      <c r="O13" t="s" s="28">
        <f>IF(N13&lt;8,"1",IF(N13&gt;14,"3","2"))</f>
        <v>41</v>
      </c>
      <c r="P13" s="30"/>
      <c r="Q13" s="30"/>
      <c r="R13" s="30"/>
      <c r="S13" s="30"/>
    </row>
    <row r="14" ht="13.55" customHeight="1">
      <c r="A14" t="s" s="28">
        <v>113</v>
      </c>
      <c r="B14" s="26">
        <v>10</v>
      </c>
      <c r="C14" s="26">
        <v>1</v>
      </c>
      <c r="D14" s="26">
        <v>64</v>
      </c>
      <c r="E14" s="26">
        <v>2</v>
      </c>
      <c r="F14" s="26">
        <v>2</v>
      </c>
      <c r="G14" s="26">
        <v>2</v>
      </c>
      <c r="H14" s="26">
        <v>1</v>
      </c>
      <c r="I14" s="26">
        <v>2</v>
      </c>
      <c r="J14" s="26">
        <v>27</v>
      </c>
      <c r="K14" t="s" s="28">
        <f>IF(J14&lt;15,"1",IF(J14&gt;25,"3","2"))</f>
        <v>42</v>
      </c>
      <c r="L14" s="26">
        <v>11</v>
      </c>
      <c r="M14" t="s" s="28">
        <f>IF(L14&lt;10,"1",IF(L14&gt;25,"3","2"))</f>
        <v>41</v>
      </c>
      <c r="N14" s="26">
        <v>8</v>
      </c>
      <c r="O14" t="s" s="28">
        <f>IF(N14&lt;8,"1",IF(N14&gt;14,"3","2"))</f>
        <v>41</v>
      </c>
      <c r="P14" s="30"/>
      <c r="Q14" s="30"/>
      <c r="R14" s="30"/>
      <c r="S14" s="30"/>
    </row>
    <row r="15" ht="13.55" customHeight="1">
      <c r="A15" t="s" s="28">
        <v>114</v>
      </c>
      <c r="B15" s="26">
        <v>9</v>
      </c>
      <c r="C15" s="26">
        <v>1</v>
      </c>
      <c r="D15" s="26">
        <v>60</v>
      </c>
      <c r="E15" s="26">
        <v>2</v>
      </c>
      <c r="F15" s="26">
        <v>2</v>
      </c>
      <c r="G15" s="26">
        <v>2</v>
      </c>
      <c r="H15" s="26">
        <v>1</v>
      </c>
      <c r="I15" s="26">
        <v>1</v>
      </c>
      <c r="J15" s="26">
        <v>29</v>
      </c>
      <c r="K15" t="s" s="28">
        <f>IF(J15&lt;15,"1",IF(J15&gt;25,"3","2"))</f>
        <v>42</v>
      </c>
      <c r="L15" s="26">
        <v>16</v>
      </c>
      <c r="M15" t="s" s="28">
        <f>IF(L15&lt;10,"1",IF(L15&gt;25,"3","2"))</f>
        <v>41</v>
      </c>
      <c r="N15" s="26">
        <v>10</v>
      </c>
      <c r="O15" t="s" s="28">
        <f>IF(N15&lt;8,"1",IF(N15&gt;14,"3","2"))</f>
        <v>41</v>
      </c>
      <c r="P15" s="30"/>
      <c r="Q15" s="30"/>
      <c r="R15" s="30"/>
      <c r="S15" s="30"/>
    </row>
    <row r="16" ht="13.55" customHeight="1">
      <c r="A16" t="s" s="28">
        <v>115</v>
      </c>
      <c r="B16" s="26">
        <v>11</v>
      </c>
      <c r="C16" s="26">
        <v>1</v>
      </c>
      <c r="D16" s="26">
        <v>57</v>
      </c>
      <c r="E16" s="26">
        <v>2</v>
      </c>
      <c r="F16" s="26">
        <v>1</v>
      </c>
      <c r="G16" s="26">
        <v>1</v>
      </c>
      <c r="H16" s="26">
        <v>1</v>
      </c>
      <c r="I16" s="26">
        <v>1</v>
      </c>
      <c r="J16" s="26">
        <v>30</v>
      </c>
      <c r="K16" t="s" s="28">
        <f>IF(J16&lt;15,"1",IF(J16&gt;25,"3","2"))</f>
        <v>42</v>
      </c>
      <c r="L16" s="26">
        <v>10</v>
      </c>
      <c r="M16" t="s" s="28">
        <f>IF(L16&lt;10,"1",IF(L16&gt;25,"3","2"))</f>
        <v>41</v>
      </c>
      <c r="N16" s="26">
        <v>12</v>
      </c>
      <c r="O16" t="s" s="28">
        <f>IF(N16&lt;8,"1",IF(N16&gt;14,"3","2"))</f>
        <v>41</v>
      </c>
      <c r="P16" s="30"/>
      <c r="Q16" s="30"/>
      <c r="R16" s="30"/>
      <c r="S16" s="30"/>
    </row>
    <row r="17" ht="13.55" customHeight="1">
      <c r="A17" t="s" s="28">
        <v>116</v>
      </c>
      <c r="B17" s="26">
        <v>18</v>
      </c>
      <c r="C17" s="26">
        <v>1</v>
      </c>
      <c r="D17" s="26">
        <v>65</v>
      </c>
      <c r="E17" s="26">
        <v>2</v>
      </c>
      <c r="F17" s="26">
        <v>1</v>
      </c>
      <c r="G17" s="26">
        <v>1</v>
      </c>
      <c r="H17" s="26">
        <v>1</v>
      </c>
      <c r="I17" s="26">
        <v>2</v>
      </c>
      <c r="J17" s="26">
        <v>17</v>
      </c>
      <c r="K17" t="s" s="28">
        <f>IF(J17&lt;15,"1",IF(J17&gt;25,"3","2"))</f>
        <v>41</v>
      </c>
      <c r="L17" s="26">
        <v>18</v>
      </c>
      <c r="M17" t="s" s="28">
        <f>IF(L17&lt;10,"1",IF(L17&gt;25,"3","2"))</f>
        <v>41</v>
      </c>
      <c r="N17" s="26">
        <v>18</v>
      </c>
      <c r="O17" t="s" s="28">
        <f>IF(N17&lt;8,"1",IF(N17&gt;14,"3","2"))</f>
        <v>42</v>
      </c>
      <c r="P17" s="30"/>
      <c r="Q17" s="30"/>
      <c r="R17" s="30"/>
      <c r="S17" s="30"/>
    </row>
    <row r="18" ht="13.55" customHeight="1">
      <c r="A18" t="s" s="28">
        <v>117</v>
      </c>
      <c r="B18" s="26">
        <v>12</v>
      </c>
      <c r="C18" s="26">
        <v>1</v>
      </c>
      <c r="D18" s="26">
        <v>57</v>
      </c>
      <c r="E18" s="26">
        <v>2</v>
      </c>
      <c r="F18" s="26">
        <v>2</v>
      </c>
      <c r="G18" s="26">
        <v>2</v>
      </c>
      <c r="H18" s="26">
        <v>1</v>
      </c>
      <c r="I18" s="26">
        <v>2</v>
      </c>
      <c r="J18" s="26">
        <v>24</v>
      </c>
      <c r="K18" t="s" s="28">
        <f>IF(J18&lt;15,"1",IF(J18&gt;25,"3","2"))</f>
        <v>41</v>
      </c>
      <c r="L18" s="26">
        <v>14</v>
      </c>
      <c r="M18" t="s" s="28">
        <f>IF(L18&lt;10,"1",IF(L18&gt;25,"3","2"))</f>
        <v>41</v>
      </c>
      <c r="N18" s="26">
        <v>13</v>
      </c>
      <c r="O18" t="s" s="28">
        <f>IF(N18&lt;8,"1",IF(N18&gt;14,"3","2"))</f>
        <v>41</v>
      </c>
      <c r="P18" s="30"/>
      <c r="Q18" s="30"/>
      <c r="R18" s="30"/>
      <c r="S18" s="30"/>
    </row>
    <row r="19" ht="13.55" customHeight="1">
      <c r="A19" t="s" s="28">
        <v>118</v>
      </c>
      <c r="B19" s="26">
        <v>12</v>
      </c>
      <c r="C19" s="26">
        <v>1</v>
      </c>
      <c r="D19" s="26">
        <v>63</v>
      </c>
      <c r="E19" s="26">
        <v>2</v>
      </c>
      <c r="F19" s="26">
        <v>2</v>
      </c>
      <c r="G19" s="26">
        <v>2</v>
      </c>
      <c r="H19" s="26">
        <v>1</v>
      </c>
      <c r="I19" s="26">
        <v>1</v>
      </c>
      <c r="J19" s="26">
        <v>23</v>
      </c>
      <c r="K19" t="s" s="28">
        <f>IF(J19&lt;15,"1",IF(J19&gt;25,"3","2"))</f>
        <v>41</v>
      </c>
      <c r="L19" s="26">
        <v>15</v>
      </c>
      <c r="M19" t="s" s="28">
        <f>IF(L19&lt;10,"1",IF(L19&gt;25,"3","2"))</f>
        <v>41</v>
      </c>
      <c r="N19" s="26">
        <v>17</v>
      </c>
      <c r="O19" t="s" s="28">
        <f>IF(N19&lt;8,"1",IF(N19&gt;14,"3","2"))</f>
        <v>42</v>
      </c>
      <c r="P19" s="30"/>
      <c r="Q19" s="30"/>
      <c r="R19" s="30"/>
      <c r="S19" s="30"/>
    </row>
    <row r="20" ht="13.55" customHeight="1">
      <c r="A20" t="s" s="28">
        <v>119</v>
      </c>
      <c r="B20" s="26">
        <v>4</v>
      </c>
      <c r="C20" s="26">
        <v>2</v>
      </c>
      <c r="D20" s="26">
        <v>39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13</v>
      </c>
      <c r="K20" t="s" s="28">
        <f>IF(J20&lt;15,"1",IF(J20&gt;25,"3","2"))</f>
        <v>4</v>
      </c>
      <c r="L20" s="26">
        <v>13</v>
      </c>
      <c r="M20" t="s" s="28">
        <f>IF(L20&lt;10,"1",IF(L20&gt;25,"3","2"))</f>
        <v>41</v>
      </c>
      <c r="N20" s="26">
        <v>10</v>
      </c>
      <c r="O20" t="s" s="28">
        <f>IF(N20&lt;8,"1",IF(N20&gt;14,"3","2"))</f>
        <v>41</v>
      </c>
      <c r="P20" s="30"/>
      <c r="Q20" s="30"/>
      <c r="R20" s="30"/>
      <c r="S20" s="30"/>
    </row>
    <row r="21" ht="13.55" customHeight="1">
      <c r="A21" t="s" s="28">
        <v>120</v>
      </c>
      <c r="B21" s="26">
        <v>3</v>
      </c>
      <c r="C21" s="26">
        <v>1</v>
      </c>
      <c r="D21" s="26">
        <v>71</v>
      </c>
      <c r="E21" s="26">
        <v>2</v>
      </c>
      <c r="F21" s="26">
        <v>1</v>
      </c>
      <c r="G21" s="26">
        <v>1</v>
      </c>
      <c r="H21" s="26">
        <v>1</v>
      </c>
      <c r="I21" s="26">
        <v>2</v>
      </c>
      <c r="J21" s="26">
        <v>21</v>
      </c>
      <c r="K21" t="s" s="28">
        <f>IF(J21&lt;15,"1",IF(J21&gt;25,"3","2"))</f>
        <v>41</v>
      </c>
      <c r="L21" s="26">
        <v>17</v>
      </c>
      <c r="M21" t="s" s="28">
        <f>IF(L21&lt;10,"1",IF(L21&gt;25,"3","2"))</f>
        <v>41</v>
      </c>
      <c r="N21" s="26">
        <v>11</v>
      </c>
      <c r="O21" t="s" s="28">
        <f>IF(N21&lt;8,"1",IF(N21&gt;14,"3","2"))</f>
        <v>41</v>
      </c>
      <c r="P21" s="30"/>
      <c r="Q21" s="30"/>
      <c r="R21" s="30"/>
      <c r="S21" s="30"/>
    </row>
    <row r="22" ht="13.55" customHeight="1">
      <c r="A22" t="s" s="28">
        <v>121</v>
      </c>
      <c r="B22" s="26">
        <v>15</v>
      </c>
      <c r="C22" s="26">
        <v>1</v>
      </c>
      <c r="D22" s="26">
        <v>64</v>
      </c>
      <c r="E22" s="26">
        <v>2</v>
      </c>
      <c r="F22" s="26">
        <v>2</v>
      </c>
      <c r="G22" s="26">
        <v>2</v>
      </c>
      <c r="H22" s="26">
        <v>1</v>
      </c>
      <c r="I22" s="26">
        <v>2</v>
      </c>
      <c r="J22" s="26">
        <v>27</v>
      </c>
      <c r="K22" t="s" s="28">
        <f>IF(J22&lt;15,"1",IF(J22&gt;25,"3","2"))</f>
        <v>42</v>
      </c>
      <c r="L22" s="26">
        <v>11</v>
      </c>
      <c r="M22" t="s" s="28">
        <f>IF(L22&lt;10,"1",IF(L22&gt;25,"3","2"))</f>
        <v>41</v>
      </c>
      <c r="N22" s="26">
        <v>8</v>
      </c>
      <c r="O22" t="s" s="28">
        <f>IF(N22&lt;8,"1",IF(N22&gt;14,"3","2"))</f>
        <v>41</v>
      </c>
      <c r="P22" s="30"/>
      <c r="Q22" s="30"/>
      <c r="R22" s="30"/>
      <c r="S22" s="30"/>
    </row>
    <row r="23" ht="13.55" customHeight="1">
      <c r="A23" t="s" s="28">
        <v>122</v>
      </c>
      <c r="B23" s="26">
        <v>11</v>
      </c>
      <c r="C23" s="26">
        <v>1</v>
      </c>
      <c r="D23" s="26">
        <v>60</v>
      </c>
      <c r="E23" s="26">
        <v>2</v>
      </c>
      <c r="F23" s="26">
        <v>2</v>
      </c>
      <c r="G23" s="26">
        <v>2</v>
      </c>
      <c r="H23" s="26">
        <v>1</v>
      </c>
      <c r="I23" s="26">
        <v>1</v>
      </c>
      <c r="J23" s="26">
        <v>29</v>
      </c>
      <c r="K23" t="s" s="28">
        <f>IF(J23&lt;15,"1",IF(J23&gt;25,"3","2"))</f>
        <v>42</v>
      </c>
      <c r="L23" s="26">
        <v>16</v>
      </c>
      <c r="M23" t="s" s="28">
        <f>IF(L23&lt;10,"1",IF(L23&gt;25,"3","2"))</f>
        <v>41</v>
      </c>
      <c r="N23" s="26">
        <v>10</v>
      </c>
      <c r="O23" t="s" s="28">
        <f>IF(N23&lt;8,"1",IF(N23&gt;14,"3","2"))</f>
        <v>41</v>
      </c>
      <c r="P23" s="30"/>
      <c r="Q23" s="30"/>
      <c r="R23" s="30"/>
      <c r="S23" s="30"/>
    </row>
    <row r="24" ht="13.55" customHeight="1">
      <c r="A24" t="s" s="28">
        <v>101</v>
      </c>
      <c r="B24" s="26">
        <v>8</v>
      </c>
      <c r="C24" s="26">
        <v>1</v>
      </c>
      <c r="D24" s="26">
        <v>63</v>
      </c>
      <c r="E24" s="26">
        <v>1</v>
      </c>
      <c r="F24" s="26">
        <v>2</v>
      </c>
      <c r="G24" s="26">
        <v>2</v>
      </c>
      <c r="H24" s="26">
        <v>1</v>
      </c>
      <c r="I24" s="26">
        <v>1</v>
      </c>
      <c r="J24" s="55">
        <v>22</v>
      </c>
      <c r="K24" t="s" s="28">
        <f>IF(J24&lt;15,"1",IF(J24&gt;25,"3","2"))</f>
        <v>41</v>
      </c>
      <c r="L24" s="55">
        <v>17</v>
      </c>
      <c r="M24" t="s" s="28">
        <f>IF(L24&lt;10,"1",IF(L24&gt;25,"3","2"))</f>
        <v>41</v>
      </c>
      <c r="N24" s="55">
        <v>13</v>
      </c>
      <c r="O24" t="s" s="28">
        <f>IF(N24&lt;8,"1",IF(N24&gt;14,"3","2"))</f>
        <v>41</v>
      </c>
      <c r="P24" s="30"/>
      <c r="Q24" s="30"/>
      <c r="R24" s="30"/>
      <c r="S24" s="30"/>
    </row>
    <row r="25" ht="13.55" customHeight="1">
      <c r="A25" t="s" s="28">
        <v>102</v>
      </c>
      <c r="B25" s="26">
        <v>13</v>
      </c>
      <c r="C25" s="26">
        <v>2</v>
      </c>
      <c r="D25" s="26">
        <v>20</v>
      </c>
      <c r="E25" s="26">
        <v>1</v>
      </c>
      <c r="F25" s="26">
        <v>2</v>
      </c>
      <c r="G25" s="26">
        <v>2</v>
      </c>
      <c r="H25" s="26">
        <v>1</v>
      </c>
      <c r="I25" s="26">
        <v>2</v>
      </c>
      <c r="J25" s="55">
        <v>23</v>
      </c>
      <c r="K25" t="s" s="28">
        <f>IF(J25&lt;15,"1",IF(J25&gt;25,"3","2"))</f>
        <v>41</v>
      </c>
      <c r="L25" s="55">
        <v>15</v>
      </c>
      <c r="M25" t="s" s="28">
        <f>IF(L25&lt;10,"1",IF(L25&gt;25,"3","2"))</f>
        <v>41</v>
      </c>
      <c r="N25" s="55">
        <v>8</v>
      </c>
      <c r="O25" t="s" s="28">
        <f>IF(N25&lt;8,"1",IF(N25&gt;14,"3","2"))</f>
        <v>41</v>
      </c>
      <c r="P25" s="30"/>
      <c r="Q25" s="30"/>
      <c r="R25" s="30"/>
      <c r="S25" s="30"/>
    </row>
    <row r="26" ht="13.55" customHeight="1">
      <c r="A26" t="s" s="28">
        <v>103</v>
      </c>
      <c r="B26" s="26">
        <v>11</v>
      </c>
      <c r="C26" s="26">
        <v>1</v>
      </c>
      <c r="D26" s="26">
        <v>78</v>
      </c>
      <c r="E26" s="26">
        <v>1</v>
      </c>
      <c r="F26" s="26">
        <v>2</v>
      </c>
      <c r="G26" s="26">
        <v>2</v>
      </c>
      <c r="H26" s="26">
        <v>1</v>
      </c>
      <c r="I26" s="26">
        <v>2</v>
      </c>
      <c r="J26" s="55">
        <v>24</v>
      </c>
      <c r="K26" t="s" s="28">
        <f>IF(J26&lt;15,"1",IF(J26&gt;25,"3","2"))</f>
        <v>41</v>
      </c>
      <c r="L26" s="55">
        <v>11</v>
      </c>
      <c r="M26" t="s" s="28">
        <f>IF(L26&lt;10,"1",IF(L26&gt;25,"3","2"))</f>
        <v>41</v>
      </c>
      <c r="N26" s="55">
        <v>12</v>
      </c>
      <c r="O26" t="s" s="28">
        <f>IF(N26&lt;8,"1",IF(N26&gt;14,"3","2"))</f>
        <v>41</v>
      </c>
      <c r="P26" s="30"/>
      <c r="Q26" s="30"/>
      <c r="R26" s="30"/>
      <c r="S26" s="30"/>
    </row>
    <row r="27" ht="13.55" customHeight="1">
      <c r="A27" t="s" s="28">
        <v>104</v>
      </c>
      <c r="B27" s="26">
        <v>6</v>
      </c>
      <c r="C27" s="26">
        <v>1</v>
      </c>
      <c r="D27" s="26">
        <v>73</v>
      </c>
      <c r="E27" s="26">
        <v>1</v>
      </c>
      <c r="F27" s="26">
        <v>2</v>
      </c>
      <c r="G27" s="26">
        <v>2</v>
      </c>
      <c r="H27" s="26">
        <v>1</v>
      </c>
      <c r="I27" s="26">
        <v>2</v>
      </c>
      <c r="J27" s="55">
        <v>24</v>
      </c>
      <c r="K27" t="s" s="28">
        <f>IF(J27&lt;15,"1",IF(J27&gt;25,"3","2"))</f>
        <v>41</v>
      </c>
      <c r="L27" s="55">
        <v>13</v>
      </c>
      <c r="M27" t="s" s="28">
        <f>IF(L27&lt;10,"1",IF(L27&gt;25,"3","2"))</f>
        <v>41</v>
      </c>
      <c r="N27" s="55">
        <v>12</v>
      </c>
      <c r="O27" t="s" s="28">
        <f>IF(N27&lt;8,"1",IF(N27&gt;14,"3","2"))</f>
        <v>41</v>
      </c>
      <c r="P27" s="30"/>
      <c r="Q27" s="30"/>
      <c r="R27" s="30"/>
      <c r="S27" s="30"/>
    </row>
    <row r="28" ht="13.55" customHeight="1">
      <c r="A28" t="s" s="28">
        <v>105</v>
      </c>
      <c r="B28" s="26">
        <v>24</v>
      </c>
      <c r="C28" s="26">
        <v>1</v>
      </c>
      <c r="D28" s="26">
        <v>68</v>
      </c>
      <c r="E28" s="26">
        <v>1</v>
      </c>
      <c r="F28" s="26">
        <v>2</v>
      </c>
      <c r="G28" s="26">
        <v>1</v>
      </c>
      <c r="H28" s="26">
        <v>2</v>
      </c>
      <c r="I28" s="26">
        <v>1</v>
      </c>
      <c r="J28" s="55">
        <v>21</v>
      </c>
      <c r="K28" t="s" s="28">
        <f>IF(J28&lt;15,"1",IF(J28&gt;25,"3","2"))</f>
        <v>41</v>
      </c>
      <c r="L28" s="55">
        <v>16</v>
      </c>
      <c r="M28" t="s" s="28">
        <f>IF(L28&lt;10,"1",IF(L28&gt;25,"3","2"))</f>
        <v>41</v>
      </c>
      <c r="N28" s="55">
        <v>13</v>
      </c>
      <c r="O28" t="s" s="28">
        <f>IF(N28&lt;8,"1",IF(N28&gt;14,"3","2"))</f>
        <v>41</v>
      </c>
      <c r="P28" s="30"/>
      <c r="Q28" s="30"/>
      <c r="R28" s="30"/>
      <c r="S28" s="30"/>
    </row>
    <row r="29" ht="13.55" customHeight="1">
      <c r="A29" t="s" s="28">
        <v>106</v>
      </c>
      <c r="B29" s="26">
        <v>24</v>
      </c>
      <c r="C29" s="26">
        <v>1</v>
      </c>
      <c r="D29" s="26">
        <v>60</v>
      </c>
      <c r="E29" s="26">
        <v>1</v>
      </c>
      <c r="F29" s="26">
        <v>1</v>
      </c>
      <c r="G29" s="26">
        <v>2</v>
      </c>
      <c r="H29" s="26">
        <v>2</v>
      </c>
      <c r="I29" s="26">
        <v>1</v>
      </c>
      <c r="J29" s="55">
        <v>24</v>
      </c>
      <c r="K29" t="s" s="28">
        <f>IF(J29&lt;15,"1",IF(J29&gt;25,"3","2"))</f>
        <v>41</v>
      </c>
      <c r="L29" s="55">
        <v>12</v>
      </c>
      <c r="M29" t="s" s="28">
        <f>IF(L29&lt;10,"1",IF(L29&gt;25,"3","2"))</f>
        <v>41</v>
      </c>
      <c r="N29" s="55">
        <v>13</v>
      </c>
      <c r="O29" t="s" s="28">
        <f>IF(N29&lt;8,"1",IF(N29&gt;14,"3","2"))</f>
        <v>41</v>
      </c>
      <c r="P29" s="30"/>
      <c r="Q29" s="30"/>
      <c r="R29" s="30"/>
      <c r="S29" s="30"/>
    </row>
    <row r="30" ht="13.55" customHeight="1">
      <c r="A30" t="s" s="28">
        <v>107</v>
      </c>
      <c r="B30" s="26">
        <v>6</v>
      </c>
      <c r="C30" s="26">
        <v>1</v>
      </c>
      <c r="D30" s="26">
        <v>57</v>
      </c>
      <c r="E30" s="26">
        <v>1</v>
      </c>
      <c r="F30" s="26">
        <v>1</v>
      </c>
      <c r="G30" s="26">
        <v>1</v>
      </c>
      <c r="H30" s="26">
        <v>1</v>
      </c>
      <c r="I30" s="26">
        <v>1</v>
      </c>
      <c r="J30" s="55">
        <v>24</v>
      </c>
      <c r="K30" t="s" s="28">
        <f>IF(J30&lt;15,"1",IF(J30&gt;25,"3","2"))</f>
        <v>41</v>
      </c>
      <c r="L30" s="55">
        <v>12</v>
      </c>
      <c r="M30" t="s" s="28">
        <f>IF(L30&lt;10,"1",IF(L30&gt;25,"3","2"))</f>
        <v>41</v>
      </c>
      <c r="N30" s="55">
        <v>12</v>
      </c>
      <c r="O30" t="s" s="28">
        <f>IF(N30&lt;8,"1",IF(N30&gt;14,"3","2"))</f>
        <v>41</v>
      </c>
      <c r="P30" s="30"/>
      <c r="Q30" s="30"/>
      <c r="R30" s="30"/>
      <c r="S30" s="30"/>
    </row>
    <row r="31" ht="13.55" customHeight="1">
      <c r="A31" t="s" s="28">
        <v>108</v>
      </c>
      <c r="B31" s="26">
        <v>11</v>
      </c>
      <c r="C31" s="26">
        <v>1</v>
      </c>
      <c r="D31" s="26">
        <v>65</v>
      </c>
      <c r="E31" s="26">
        <v>1</v>
      </c>
      <c r="F31" s="26">
        <v>1</v>
      </c>
      <c r="G31" s="26">
        <v>1</v>
      </c>
      <c r="H31" s="26">
        <v>1</v>
      </c>
      <c r="I31" s="26">
        <v>2</v>
      </c>
      <c r="J31" s="55">
        <v>22</v>
      </c>
      <c r="K31" t="s" s="28">
        <f>IF(J31&lt;15,"1",IF(J31&gt;25,"3","2"))</f>
        <v>41</v>
      </c>
      <c r="L31" s="55">
        <v>14</v>
      </c>
      <c r="M31" t="s" s="28">
        <f>IF(L31&lt;10,"1",IF(L31&gt;25,"3","2"))</f>
        <v>41</v>
      </c>
      <c r="N31" s="55">
        <v>13</v>
      </c>
      <c r="O31" t="s" s="28">
        <f>IF(N31&lt;8,"1",IF(N31&gt;14,"3","2"))</f>
        <v>41</v>
      </c>
      <c r="P31" s="30"/>
      <c r="Q31" s="30"/>
      <c r="R31" s="30"/>
      <c r="S31" s="30"/>
    </row>
    <row r="32" ht="13.55" customHeight="1">
      <c r="A32" t="s" s="28">
        <v>109</v>
      </c>
      <c r="B32" s="26">
        <v>9</v>
      </c>
      <c r="C32" s="26">
        <v>1</v>
      </c>
      <c r="D32" s="26">
        <v>57</v>
      </c>
      <c r="E32" s="26">
        <v>1</v>
      </c>
      <c r="F32" s="26">
        <v>2</v>
      </c>
      <c r="G32" s="26">
        <v>2</v>
      </c>
      <c r="H32" s="26">
        <v>1</v>
      </c>
      <c r="I32" s="26">
        <v>2</v>
      </c>
      <c r="J32" s="55">
        <v>24</v>
      </c>
      <c r="K32" t="s" s="28">
        <f>IF(J32&lt;15,"1",IF(J32&gt;25,"3","2"))</f>
        <v>41</v>
      </c>
      <c r="L32" s="55">
        <v>14</v>
      </c>
      <c r="M32" t="s" s="28">
        <f>IF(L32&lt;10,"1",IF(L32&gt;25,"3","2"))</f>
        <v>41</v>
      </c>
      <c r="N32" s="55">
        <v>13</v>
      </c>
      <c r="O32" t="s" s="28">
        <f>IF(N32&lt;8,"1",IF(N32&gt;14,"3","2"))</f>
        <v>41</v>
      </c>
      <c r="P32" s="30"/>
      <c r="Q32" s="30"/>
      <c r="R32" s="30"/>
      <c r="S32" s="30"/>
    </row>
    <row r="33" ht="13.55" customHeight="1">
      <c r="A33" t="s" s="28">
        <v>110</v>
      </c>
      <c r="B33" s="26">
        <v>17</v>
      </c>
      <c r="C33" s="26">
        <v>1</v>
      </c>
      <c r="D33" s="26">
        <v>63</v>
      </c>
      <c r="E33" s="26">
        <v>1</v>
      </c>
      <c r="F33" s="26">
        <v>2</v>
      </c>
      <c r="G33" s="26">
        <v>2</v>
      </c>
      <c r="H33" s="26">
        <v>1</v>
      </c>
      <c r="I33" s="26">
        <v>1</v>
      </c>
      <c r="J33" s="55">
        <v>23</v>
      </c>
      <c r="K33" t="s" s="28">
        <f>IF(J33&lt;15,"1",IF(J33&gt;25,"3","2"))</f>
        <v>41</v>
      </c>
      <c r="L33" s="55">
        <v>15</v>
      </c>
      <c r="M33" t="s" s="28">
        <f>IF(L33&lt;10,"1",IF(L33&gt;25,"3","2"))</f>
        <v>41</v>
      </c>
      <c r="N33" s="55">
        <v>13</v>
      </c>
      <c r="O33" t="s" s="28">
        <f>IF(N33&lt;8,"1",IF(N33&gt;14,"3","2"))</f>
        <v>41</v>
      </c>
      <c r="P33" s="30"/>
      <c r="Q33" s="30"/>
      <c r="R33" s="30"/>
      <c r="S33" s="30"/>
    </row>
    <row r="34" ht="13.55" customHeight="1">
      <c r="A34" t="s" s="28">
        <v>111</v>
      </c>
      <c r="B34" s="26">
        <v>14</v>
      </c>
      <c r="C34" s="26">
        <v>2</v>
      </c>
      <c r="D34" s="26">
        <v>39</v>
      </c>
      <c r="E34" s="26">
        <v>1</v>
      </c>
      <c r="F34" s="26">
        <v>1</v>
      </c>
      <c r="G34" s="26">
        <v>1</v>
      </c>
      <c r="H34" s="26">
        <v>1</v>
      </c>
      <c r="I34" s="26">
        <v>1</v>
      </c>
      <c r="J34" s="55">
        <v>23</v>
      </c>
      <c r="K34" t="s" s="28">
        <f>IF(J34&lt;15,"1",IF(J34&gt;25,"3","2"))</f>
        <v>41</v>
      </c>
      <c r="L34" s="55">
        <v>13</v>
      </c>
      <c r="M34" t="s" s="28">
        <f>IF(L34&lt;10,"1",IF(L34&gt;25,"3","2"))</f>
        <v>41</v>
      </c>
      <c r="N34" s="55">
        <v>10</v>
      </c>
      <c r="O34" t="s" s="28">
        <f>IF(N34&lt;8,"1",IF(N34&gt;14,"3","2"))</f>
        <v>41</v>
      </c>
      <c r="P34" s="30"/>
      <c r="Q34" s="30"/>
      <c r="R34" s="30"/>
      <c r="S34" s="30"/>
    </row>
    <row r="35" ht="13.55" customHeight="1">
      <c r="A35" t="s" s="28">
        <v>112</v>
      </c>
      <c r="B35" s="26">
        <v>15</v>
      </c>
      <c r="C35" s="26">
        <v>1</v>
      </c>
      <c r="D35" s="26">
        <v>71</v>
      </c>
      <c r="E35" s="26">
        <v>1</v>
      </c>
      <c r="F35" s="26">
        <v>1</v>
      </c>
      <c r="G35" s="26">
        <v>1</v>
      </c>
      <c r="H35" s="26">
        <v>1</v>
      </c>
      <c r="I35" s="26">
        <v>2</v>
      </c>
      <c r="J35" s="55">
        <v>21</v>
      </c>
      <c r="K35" t="s" s="28">
        <f>IF(J35&lt;15,"1",IF(J35&gt;25,"3","2"))</f>
        <v>41</v>
      </c>
      <c r="L35" s="55">
        <v>15</v>
      </c>
      <c r="M35" t="s" s="28">
        <f>IF(L35&lt;10,"1",IF(L35&gt;25,"3","2"))</f>
        <v>41</v>
      </c>
      <c r="N35" s="55">
        <v>11</v>
      </c>
      <c r="O35" t="s" s="28">
        <f>IF(N35&lt;8,"1",IF(N35&gt;14,"3","2"))</f>
        <v>41</v>
      </c>
      <c r="P35" s="30"/>
      <c r="Q35" s="30"/>
      <c r="R35" s="30"/>
      <c r="S35" s="30"/>
    </row>
    <row r="36" ht="13.55" customHeight="1">
      <c r="A36" t="s" s="28">
        <v>113</v>
      </c>
      <c r="B36" s="26">
        <v>10</v>
      </c>
      <c r="C36" s="26">
        <v>1</v>
      </c>
      <c r="D36" s="26">
        <v>64</v>
      </c>
      <c r="E36" s="26">
        <v>1</v>
      </c>
      <c r="F36" s="26">
        <v>2</v>
      </c>
      <c r="G36" s="26">
        <v>2</v>
      </c>
      <c r="H36" s="26">
        <v>1</v>
      </c>
      <c r="I36" s="26">
        <v>2</v>
      </c>
      <c r="J36" s="55">
        <v>24</v>
      </c>
      <c r="K36" t="s" s="28">
        <f>IF(J36&lt;15,"1",IF(J36&gt;25,"3","2"))</f>
        <v>41</v>
      </c>
      <c r="L36" s="55">
        <v>11</v>
      </c>
      <c r="M36" t="s" s="28">
        <f>IF(L36&lt;10,"1",IF(L36&gt;25,"3","2"))</f>
        <v>41</v>
      </c>
      <c r="N36" s="55">
        <v>8</v>
      </c>
      <c r="O36" t="s" s="28">
        <f>IF(N36&lt;8,"1",IF(N36&gt;14,"3","2"))</f>
        <v>41</v>
      </c>
      <c r="P36" s="30"/>
      <c r="Q36" s="30"/>
      <c r="R36" s="30"/>
      <c r="S36" s="30"/>
    </row>
    <row r="37" ht="13.55" customHeight="1">
      <c r="A37" t="s" s="28">
        <v>114</v>
      </c>
      <c r="B37" s="26">
        <v>9</v>
      </c>
      <c r="C37" s="26">
        <v>1</v>
      </c>
      <c r="D37" s="26">
        <v>60</v>
      </c>
      <c r="E37" s="26">
        <v>1</v>
      </c>
      <c r="F37" s="26">
        <v>2</v>
      </c>
      <c r="G37" s="26">
        <v>2</v>
      </c>
      <c r="H37" s="26">
        <v>1</v>
      </c>
      <c r="I37" s="26">
        <v>1</v>
      </c>
      <c r="J37" s="55">
        <v>24</v>
      </c>
      <c r="K37" t="s" s="28">
        <f>IF(J37&lt;15,"1",IF(J37&gt;25,"3","2"))</f>
        <v>41</v>
      </c>
      <c r="L37" s="55">
        <v>16</v>
      </c>
      <c r="M37" t="s" s="28">
        <f>IF(L37&lt;10,"1",IF(L37&gt;25,"3","2"))</f>
        <v>41</v>
      </c>
      <c r="N37" s="55">
        <v>10</v>
      </c>
      <c r="O37" t="s" s="28">
        <f>IF(N37&lt;8,"1",IF(N37&gt;14,"3","2"))</f>
        <v>41</v>
      </c>
      <c r="P37" s="30"/>
      <c r="Q37" s="30"/>
      <c r="R37" s="30"/>
      <c r="S37" s="30"/>
    </row>
    <row r="38" ht="13.55" customHeight="1">
      <c r="A38" t="s" s="28">
        <v>115</v>
      </c>
      <c r="B38" s="26">
        <v>11</v>
      </c>
      <c r="C38" s="26">
        <v>1</v>
      </c>
      <c r="D38" s="26">
        <v>57</v>
      </c>
      <c r="E38" s="26">
        <v>1</v>
      </c>
      <c r="F38" s="26">
        <v>1</v>
      </c>
      <c r="G38" s="26">
        <v>1</v>
      </c>
      <c r="H38" s="26">
        <v>1</v>
      </c>
      <c r="I38" s="26">
        <v>1</v>
      </c>
      <c r="J38" s="55">
        <v>24</v>
      </c>
      <c r="K38" t="s" s="28">
        <f>IF(J38&lt;15,"1",IF(J38&gt;25,"3","2"))</f>
        <v>41</v>
      </c>
      <c r="L38" s="55">
        <v>14</v>
      </c>
      <c r="M38" t="s" s="28">
        <f>IF(L38&lt;10,"1",IF(L38&gt;25,"3","2"))</f>
        <v>41</v>
      </c>
      <c r="N38" s="55">
        <v>13</v>
      </c>
      <c r="O38" t="s" s="28">
        <f>IF(N38&lt;8,"1",IF(N38&gt;14,"3","2"))</f>
        <v>41</v>
      </c>
      <c r="P38" s="30"/>
      <c r="Q38" s="30"/>
      <c r="R38" s="30"/>
      <c r="S38" s="30"/>
    </row>
    <row r="39" ht="13.55" customHeight="1">
      <c r="A39" t="s" s="28">
        <v>116</v>
      </c>
      <c r="B39" s="26">
        <v>18</v>
      </c>
      <c r="C39" s="26">
        <v>1</v>
      </c>
      <c r="D39" s="26">
        <v>65</v>
      </c>
      <c r="E39" s="26">
        <v>1</v>
      </c>
      <c r="F39" s="26">
        <v>1</v>
      </c>
      <c r="G39" s="26">
        <v>1</v>
      </c>
      <c r="H39" s="26">
        <v>1</v>
      </c>
      <c r="I39" s="26">
        <v>2</v>
      </c>
      <c r="J39" s="55">
        <v>23</v>
      </c>
      <c r="K39" t="s" s="28">
        <f>IF(J39&lt;15,"1",IF(J39&gt;25,"3","2"))</f>
        <v>41</v>
      </c>
      <c r="L39" s="55">
        <v>13</v>
      </c>
      <c r="M39" t="s" s="28">
        <f>IF(L39&lt;10,"1",IF(L39&gt;25,"3","2"))</f>
        <v>41</v>
      </c>
      <c r="N39" s="55">
        <v>13</v>
      </c>
      <c r="O39" t="s" s="28">
        <f>IF(N39&lt;8,"1",IF(N39&gt;14,"3","2"))</f>
        <v>41</v>
      </c>
      <c r="P39" s="30"/>
      <c r="Q39" s="30"/>
      <c r="R39" s="30"/>
      <c r="S39" s="30"/>
    </row>
    <row r="40" ht="13.55" customHeight="1">
      <c r="A40" t="s" s="28">
        <v>117</v>
      </c>
      <c r="B40" s="26">
        <v>12</v>
      </c>
      <c r="C40" s="26">
        <v>1</v>
      </c>
      <c r="D40" s="26">
        <v>57</v>
      </c>
      <c r="E40" s="26">
        <v>1</v>
      </c>
      <c r="F40" s="26">
        <v>2</v>
      </c>
      <c r="G40" s="26">
        <v>2</v>
      </c>
      <c r="H40" s="26">
        <v>1</v>
      </c>
      <c r="I40" s="26">
        <v>2</v>
      </c>
      <c r="J40" s="55">
        <v>23</v>
      </c>
      <c r="K40" t="s" s="28">
        <f>IF(J40&lt;15,"1",IF(J40&gt;25,"3","2"))</f>
        <v>41</v>
      </c>
      <c r="L40" s="55">
        <v>13</v>
      </c>
      <c r="M40" t="s" s="28">
        <f>IF(L40&lt;10,"1",IF(L40&gt;25,"3","2"))</f>
        <v>41</v>
      </c>
      <c r="N40" s="55">
        <v>10</v>
      </c>
      <c r="O40" t="s" s="28">
        <f>IF(N40&lt;8,"1",IF(N40&gt;14,"3","2"))</f>
        <v>41</v>
      </c>
      <c r="P40" s="30"/>
      <c r="Q40" s="30"/>
      <c r="R40" s="30"/>
      <c r="S40" s="30"/>
    </row>
    <row r="41" ht="13.55" customHeight="1">
      <c r="A41" t="s" s="28">
        <v>118</v>
      </c>
      <c r="B41" s="26">
        <v>12</v>
      </c>
      <c r="C41" s="26">
        <v>1</v>
      </c>
      <c r="D41" s="26">
        <v>63</v>
      </c>
      <c r="E41" s="26">
        <v>1</v>
      </c>
      <c r="F41" s="26">
        <v>2</v>
      </c>
      <c r="G41" s="26">
        <v>2</v>
      </c>
      <c r="H41" s="26">
        <v>1</v>
      </c>
      <c r="I41" s="26">
        <v>1</v>
      </c>
      <c r="J41" s="55">
        <v>21</v>
      </c>
      <c r="K41" t="s" s="28">
        <f>IF(J41&lt;15,"1",IF(J41&gt;25,"3","2"))</f>
        <v>41</v>
      </c>
      <c r="L41" s="55">
        <v>14</v>
      </c>
      <c r="M41" t="s" s="28">
        <f>IF(L41&lt;10,"1",IF(L41&gt;25,"3","2"))</f>
        <v>41</v>
      </c>
      <c r="N41" s="55">
        <v>11</v>
      </c>
      <c r="O41" t="s" s="28">
        <f>IF(N41&lt;8,"1",IF(N41&gt;14,"3","2"))</f>
        <v>41</v>
      </c>
      <c r="P41" s="30"/>
      <c r="Q41" s="30"/>
      <c r="R41" s="30"/>
      <c r="S41" s="30"/>
    </row>
    <row r="42" ht="13.55" customHeight="1">
      <c r="A42" t="s" s="28">
        <v>119</v>
      </c>
      <c r="B42" s="26">
        <v>4</v>
      </c>
      <c r="C42" s="26">
        <v>2</v>
      </c>
      <c r="D42" s="26">
        <v>39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55">
        <v>24</v>
      </c>
      <c r="K42" t="s" s="28">
        <f>IF(J42&lt;15,"1",IF(J42&gt;25,"3","2"))</f>
        <v>41</v>
      </c>
      <c r="L42" s="55">
        <v>11</v>
      </c>
      <c r="M42" t="s" s="28">
        <f>IF(L42&lt;10,"1",IF(L42&gt;25,"3","2"))</f>
        <v>41</v>
      </c>
      <c r="N42" s="55">
        <v>8</v>
      </c>
      <c r="O42" t="s" s="28">
        <f>IF(N42&lt;8,"1",IF(N42&gt;14,"3","2"))</f>
        <v>41</v>
      </c>
      <c r="P42" s="30"/>
      <c r="Q42" s="30"/>
      <c r="R42" s="30"/>
      <c r="S42" s="30"/>
    </row>
    <row r="43" ht="13.55" customHeight="1">
      <c r="A43" t="s" s="28">
        <v>120</v>
      </c>
      <c r="B43" s="26">
        <v>3</v>
      </c>
      <c r="C43" s="26">
        <v>1</v>
      </c>
      <c r="D43" s="26">
        <v>71</v>
      </c>
      <c r="E43" s="26">
        <v>1</v>
      </c>
      <c r="F43" s="26">
        <v>1</v>
      </c>
      <c r="G43" s="26">
        <v>1</v>
      </c>
      <c r="H43" s="26">
        <v>1</v>
      </c>
      <c r="I43" s="26">
        <v>2</v>
      </c>
      <c r="J43" s="55">
        <v>24</v>
      </c>
      <c r="K43" t="s" s="28">
        <f>IF(J43&lt;15,"1",IF(J43&gt;25,"3","2"))</f>
        <v>41</v>
      </c>
      <c r="L43" s="55">
        <v>15</v>
      </c>
      <c r="M43" t="s" s="28">
        <f>IF(L43&lt;10,"1",IF(L43&gt;25,"3","2"))</f>
        <v>41</v>
      </c>
      <c r="N43" s="55">
        <v>10</v>
      </c>
      <c r="O43" t="s" s="28">
        <f>IF(N43&lt;8,"1",IF(N43&gt;14,"3","2"))</f>
        <v>41</v>
      </c>
      <c r="P43" s="30"/>
      <c r="Q43" s="30"/>
      <c r="R43" s="30"/>
      <c r="S43" s="30"/>
    </row>
    <row r="44" ht="13.55" customHeight="1">
      <c r="A44" t="s" s="28">
        <v>121</v>
      </c>
      <c r="B44" s="26">
        <v>15</v>
      </c>
      <c r="C44" s="26">
        <v>1</v>
      </c>
      <c r="D44" s="26">
        <v>64</v>
      </c>
      <c r="E44" s="26">
        <v>1</v>
      </c>
      <c r="F44" s="26">
        <v>2</v>
      </c>
      <c r="G44" s="26">
        <v>2</v>
      </c>
      <c r="H44" s="26">
        <v>1</v>
      </c>
      <c r="I44" s="26">
        <v>2</v>
      </c>
      <c r="J44" s="55">
        <v>24</v>
      </c>
      <c r="K44" t="s" s="28">
        <f>IF(J44&lt;15,"1",IF(J44&gt;25,"3","2"))</f>
        <v>41</v>
      </c>
      <c r="L44" s="55">
        <v>14</v>
      </c>
      <c r="M44" t="s" s="28">
        <f>IF(L44&lt;10,"1",IF(L44&gt;25,"3","2"))</f>
        <v>41</v>
      </c>
      <c r="N44" s="55">
        <v>12</v>
      </c>
      <c r="O44" t="s" s="28">
        <f>IF(N44&lt;8,"1",IF(N44&gt;14,"3","2"))</f>
        <v>41</v>
      </c>
      <c r="P44" s="30"/>
      <c r="Q44" s="30"/>
      <c r="R44" s="30"/>
      <c r="S44" s="30"/>
    </row>
    <row r="45" ht="13.55" customHeight="1">
      <c r="A45" t="s" s="28">
        <v>122</v>
      </c>
      <c r="B45" s="26">
        <v>11</v>
      </c>
      <c r="C45" s="26">
        <v>1</v>
      </c>
      <c r="D45" s="26">
        <v>60</v>
      </c>
      <c r="E45" s="26">
        <v>1</v>
      </c>
      <c r="F45" s="26">
        <v>2</v>
      </c>
      <c r="G45" s="26">
        <v>2</v>
      </c>
      <c r="H45" s="26">
        <v>1</v>
      </c>
      <c r="I45" s="26">
        <v>1</v>
      </c>
      <c r="J45" s="55">
        <v>24</v>
      </c>
      <c r="K45" t="s" s="28">
        <f>IF(J45&lt;15,"1",IF(J45&gt;25,"3","2"))</f>
        <v>41</v>
      </c>
      <c r="L45" s="55">
        <v>12</v>
      </c>
      <c r="M45" t="s" s="28">
        <f>IF(L45&lt;10,"1",IF(L45&gt;25,"3","2"))</f>
        <v>41</v>
      </c>
      <c r="N45" s="55">
        <v>12</v>
      </c>
      <c r="O45" t="s" s="28">
        <f>IF(N45&lt;8,"1",IF(N45&gt;14,"3","2"))</f>
        <v>41</v>
      </c>
      <c r="P45" s="30"/>
      <c r="Q45" s="30"/>
      <c r="R45" s="30"/>
      <c r="S45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Q70"/>
  <sheetViews>
    <sheetView workbookViewId="0" showGridLines="0" defaultGridColor="1"/>
  </sheetViews>
  <sheetFormatPr defaultColWidth="8.83333" defaultRowHeight="14.4" customHeight="1" outlineLevelRow="0" outlineLevelCol="0"/>
  <cols>
    <col min="1" max="6" width="8.85156" style="56" customWidth="1"/>
    <col min="7" max="7" width="9.5" style="56" customWidth="1"/>
    <col min="8" max="42" width="8.85156" style="56" customWidth="1"/>
    <col min="43" max="43" width="9.67188" style="56" customWidth="1"/>
    <col min="44" max="16384" width="8.85156" style="56" customWidth="1"/>
  </cols>
  <sheetData>
    <row r="1" ht="27.6" customHeight="1">
      <c r="A1" t="s" s="7">
        <v>6</v>
      </c>
      <c r="B1" t="s" s="8">
        <v>7</v>
      </c>
      <c r="C1" t="s" s="9">
        <v>8</v>
      </c>
      <c r="D1" t="s" s="10">
        <v>10</v>
      </c>
      <c r="E1" t="s" s="11">
        <v>11</v>
      </c>
      <c r="F1" t="s" s="10">
        <v>12</v>
      </c>
      <c r="G1" t="s" s="10">
        <v>13</v>
      </c>
      <c r="H1" t="s" s="10">
        <v>14</v>
      </c>
      <c r="I1" t="s" s="10">
        <v>15</v>
      </c>
      <c r="J1" t="s" s="11">
        <v>16</v>
      </c>
      <c r="K1" t="s" s="12">
        <v>17</v>
      </c>
      <c r="L1" t="s" s="13">
        <v>18</v>
      </c>
      <c r="M1" t="s" s="12">
        <v>19</v>
      </c>
      <c r="N1" t="s" s="13">
        <v>20</v>
      </c>
      <c r="O1" t="s" s="12">
        <v>21</v>
      </c>
      <c r="P1" t="s" s="13">
        <v>22</v>
      </c>
      <c r="Q1" t="s" s="14">
        <v>23</v>
      </c>
      <c r="R1" t="s" s="13">
        <v>24</v>
      </c>
      <c r="S1" t="s" s="14">
        <v>25</v>
      </c>
      <c r="T1" t="s" s="13">
        <v>26</v>
      </c>
      <c r="U1" t="s" s="14">
        <v>27</v>
      </c>
      <c r="V1" t="s" s="13">
        <v>28</v>
      </c>
      <c r="W1" t="s" s="57">
        <v>123</v>
      </c>
      <c r="X1" t="s" s="57">
        <v>124</v>
      </c>
      <c r="Y1" t="s" s="57">
        <v>125</v>
      </c>
      <c r="Z1" t="s" s="15">
        <v>126</v>
      </c>
      <c r="AA1" t="s" s="16">
        <v>127</v>
      </c>
      <c r="AB1" t="s" s="16">
        <v>128</v>
      </c>
      <c r="AC1" t="s" s="15">
        <v>129</v>
      </c>
      <c r="AD1" t="s" s="11">
        <v>130</v>
      </c>
      <c r="AE1" t="s" s="11">
        <v>131</v>
      </c>
      <c r="AF1" t="s" s="15">
        <v>132</v>
      </c>
      <c r="AG1" t="s" s="15">
        <v>133</v>
      </c>
      <c r="AH1" t="s" s="15">
        <v>134</v>
      </c>
      <c r="AI1" t="s" s="17">
        <v>34</v>
      </c>
      <c r="AJ1" t="s" s="17">
        <v>135</v>
      </c>
      <c r="AK1" t="s" s="17">
        <v>136</v>
      </c>
      <c r="AL1" t="s" s="18">
        <v>35</v>
      </c>
      <c r="AM1" t="s" s="18">
        <v>36</v>
      </c>
      <c r="AN1" t="s" s="19">
        <v>37</v>
      </c>
      <c r="AO1" t="s" s="20">
        <v>137</v>
      </c>
      <c r="AP1" t="s" s="20">
        <v>138</v>
      </c>
      <c r="AQ1" t="s" s="21">
        <v>139</v>
      </c>
    </row>
    <row r="2" ht="13.55" customHeight="1">
      <c r="A2" s="22">
        <v>10</v>
      </c>
      <c r="B2" s="22">
        <v>1</v>
      </c>
      <c r="C2" s="22">
        <v>1</v>
      </c>
      <c r="D2" s="22">
        <v>66</v>
      </c>
      <c r="E2" s="23">
        <v>26.57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9.58</v>
      </c>
      <c r="L2" t="s" s="24">
        <f>IF(K2&lt;15,"1",IF(K2&gt;25,"3","2"))</f>
        <v>4</v>
      </c>
      <c r="M2" s="22">
        <v>7.37</v>
      </c>
      <c r="N2" t="s" s="24">
        <f>IF(M2&lt;10,"1",IF(M2&gt;25,"3","2"))</f>
        <v>4</v>
      </c>
      <c r="O2" s="22">
        <v>5.32</v>
      </c>
      <c r="P2" t="s" s="24">
        <f>IF(O2&lt;8,"1",IF(O2&gt;14,"3","2"))</f>
        <v>4</v>
      </c>
      <c r="Q2" s="22">
        <v>14</v>
      </c>
      <c r="R2" t="s" s="24">
        <f>IF(Q2&lt;15,"1",IF(Q2&gt;25,"3","2"))</f>
        <v>4</v>
      </c>
      <c r="S2" s="22">
        <v>17</v>
      </c>
      <c r="T2" t="s" s="24">
        <f>IF(S2&lt;10,"1",IF(S2&gt;25,"3","2"))</f>
        <v>41</v>
      </c>
      <c r="U2" s="22">
        <v>11</v>
      </c>
      <c r="V2" s="58"/>
      <c r="W2" s="22">
        <v>67.1052631578947</v>
      </c>
      <c r="X2" s="22">
        <v>31.3200614635642</v>
      </c>
      <c r="Y2" s="22">
        <v>42.4728848257239</v>
      </c>
      <c r="Z2" s="22">
        <v>15.7894736842105</v>
      </c>
      <c r="AA2" s="22">
        <v>43.0565984224918</v>
      </c>
      <c r="AB2" s="22">
        <v>48.3233784807652</v>
      </c>
      <c r="AC2" s="22">
        <v>105</v>
      </c>
      <c r="AD2" s="22">
        <v>11</v>
      </c>
      <c r="AE2" s="22">
        <v>13.64</v>
      </c>
      <c r="AF2" s="22">
        <v>4.77</v>
      </c>
      <c r="AG2" s="25">
        <v>154.0186</v>
      </c>
      <c r="AH2" s="22">
        <v>48</v>
      </c>
      <c r="AI2" s="25">
        <v>145.7474</v>
      </c>
      <c r="AJ2" s="59">
        <v>88.29013</v>
      </c>
      <c r="AK2" s="22">
        <v>3</v>
      </c>
      <c r="AL2" s="22">
        <v>21.24</v>
      </c>
      <c r="AM2" s="22">
        <v>9.300000000000001</v>
      </c>
      <c r="AN2" s="22">
        <v>12.9</v>
      </c>
      <c r="AO2" t="s" s="24">
        <f>IF(AL2&lt;15,"1",IF(AL2&gt;25,"3","2"))</f>
        <v>41</v>
      </c>
      <c r="AP2" t="s" s="24">
        <f>IF(AM2&lt;10,"1",IF(AM2&gt;25,"3","2"))</f>
        <v>4</v>
      </c>
      <c r="AQ2" t="s" s="24">
        <f>IF(AN2&lt;8,"1",IF(AN2&gt;14,"3","2"))</f>
        <v>41</v>
      </c>
    </row>
    <row r="3" ht="13.55" customHeight="1">
      <c r="A3" s="26">
        <v>18</v>
      </c>
      <c r="B3" s="26">
        <v>1</v>
      </c>
      <c r="C3" s="26">
        <v>1</v>
      </c>
      <c r="D3" s="26">
        <v>66</v>
      </c>
      <c r="E3" s="27">
        <v>28.77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9.58</v>
      </c>
      <c r="L3" t="s" s="28">
        <f>IF(K3&lt;15,"1",IF(K3&gt;25,"3","2"))</f>
        <v>4</v>
      </c>
      <c r="M3" s="26">
        <v>7.37</v>
      </c>
      <c r="N3" t="s" s="28">
        <f>IF(M3&lt;10,"1",IF(M3&gt;25,"3","2"))</f>
        <v>4</v>
      </c>
      <c r="O3" s="26">
        <v>5.32</v>
      </c>
      <c r="P3" t="s" s="28">
        <f>IF(O3&lt;8,"1",IF(O3&gt;14,"3","2"))</f>
        <v>4</v>
      </c>
      <c r="Q3" s="26">
        <v>14</v>
      </c>
      <c r="R3" t="s" s="28">
        <f>IF(Q3&lt;15,"1",IF(Q3&gt;25,"3","2"))</f>
        <v>4</v>
      </c>
      <c r="S3" s="26">
        <v>17</v>
      </c>
      <c r="T3" t="s" s="28">
        <f>IF(S3&lt;10,"1",IF(S3&gt;25,"3","2"))</f>
        <v>41</v>
      </c>
      <c r="U3" s="26">
        <v>11</v>
      </c>
      <c r="V3" t="s" s="28">
        <f>IF(U3&lt;8,"1",IF(U3&gt;14,"3","2"))</f>
        <v>41</v>
      </c>
      <c r="W3" s="26">
        <v>67.1052631578947</v>
      </c>
      <c r="X3" s="26">
        <v>31.3200614635642</v>
      </c>
      <c r="Y3" s="26">
        <v>42.4728848257239</v>
      </c>
      <c r="Z3" s="26">
        <v>15.7894736842105</v>
      </c>
      <c r="AA3" s="26">
        <v>43.0565984224918</v>
      </c>
      <c r="AB3" s="26">
        <v>48.3233784807652</v>
      </c>
      <c r="AC3" s="26">
        <v>105</v>
      </c>
      <c r="AD3" s="26">
        <v>15</v>
      </c>
      <c r="AE3" s="26">
        <v>13.35</v>
      </c>
      <c r="AF3" s="26">
        <v>5.61</v>
      </c>
      <c r="AG3" s="29">
        <v>173.3639</v>
      </c>
      <c r="AH3" s="26">
        <v>45</v>
      </c>
      <c r="AI3" s="29">
        <v>141.5476</v>
      </c>
      <c r="AJ3" s="60">
        <v>92.97551</v>
      </c>
      <c r="AK3" s="26">
        <v>5</v>
      </c>
      <c r="AL3" s="26">
        <v>21.24</v>
      </c>
      <c r="AM3" s="26">
        <v>8.300000000000001</v>
      </c>
      <c r="AN3" s="26">
        <v>12.9</v>
      </c>
      <c r="AO3" t="s" s="28">
        <f>IF(AL3&lt;15,"1",IF(AL3&gt;25,"3","2"))</f>
        <v>41</v>
      </c>
      <c r="AP3" t="s" s="28">
        <f>IF(AM3&lt;10,"1",IF(AM3&gt;25,"3","2"))</f>
        <v>4</v>
      </c>
      <c r="AQ3" t="s" s="28">
        <f>IF(AN3&lt;8,"1",IF(AN3&gt;14,"3","2"))</f>
        <v>41</v>
      </c>
    </row>
    <row r="4" ht="13.55" customHeight="1">
      <c r="A4" s="26">
        <v>2</v>
      </c>
      <c r="B4" s="26">
        <v>1</v>
      </c>
      <c r="C4" s="26">
        <v>1</v>
      </c>
      <c r="D4" s="26">
        <v>62</v>
      </c>
      <c r="E4" s="27">
        <v>25.06</v>
      </c>
      <c r="F4" s="26">
        <v>2</v>
      </c>
      <c r="G4" s="26">
        <v>2</v>
      </c>
      <c r="H4" s="26">
        <v>1</v>
      </c>
      <c r="I4" s="26">
        <v>1</v>
      </c>
      <c r="J4" s="26">
        <v>1</v>
      </c>
      <c r="K4" s="26">
        <v>18.68</v>
      </c>
      <c r="L4" t="s" s="28">
        <f>IF(K4&lt;15,"1",IF(K4&gt;25,"3","2"))</f>
        <v>41</v>
      </c>
      <c r="M4" s="26">
        <v>7.12</v>
      </c>
      <c r="N4" t="s" s="28">
        <f>IF(M4&lt;10,"1",IF(M4&gt;25,"3","2"))</f>
        <v>4</v>
      </c>
      <c r="O4" s="26">
        <v>7.3</v>
      </c>
      <c r="P4" t="s" s="28">
        <f>IF(O4&lt;8,"1",IF(O4&gt;14,"3","2"))</f>
        <v>4</v>
      </c>
      <c r="Q4" s="26">
        <v>22</v>
      </c>
      <c r="R4" t="s" s="28">
        <f>IF(Q4&lt;15,"1",IF(Q4&gt;25,"3","2"))</f>
        <v>41</v>
      </c>
      <c r="S4" s="26">
        <v>17</v>
      </c>
      <c r="T4" t="s" s="28">
        <f>IF(S4&lt;10,"1",IF(S4&gt;25,"3","2"))</f>
        <v>41</v>
      </c>
      <c r="U4" s="26">
        <v>10</v>
      </c>
      <c r="V4" t="s" s="28">
        <f>IF(U4&lt;8,"1",IF(U4&gt;14,"3","2"))</f>
        <v>41</v>
      </c>
      <c r="W4" s="26">
        <v>32.8947368421053</v>
      </c>
      <c r="X4" s="26">
        <v>29.6052630931377</v>
      </c>
      <c r="Y4" s="26">
        <v>33.3877311026462</v>
      </c>
      <c r="Z4" s="26">
        <v>20.3947368421053</v>
      </c>
      <c r="AA4" s="26">
        <v>44.9292363212837</v>
      </c>
      <c r="AB4" s="26">
        <v>50.2044833612987</v>
      </c>
      <c r="AC4" s="26">
        <v>115</v>
      </c>
      <c r="AD4" s="26">
        <v>7</v>
      </c>
      <c r="AE4" s="26">
        <v>10.92</v>
      </c>
      <c r="AF4" s="26">
        <v>2.07</v>
      </c>
      <c r="AG4" s="29">
        <v>153.1535</v>
      </c>
      <c r="AH4" s="26">
        <v>40</v>
      </c>
      <c r="AI4" s="29">
        <v>129.102</v>
      </c>
      <c r="AJ4" s="60">
        <v>94.88633</v>
      </c>
      <c r="AK4" s="26">
        <v>5</v>
      </c>
      <c r="AL4" s="26">
        <v>19.31</v>
      </c>
      <c r="AM4" s="26">
        <v>10.3</v>
      </c>
      <c r="AN4" s="26">
        <v>10.25</v>
      </c>
      <c r="AO4" t="s" s="28">
        <f>IF(AL4&lt;15,"1",IF(AL4&gt;25,"3","2"))</f>
        <v>41</v>
      </c>
      <c r="AP4" t="s" s="28">
        <f>IF(AM4&lt;10,"1",IF(AM4&gt;25,"3","2"))</f>
        <v>41</v>
      </c>
      <c r="AQ4" t="s" s="28">
        <f>IF(AN4&lt;8,"1",IF(AN4&gt;14,"3","2"))</f>
        <v>41</v>
      </c>
    </row>
    <row r="5" ht="13.55" customHeight="1">
      <c r="A5" s="26">
        <v>4</v>
      </c>
      <c r="B5" s="26">
        <v>1</v>
      </c>
      <c r="C5" s="26">
        <v>1</v>
      </c>
      <c r="D5" s="26">
        <v>58</v>
      </c>
      <c r="E5" s="27">
        <v>21.97</v>
      </c>
      <c r="F5" s="26">
        <v>1</v>
      </c>
      <c r="G5" s="26">
        <v>2</v>
      </c>
      <c r="H5" s="26">
        <v>2</v>
      </c>
      <c r="I5" s="26">
        <v>1</v>
      </c>
      <c r="J5" s="26">
        <v>1</v>
      </c>
      <c r="K5" s="26">
        <v>13.65</v>
      </c>
      <c r="L5" t="s" s="28">
        <f>IF(K5&lt;15,"1",IF(K5&gt;25,"3","2"))</f>
        <v>4</v>
      </c>
      <c r="M5" s="26">
        <v>6.47</v>
      </c>
      <c r="N5" t="s" s="28">
        <f>IF(M5&lt;10,"1",IF(M5&gt;25,"3","2"))</f>
        <v>4</v>
      </c>
      <c r="O5" s="26">
        <v>5.72</v>
      </c>
      <c r="P5" t="s" s="28">
        <f>IF(O5&lt;8,"1",IF(O5&gt;14,"3","2"))</f>
        <v>4</v>
      </c>
      <c r="Q5" s="26">
        <v>15</v>
      </c>
      <c r="R5" t="s" s="28">
        <f>IF(Q5&lt;15,"1",IF(Q5&gt;25,"3","2"))</f>
        <v>41</v>
      </c>
      <c r="S5" s="26">
        <v>13</v>
      </c>
      <c r="T5" t="s" s="28">
        <f>IF(S5&lt;10,"1",IF(S5&gt;25,"3","2"))</f>
        <v>41</v>
      </c>
      <c r="U5" s="26">
        <v>11</v>
      </c>
      <c r="V5" t="s" s="28">
        <f>IF(U5&lt;8,"1",IF(U5&gt;14,"3","2"))</f>
        <v>41</v>
      </c>
      <c r="W5" s="26">
        <v>69.0789473684211</v>
      </c>
      <c r="X5" s="26">
        <v>32.8980904651226</v>
      </c>
      <c r="Y5" s="26">
        <v>37.9405595126037</v>
      </c>
      <c r="Z5" s="26">
        <v>15.1315789473684</v>
      </c>
      <c r="AA5" s="26">
        <v>41.4301194580101</v>
      </c>
      <c r="AB5" s="26">
        <v>58.0300365985322</v>
      </c>
      <c r="AC5" s="26">
        <v>65</v>
      </c>
      <c r="AD5" s="26">
        <v>14</v>
      </c>
      <c r="AE5" s="26">
        <v>14.98</v>
      </c>
      <c r="AF5" s="26">
        <v>5.84</v>
      </c>
      <c r="AG5" s="29">
        <v>164.223</v>
      </c>
      <c r="AH5" s="26">
        <v>46</v>
      </c>
      <c r="AI5" s="29">
        <v>154.4458</v>
      </c>
      <c r="AJ5" s="60">
        <v>92.09871</v>
      </c>
      <c r="AK5" s="26">
        <v>4</v>
      </c>
      <c r="AL5" s="26">
        <v>23.18</v>
      </c>
      <c r="AM5" s="26">
        <v>22.51</v>
      </c>
      <c r="AN5" s="26">
        <v>12.37</v>
      </c>
      <c r="AO5" t="s" s="28">
        <f>IF(AL5&lt;15,"1",IF(AL5&gt;25,"3","2"))</f>
        <v>41</v>
      </c>
      <c r="AP5" t="s" s="28">
        <f>IF(AM5&lt;10,"1",IF(AM5&gt;25,"3","2"))</f>
        <v>41</v>
      </c>
      <c r="AQ5" t="s" s="28">
        <f>IF(AN5&lt;8,"1",IF(AN5&gt;14,"3","2"))</f>
        <v>41</v>
      </c>
    </row>
    <row r="6" ht="13.55" customHeight="1">
      <c r="A6" s="26">
        <v>7</v>
      </c>
      <c r="B6" s="26">
        <v>1</v>
      </c>
      <c r="C6" s="26">
        <v>2</v>
      </c>
      <c r="D6" s="26">
        <v>28</v>
      </c>
      <c r="E6" s="27">
        <v>28.12</v>
      </c>
      <c r="F6" s="26">
        <v>2</v>
      </c>
      <c r="G6" s="26">
        <v>2</v>
      </c>
      <c r="H6" s="26">
        <v>1</v>
      </c>
      <c r="I6" s="26">
        <v>1</v>
      </c>
      <c r="J6" s="26">
        <v>2</v>
      </c>
      <c r="K6" s="26">
        <v>6.17</v>
      </c>
      <c r="L6" t="s" s="28">
        <f>IF(K6&lt;15,"1",IF(K6&gt;25,"3","2"))</f>
        <v>4</v>
      </c>
      <c r="M6" s="26">
        <v>3.66</v>
      </c>
      <c r="N6" t="s" s="28">
        <f>IF(M6&lt;10,"1",IF(M6&gt;25,"3","2"))</f>
        <v>4</v>
      </c>
      <c r="O6" s="26">
        <v>3.02</v>
      </c>
      <c r="P6" t="s" s="28">
        <f>IF(O6&lt;8,"1",IF(O6&gt;14,"3","2"))</f>
        <v>4</v>
      </c>
      <c r="Q6" s="26">
        <v>26</v>
      </c>
      <c r="R6" t="s" s="28">
        <f>IF(Q6&lt;15,"1",IF(Q6&gt;25,"3","2"))</f>
        <v>42</v>
      </c>
      <c r="S6" s="26">
        <v>11</v>
      </c>
      <c r="T6" t="s" s="28">
        <f>IF(S6&lt;10,"1",IF(S6&gt;25,"3","2"))</f>
        <v>41</v>
      </c>
      <c r="U6" s="26">
        <v>9</v>
      </c>
      <c r="V6" t="s" s="28">
        <f>IF(U6&lt;8,"1",IF(U6&gt;14,"3","2"))</f>
        <v>41</v>
      </c>
      <c r="W6" s="26">
        <v>23.6842105263158</v>
      </c>
      <c r="X6" s="26">
        <v>28.9025980287978</v>
      </c>
      <c r="Y6" s="26">
        <v>36.3987875092213</v>
      </c>
      <c r="Z6" s="26">
        <v>8.55263157894737</v>
      </c>
      <c r="AA6" s="26">
        <v>43.4347847937607</v>
      </c>
      <c r="AB6" s="26">
        <v>44.9932803034439</v>
      </c>
      <c r="AC6" s="26">
        <v>65</v>
      </c>
      <c r="AD6" s="26">
        <v>16</v>
      </c>
      <c r="AE6" s="26">
        <v>25.76</v>
      </c>
      <c r="AF6" s="26">
        <v>6.96</v>
      </c>
      <c r="AG6" s="29">
        <v>154.3466</v>
      </c>
      <c r="AH6" s="26">
        <v>40</v>
      </c>
      <c r="AI6" s="29">
        <v>128.7611</v>
      </c>
      <c r="AJ6" s="60">
        <v>95.25565</v>
      </c>
      <c r="AK6" s="26">
        <v>5</v>
      </c>
      <c r="AL6" s="26">
        <v>22.66</v>
      </c>
      <c r="AM6" s="26">
        <v>15.88</v>
      </c>
      <c r="AN6" s="26">
        <v>9.050000000000001</v>
      </c>
      <c r="AO6" t="s" s="28">
        <f>IF(AL6&lt;15,"1",IF(AL6&gt;25,"3","2"))</f>
        <v>41</v>
      </c>
      <c r="AP6" t="s" s="28">
        <f>IF(AM6&lt;10,"1",IF(AM6&gt;25,"3","2"))</f>
        <v>41</v>
      </c>
      <c r="AQ6" t="s" s="28">
        <f>IF(AN6&lt;8,"1",IF(AN6&gt;14,"3","2"))</f>
        <v>41</v>
      </c>
    </row>
    <row r="7" ht="13.55" customHeight="1">
      <c r="A7" s="26">
        <v>25</v>
      </c>
      <c r="B7" s="26">
        <v>1</v>
      </c>
      <c r="C7" s="26">
        <v>2</v>
      </c>
      <c r="D7" s="26">
        <v>39</v>
      </c>
      <c r="E7" s="27">
        <v>27.17</v>
      </c>
      <c r="F7" s="26">
        <v>1</v>
      </c>
      <c r="G7" s="26">
        <v>1</v>
      </c>
      <c r="H7" s="26">
        <v>1</v>
      </c>
      <c r="I7" s="26">
        <v>2</v>
      </c>
      <c r="J7" s="26">
        <v>2</v>
      </c>
      <c r="K7" s="26">
        <v>15.57</v>
      </c>
      <c r="L7" t="s" s="28">
        <f>IF(K7&lt;15,"1",IF(K7&gt;25,"3","2"))</f>
        <v>41</v>
      </c>
      <c r="M7" s="26">
        <v>27.01</v>
      </c>
      <c r="N7" t="s" s="28">
        <f>IF(M7&lt;10,"1",IF(M7&gt;25,"3","2"))</f>
        <v>42</v>
      </c>
      <c r="O7" s="26">
        <v>6.83</v>
      </c>
      <c r="P7" t="s" s="28">
        <f>IF(O7&lt;8,"1",IF(O7&gt;14,"3","2"))</f>
        <v>4</v>
      </c>
      <c r="Q7" s="26">
        <v>13</v>
      </c>
      <c r="R7" t="s" s="28">
        <f>IF(Q7&lt;15,"1",IF(Q7&gt;25,"3","2"))</f>
        <v>4</v>
      </c>
      <c r="S7" s="26">
        <v>12</v>
      </c>
      <c r="T7" t="s" s="28">
        <f>IF(S7&lt;10,"1",IF(S7&gt;25,"3","2"))</f>
        <v>41</v>
      </c>
      <c r="U7" s="26">
        <v>12</v>
      </c>
      <c r="V7" t="s" s="28">
        <f>IF(U7&lt;8,"1",IF(U7&gt;14,"3","2"))</f>
        <v>41</v>
      </c>
      <c r="W7" s="26">
        <v>30.9210526315789</v>
      </c>
      <c r="X7" s="26">
        <v>29.6012562697567</v>
      </c>
      <c r="Y7" s="26">
        <v>34.570777724111</v>
      </c>
      <c r="Z7" s="26">
        <v>14.4736842105263</v>
      </c>
      <c r="AA7" s="26">
        <v>42.0164992854773</v>
      </c>
      <c r="AB7" s="26">
        <v>51.7470397447779</v>
      </c>
      <c r="AC7" s="26">
        <v>50</v>
      </c>
      <c r="AD7" s="26">
        <v>11</v>
      </c>
      <c r="AE7" s="26">
        <v>26.62</v>
      </c>
      <c r="AF7" s="26">
        <v>12.78</v>
      </c>
      <c r="AG7" s="29">
        <v>187.3473</v>
      </c>
      <c r="AH7" s="26">
        <v>38</v>
      </c>
      <c r="AI7" s="29">
        <v>129.1516</v>
      </c>
      <c r="AJ7" s="60">
        <v>79.55540999999999</v>
      </c>
      <c r="AK7" s="26">
        <v>5</v>
      </c>
      <c r="AL7" s="26">
        <v>16.69</v>
      </c>
      <c r="AM7" s="26">
        <v>13.67</v>
      </c>
      <c r="AN7" s="26">
        <v>10.1</v>
      </c>
      <c r="AO7" t="s" s="28">
        <f>IF(AL7&lt;15,"1",IF(AL7&gt;25,"3","2"))</f>
        <v>41</v>
      </c>
      <c r="AP7" t="s" s="28">
        <f>IF(AM7&lt;10,"1",IF(AM7&gt;25,"3","2"))</f>
        <v>41</v>
      </c>
      <c r="AQ7" t="s" s="28">
        <f>IF(AN7&lt;8,"1",IF(AN7&gt;14,"3","2"))</f>
        <v>41</v>
      </c>
    </row>
    <row r="8" ht="13.55" customHeight="1">
      <c r="A8" s="26">
        <v>46</v>
      </c>
      <c r="B8" s="26">
        <v>2</v>
      </c>
      <c r="C8" s="26">
        <v>1</v>
      </c>
      <c r="D8" s="26">
        <v>71</v>
      </c>
      <c r="E8" s="27">
        <v>25.06</v>
      </c>
      <c r="F8" s="26">
        <v>1</v>
      </c>
      <c r="G8" s="26">
        <v>1</v>
      </c>
      <c r="H8" s="26">
        <v>1</v>
      </c>
      <c r="I8" s="26">
        <v>2</v>
      </c>
      <c r="J8" s="26">
        <v>2</v>
      </c>
      <c r="K8" s="26">
        <v>6.38</v>
      </c>
      <c r="L8" t="s" s="28">
        <f>IF(K8&lt;15,"1",IF(K8&gt;25,"3","2"))</f>
        <v>4</v>
      </c>
      <c r="M8" s="26">
        <v>28.46</v>
      </c>
      <c r="N8" t="s" s="28">
        <f>IF(M8&lt;10,"1",IF(M8&gt;25,"3","2"))</f>
        <v>42</v>
      </c>
      <c r="O8" s="26">
        <v>1.2</v>
      </c>
      <c r="P8" t="s" s="28">
        <f>IF(O8&lt;8,"1",IF(O8&gt;14,"3","2"))</f>
        <v>4</v>
      </c>
      <c r="Q8" s="26">
        <v>21</v>
      </c>
      <c r="R8" t="s" s="28">
        <f>IF(Q8&lt;15,"1",IF(Q8&gt;25,"3","2"))</f>
        <v>41</v>
      </c>
      <c r="S8" s="26">
        <v>17</v>
      </c>
      <c r="T8" t="s" s="28">
        <f>IF(S8&lt;10,"1",IF(S8&gt;25,"3","2"))</f>
        <v>41</v>
      </c>
      <c r="U8" s="26">
        <v>11</v>
      </c>
      <c r="V8" t="s" s="28">
        <f>IF(U8&lt;8,"1",IF(U8&gt;14,"3","2"))</f>
        <v>41</v>
      </c>
      <c r="W8" s="26">
        <v>46.0526315789474</v>
      </c>
      <c r="X8" s="26">
        <v>36.7075487950675</v>
      </c>
      <c r="Y8" s="26">
        <v>37.4554060020162</v>
      </c>
      <c r="Z8" s="26">
        <v>5.92105263157895</v>
      </c>
      <c r="AA8" s="26">
        <v>39.5084801084674</v>
      </c>
      <c r="AB8" s="26">
        <v>62.2113897585518</v>
      </c>
      <c r="AC8" s="26">
        <v>40</v>
      </c>
      <c r="AD8" s="26">
        <v>11</v>
      </c>
      <c r="AE8" s="26">
        <v>15.62</v>
      </c>
      <c r="AF8" s="26">
        <v>4.37</v>
      </c>
      <c r="AG8" s="29">
        <v>126.2302</v>
      </c>
      <c r="AH8" s="26">
        <v>41</v>
      </c>
      <c r="AI8" s="29">
        <v>129.971</v>
      </c>
      <c r="AJ8" s="60">
        <v>96.44056</v>
      </c>
      <c r="AK8" s="26">
        <v>3</v>
      </c>
      <c r="AL8" s="26">
        <v>23.67</v>
      </c>
      <c r="AM8" s="26">
        <v>18.2</v>
      </c>
      <c r="AN8" s="26">
        <v>13.5</v>
      </c>
      <c r="AO8" t="s" s="28">
        <f>IF(AL8&lt;15,"1",IF(AL8&gt;25,"3","2"))</f>
        <v>41</v>
      </c>
      <c r="AP8" t="s" s="28">
        <f>IF(AM8&lt;10,"1",IF(AM8&gt;25,"3","2"))</f>
        <v>41</v>
      </c>
      <c r="AQ8" t="s" s="28">
        <f>IF(AN8&lt;8,"1",IF(AN8&gt;14,"3","2"))</f>
        <v>41</v>
      </c>
    </row>
    <row r="9" ht="13.55" customHeight="1">
      <c r="A9" s="26">
        <v>16</v>
      </c>
      <c r="B9" s="26">
        <v>1</v>
      </c>
      <c r="C9" s="26">
        <v>2</v>
      </c>
      <c r="D9" s="26">
        <v>47</v>
      </c>
      <c r="E9" s="27">
        <v>29.8</v>
      </c>
      <c r="F9" s="26">
        <v>2</v>
      </c>
      <c r="G9" s="26">
        <v>2</v>
      </c>
      <c r="H9" s="26">
        <v>1</v>
      </c>
      <c r="I9" s="26">
        <v>2</v>
      </c>
      <c r="J9" s="26">
        <v>2</v>
      </c>
      <c r="K9" s="26">
        <v>3.73</v>
      </c>
      <c r="L9" t="s" s="28">
        <f>IF(K9&lt;15,"1",IF(K9&gt;25,"3","2"))</f>
        <v>4</v>
      </c>
      <c r="M9" s="26">
        <v>27.98</v>
      </c>
      <c r="N9" t="s" s="28">
        <f>IF(M9&lt;10,"1",IF(M9&gt;25,"3","2"))</f>
        <v>42</v>
      </c>
      <c r="O9" s="26">
        <v>5.64</v>
      </c>
      <c r="P9" t="s" s="28">
        <f>IF(O9&lt;8,"1",IF(O9&gt;14,"3","2"))</f>
        <v>4</v>
      </c>
      <c r="Q9" s="26">
        <v>29</v>
      </c>
      <c r="R9" t="s" s="28">
        <f>IF(Q9&lt;15,"1",IF(Q9&gt;25,"3","2"))</f>
        <v>42</v>
      </c>
      <c r="S9" s="26">
        <v>12</v>
      </c>
      <c r="T9" t="s" s="28">
        <f>IF(S9&lt;10,"1",IF(S9&gt;25,"3","2"))</f>
        <v>41</v>
      </c>
      <c r="U9" s="26">
        <v>10</v>
      </c>
      <c r="V9" t="s" s="28">
        <f>IF(U9&lt;8,"1",IF(U9&gt;14,"3","2"))</f>
        <v>41</v>
      </c>
      <c r="W9" s="26">
        <v>75</v>
      </c>
      <c r="X9" s="26">
        <v>31.6493629395848</v>
      </c>
      <c r="Y9" s="26">
        <v>38.6856527550198</v>
      </c>
      <c r="Z9" s="26">
        <v>11.8421052631579</v>
      </c>
      <c r="AA9" s="26">
        <v>38.222400917784</v>
      </c>
      <c r="AB9" s="26">
        <v>54.094883135511</v>
      </c>
      <c r="AC9" s="26">
        <v>110</v>
      </c>
      <c r="AD9" s="26">
        <v>24</v>
      </c>
      <c r="AE9" s="26">
        <v>50.88</v>
      </c>
      <c r="AF9" s="26">
        <v>15.26</v>
      </c>
      <c r="AG9" s="29">
        <v>163.1541</v>
      </c>
      <c r="AH9" s="26">
        <v>40</v>
      </c>
      <c r="AI9" s="29">
        <v>131.8844</v>
      </c>
      <c r="AJ9" s="60">
        <v>76.00288</v>
      </c>
      <c r="AK9" s="26">
        <v>4</v>
      </c>
      <c r="AL9" s="26">
        <v>23.85</v>
      </c>
      <c r="AM9" s="26">
        <v>16.93</v>
      </c>
      <c r="AN9" s="26">
        <v>10.57</v>
      </c>
      <c r="AO9" t="s" s="28">
        <f>IF(AL9&lt;15,"1",IF(AL9&gt;25,"3","2"))</f>
        <v>41</v>
      </c>
      <c r="AP9" t="s" s="28">
        <f>IF(AM9&lt;10,"1",IF(AM9&gt;25,"3","2"))</f>
        <v>41</v>
      </c>
      <c r="AQ9" t="s" s="28">
        <f>IF(AN9&lt;8,"1",IF(AN9&gt;14,"3","2"))</f>
        <v>41</v>
      </c>
    </row>
    <row r="10" ht="13.55" customHeight="1">
      <c r="A10" s="26">
        <v>5</v>
      </c>
      <c r="B10" s="26">
        <v>1</v>
      </c>
      <c r="C10" s="26">
        <v>2</v>
      </c>
      <c r="D10" s="26">
        <v>39</v>
      </c>
      <c r="E10" s="27">
        <v>20.71</v>
      </c>
      <c r="F10" s="26">
        <v>1</v>
      </c>
      <c r="G10" s="26">
        <v>1</v>
      </c>
      <c r="H10" s="26">
        <v>1</v>
      </c>
      <c r="I10" s="26">
        <v>2</v>
      </c>
      <c r="J10" s="26">
        <v>1</v>
      </c>
      <c r="K10" s="26">
        <v>15.57</v>
      </c>
      <c r="L10" t="s" s="28">
        <f>IF(K10&lt;15,"1",IF(K10&gt;25,"3","2"))</f>
        <v>41</v>
      </c>
      <c r="M10" s="26">
        <v>27.01</v>
      </c>
      <c r="N10" t="s" s="28">
        <f>IF(M10&lt;10,"1",IF(M10&gt;25,"3","2"))</f>
        <v>42</v>
      </c>
      <c r="O10" s="26">
        <v>6.83</v>
      </c>
      <c r="P10" t="s" s="28">
        <f>IF(O10&lt;8,"1",IF(O10&gt;14,"3","2"))</f>
        <v>4</v>
      </c>
      <c r="Q10" s="26">
        <v>13</v>
      </c>
      <c r="R10" t="s" s="28">
        <f>IF(Q10&lt;15,"1",IF(Q10&gt;25,"3","2"))</f>
        <v>4</v>
      </c>
      <c r="S10" s="26">
        <v>12</v>
      </c>
      <c r="T10" t="s" s="28">
        <f>IF(S10&lt;10,"1",IF(S10&gt;25,"3","2"))</f>
        <v>41</v>
      </c>
      <c r="U10" s="26">
        <v>12</v>
      </c>
      <c r="V10" t="s" s="28">
        <f>IF(U10&lt;8,"1",IF(U10&gt;14,"3","2"))</f>
        <v>41</v>
      </c>
      <c r="W10" s="26">
        <v>30.9210526315789</v>
      </c>
      <c r="X10" s="26">
        <v>29.6012562697567</v>
      </c>
      <c r="Y10" s="26">
        <v>34.570777724111</v>
      </c>
      <c r="Z10" s="26">
        <v>14.4736842105263</v>
      </c>
      <c r="AA10" s="26">
        <v>42.0164992854773</v>
      </c>
      <c r="AB10" s="26">
        <v>51.7470397447779</v>
      </c>
      <c r="AC10" s="26">
        <v>60</v>
      </c>
      <c r="AD10" s="26">
        <v>8</v>
      </c>
      <c r="AE10" s="26">
        <v>7.76</v>
      </c>
      <c r="AF10" s="26">
        <v>2.25</v>
      </c>
      <c r="AG10" s="29">
        <v>136.3336</v>
      </c>
      <c r="AH10" s="26">
        <v>47</v>
      </c>
      <c r="AI10" s="29">
        <v>142.7861</v>
      </c>
      <c r="AJ10" s="60">
        <v>96.1718</v>
      </c>
      <c r="AK10" s="26">
        <v>4</v>
      </c>
      <c r="AL10" s="26">
        <v>16.69</v>
      </c>
      <c r="AM10" s="26">
        <v>13.67</v>
      </c>
      <c r="AN10" s="26">
        <v>10.1</v>
      </c>
      <c r="AO10" t="s" s="28">
        <f>IF(AL10&lt;15,"1",IF(AL10&gt;25,"3","2"))</f>
        <v>41</v>
      </c>
      <c r="AP10" t="s" s="28">
        <f>IF(AM10&lt;10,"1",IF(AM10&gt;25,"3","2"))</f>
        <v>41</v>
      </c>
      <c r="AQ10" t="s" s="28">
        <f>IF(AN10&lt;8,"1",IF(AN10&gt;14,"3","2"))</f>
        <v>41</v>
      </c>
    </row>
    <row r="11" ht="13.55" customHeight="1">
      <c r="A11" s="26">
        <v>13</v>
      </c>
      <c r="B11" s="26">
        <v>1</v>
      </c>
      <c r="C11" s="26">
        <v>1</v>
      </c>
      <c r="D11" s="26">
        <v>60</v>
      </c>
      <c r="E11" s="27">
        <v>19.97</v>
      </c>
      <c r="F11" s="26">
        <v>2</v>
      </c>
      <c r="G11" s="26">
        <v>2</v>
      </c>
      <c r="H11" s="26">
        <v>1</v>
      </c>
      <c r="I11" s="26">
        <v>2</v>
      </c>
      <c r="J11" s="26">
        <v>1</v>
      </c>
      <c r="K11" s="26">
        <v>8.31</v>
      </c>
      <c r="L11" t="s" s="28">
        <f>IF(K11&lt;15,"1",IF(K11&gt;25,"3","2"))</f>
        <v>4</v>
      </c>
      <c r="M11" s="26">
        <v>33.37</v>
      </c>
      <c r="N11" t="s" s="28">
        <f>IF(M11&lt;10,"1",IF(M11&gt;25,"3","2"))</f>
        <v>42</v>
      </c>
      <c r="O11" s="26">
        <v>6.23</v>
      </c>
      <c r="P11" t="s" s="28">
        <f>IF(O11&lt;8,"1",IF(O11&gt;14,"3","2"))</f>
        <v>4</v>
      </c>
      <c r="Q11" s="26">
        <v>25</v>
      </c>
      <c r="R11" t="s" s="28">
        <f>IF(Q11&lt;15,"1",IF(Q11&gt;25,"3","2"))</f>
        <v>41</v>
      </c>
      <c r="S11" s="26">
        <v>12</v>
      </c>
      <c r="T11" t="s" s="28">
        <f>IF(S11&lt;10,"1",IF(S11&gt;25,"3","2"))</f>
        <v>41</v>
      </c>
      <c r="U11" s="26">
        <v>10</v>
      </c>
      <c r="V11" t="s" s="28">
        <f>IF(U11&lt;8,"1",IF(U11&gt;14,"3","2"))</f>
        <v>41</v>
      </c>
      <c r="W11" s="26">
        <v>54.6052631578947</v>
      </c>
      <c r="X11" s="26">
        <v>32.2580002670381</v>
      </c>
      <c r="Y11" s="26">
        <v>26.5777534876712</v>
      </c>
      <c r="Z11" s="26">
        <v>11.8421052631579</v>
      </c>
      <c r="AA11" s="26">
        <v>49.6845482422278</v>
      </c>
      <c r="AB11" s="26">
        <v>43.3921813895062</v>
      </c>
      <c r="AC11" s="26">
        <v>55</v>
      </c>
      <c r="AD11" s="26">
        <v>11</v>
      </c>
      <c r="AE11" s="26">
        <v>13.53</v>
      </c>
      <c r="AF11" s="26">
        <v>5.28</v>
      </c>
      <c r="AG11" s="29">
        <v>159.8983</v>
      </c>
      <c r="AH11" s="26">
        <v>32</v>
      </c>
      <c r="AI11" s="29">
        <v>145.6181</v>
      </c>
      <c r="AJ11" s="60">
        <v>91.59475</v>
      </c>
      <c r="AK11" s="26">
        <v>4</v>
      </c>
      <c r="AL11" s="26">
        <v>26.38</v>
      </c>
      <c r="AM11" s="26">
        <v>27.76</v>
      </c>
      <c r="AN11" s="26">
        <v>10.56</v>
      </c>
      <c r="AO11" t="s" s="28">
        <f>IF(AL11&lt;15,"1",IF(AL11&gt;25,"3","2"))</f>
        <v>42</v>
      </c>
      <c r="AP11" t="s" s="28">
        <f>IF(AM11&lt;10,"1",IF(AM11&gt;25,"3","2"))</f>
        <v>42</v>
      </c>
      <c r="AQ11" t="s" s="28">
        <f>IF(AN11&lt;8,"1",IF(AN11&gt;14,"3","2"))</f>
        <v>41</v>
      </c>
    </row>
    <row r="12" ht="13.55" customHeight="1">
      <c r="A12" s="26">
        <v>8</v>
      </c>
      <c r="B12" s="26">
        <v>1</v>
      </c>
      <c r="C12" s="26">
        <v>2</v>
      </c>
      <c r="D12" s="26">
        <v>47</v>
      </c>
      <c r="E12" s="27">
        <v>19.63</v>
      </c>
      <c r="F12" s="26">
        <v>2</v>
      </c>
      <c r="G12" s="26">
        <v>2</v>
      </c>
      <c r="H12" s="26">
        <v>1</v>
      </c>
      <c r="I12" s="26">
        <v>2</v>
      </c>
      <c r="J12" s="26">
        <v>1</v>
      </c>
      <c r="K12" s="26">
        <v>3.73</v>
      </c>
      <c r="L12" t="s" s="28">
        <f>IF(K12&lt;15,"1",IF(K12&gt;25,"3","2"))</f>
        <v>4</v>
      </c>
      <c r="M12" s="26">
        <v>27.98</v>
      </c>
      <c r="N12" t="s" s="28">
        <f>IF(M12&lt;10,"1",IF(M12&gt;25,"3","2"))</f>
        <v>42</v>
      </c>
      <c r="O12" s="26">
        <v>5.64</v>
      </c>
      <c r="P12" t="s" s="28">
        <f>IF(O12&lt;8,"1",IF(O12&gt;14,"3","2"))</f>
        <v>4</v>
      </c>
      <c r="Q12" s="26">
        <v>29</v>
      </c>
      <c r="R12" t="s" s="28">
        <f>IF(Q12&lt;15,"1",IF(Q12&gt;25,"3","2"))</f>
        <v>42</v>
      </c>
      <c r="S12" s="26">
        <v>12</v>
      </c>
      <c r="T12" t="s" s="28">
        <f>IF(S12&lt;10,"1",IF(S12&gt;25,"3","2"))</f>
        <v>41</v>
      </c>
      <c r="U12" s="26">
        <v>10</v>
      </c>
      <c r="V12" t="s" s="28">
        <f>IF(U12&lt;8,"1",IF(U12&gt;14,"3","2"))</f>
        <v>41</v>
      </c>
      <c r="W12" s="26">
        <v>75</v>
      </c>
      <c r="X12" s="26">
        <v>31.6493629395848</v>
      </c>
      <c r="Y12" s="26">
        <v>38.6856527550198</v>
      </c>
      <c r="Z12" s="26">
        <v>11.8421052631579</v>
      </c>
      <c r="AA12" s="26">
        <v>38.222400917784</v>
      </c>
      <c r="AB12" s="26">
        <v>54.094883135511</v>
      </c>
      <c r="AC12" s="26">
        <v>110</v>
      </c>
      <c r="AD12" s="26">
        <v>14</v>
      </c>
      <c r="AE12" s="26">
        <v>18.62</v>
      </c>
      <c r="AF12" s="26">
        <v>5.4</v>
      </c>
      <c r="AG12" s="29">
        <v>163.6231</v>
      </c>
      <c r="AH12" s="26">
        <v>36</v>
      </c>
      <c r="AI12" s="29">
        <v>161.357</v>
      </c>
      <c r="AJ12" s="60">
        <v>85.90352</v>
      </c>
      <c r="AK12" s="26">
        <v>4</v>
      </c>
      <c r="AL12" s="26">
        <v>26.85</v>
      </c>
      <c r="AM12" s="26">
        <v>14.93</v>
      </c>
      <c r="AN12" s="26">
        <v>10.57</v>
      </c>
      <c r="AO12" t="s" s="28">
        <f>IF(AL12&lt;15,"1",IF(AL12&gt;25,"3","2"))</f>
        <v>42</v>
      </c>
      <c r="AP12" t="s" s="28">
        <f>IF(AM12&lt;10,"1",IF(AM12&gt;25,"3","2"))</f>
        <v>41</v>
      </c>
      <c r="AQ12" t="s" s="28">
        <f>IF(AN12&lt;8,"1",IF(AN12&gt;14,"3","2"))</f>
        <v>41</v>
      </c>
    </row>
    <row r="13" ht="13.55" customHeight="1">
      <c r="A13" s="26">
        <v>9</v>
      </c>
      <c r="B13" s="26">
        <v>1</v>
      </c>
      <c r="C13" s="26">
        <v>2</v>
      </c>
      <c r="D13" s="26">
        <v>60</v>
      </c>
      <c r="E13" s="27">
        <v>19.97</v>
      </c>
      <c r="F13" s="26">
        <v>1</v>
      </c>
      <c r="G13" s="26">
        <v>1</v>
      </c>
      <c r="H13" s="26">
        <v>1</v>
      </c>
      <c r="I13" s="26">
        <v>2</v>
      </c>
      <c r="J13" s="26">
        <v>1</v>
      </c>
      <c r="K13" s="26">
        <v>9.25</v>
      </c>
      <c r="L13" t="s" s="28">
        <f>IF(K13&lt;15,"1",IF(K13&gt;25,"3","2"))</f>
        <v>4</v>
      </c>
      <c r="M13" s="26">
        <v>39.22</v>
      </c>
      <c r="N13" t="s" s="28">
        <f>IF(M13&lt;10,"1",IF(M13&gt;25,"3","2"))</f>
        <v>42</v>
      </c>
      <c r="O13" s="26">
        <v>4.67</v>
      </c>
      <c r="P13" t="s" s="28">
        <f>IF(O13&lt;8,"1",IF(O13&gt;14,"3","2"))</f>
        <v>4</v>
      </c>
      <c r="Q13" s="26">
        <v>27</v>
      </c>
      <c r="R13" t="s" s="28">
        <f>IF(Q13&lt;15,"1",IF(Q13&gt;25,"3","2"))</f>
        <v>42</v>
      </c>
      <c r="S13" s="26">
        <v>17</v>
      </c>
      <c r="T13" t="s" s="28">
        <f>IF(S13&lt;10,"1",IF(S13&gt;25,"3","2"))</f>
        <v>41</v>
      </c>
      <c r="U13" s="26">
        <v>10</v>
      </c>
      <c r="V13" t="s" s="28">
        <f>IF(U13&lt;8,"1",IF(U13&gt;14,"3","2"))</f>
        <v>41</v>
      </c>
      <c r="W13" s="26">
        <v>49.3421052631579</v>
      </c>
      <c r="X13" s="26">
        <v>28.5732453515245</v>
      </c>
      <c r="Y13" s="26">
        <v>38.6102331746807</v>
      </c>
      <c r="Z13" s="26">
        <v>13.1578947368421</v>
      </c>
      <c r="AA13" s="26">
        <v>42.3609117468238</v>
      </c>
      <c r="AB13" s="26">
        <v>46.8815192603301</v>
      </c>
      <c r="AC13" s="26">
        <v>65</v>
      </c>
      <c r="AD13" s="26">
        <v>20</v>
      </c>
      <c r="AE13" s="26">
        <v>24.6</v>
      </c>
      <c r="AF13" s="26">
        <v>11.81</v>
      </c>
      <c r="AG13" s="29">
        <v>147.3518</v>
      </c>
      <c r="AH13" s="26">
        <v>34</v>
      </c>
      <c r="AI13" s="29">
        <v>144.5167</v>
      </c>
      <c r="AJ13" s="60">
        <v>92.39100000000001</v>
      </c>
      <c r="AK13" s="26">
        <v>4</v>
      </c>
      <c r="AL13" s="26">
        <v>27.52</v>
      </c>
      <c r="AM13" s="26">
        <v>27.78</v>
      </c>
      <c r="AN13" s="26">
        <v>9.029999999999999</v>
      </c>
      <c r="AO13" t="s" s="28">
        <f>IF(AL13&lt;15,"1",IF(AL13&gt;25,"3","2"))</f>
        <v>42</v>
      </c>
      <c r="AP13" t="s" s="28">
        <f>IF(AM13&lt;10,"1",IF(AM13&gt;25,"3","2"))</f>
        <v>42</v>
      </c>
      <c r="AQ13" t="s" s="28">
        <f>IF(AN13&lt;8,"1",IF(AN13&gt;14,"3","2"))</f>
        <v>41</v>
      </c>
    </row>
    <row r="14" ht="13.55" customHeight="1">
      <c r="A14" s="26">
        <v>17</v>
      </c>
      <c r="B14" s="26">
        <v>1</v>
      </c>
      <c r="C14" s="26">
        <v>2</v>
      </c>
      <c r="D14" s="26">
        <v>60</v>
      </c>
      <c r="E14" s="27">
        <v>23.02</v>
      </c>
      <c r="F14" s="26">
        <v>1</v>
      </c>
      <c r="G14" s="26">
        <v>1</v>
      </c>
      <c r="H14" s="26">
        <v>1</v>
      </c>
      <c r="I14" s="26">
        <v>2</v>
      </c>
      <c r="J14" s="26">
        <v>1</v>
      </c>
      <c r="K14" s="26">
        <v>9.25</v>
      </c>
      <c r="L14" t="s" s="28">
        <f>IF(K14&lt;15,"1",IF(K14&gt;25,"3","2"))</f>
        <v>4</v>
      </c>
      <c r="M14" s="26">
        <v>39.22</v>
      </c>
      <c r="N14" t="s" s="28">
        <f>IF(M14&lt;10,"1",IF(M14&gt;25,"3","2"))</f>
        <v>42</v>
      </c>
      <c r="O14" s="26">
        <v>4.67</v>
      </c>
      <c r="P14" t="s" s="28">
        <f>IF(O14&lt;8,"1",IF(O14&gt;14,"3","2"))</f>
        <v>4</v>
      </c>
      <c r="Q14" s="26">
        <v>27</v>
      </c>
      <c r="R14" t="s" s="28">
        <f>IF(Q14&lt;15,"1",IF(Q14&gt;25,"3","2"))</f>
        <v>42</v>
      </c>
      <c r="S14" s="26">
        <v>17</v>
      </c>
      <c r="T14" t="s" s="28">
        <f>IF(S14&lt;10,"1",IF(S14&gt;25,"3","2"))</f>
        <v>41</v>
      </c>
      <c r="U14" s="26">
        <v>10</v>
      </c>
      <c r="V14" t="s" s="28">
        <f>IF(U14&lt;8,"1",IF(U14&gt;14,"3","2"))</f>
        <v>41</v>
      </c>
      <c r="W14" s="26">
        <v>49.3421052631579</v>
      </c>
      <c r="X14" s="26">
        <v>28.5732453515245</v>
      </c>
      <c r="Y14" s="26">
        <v>38.6102331746807</v>
      </c>
      <c r="Z14" s="26">
        <v>13.1578947368421</v>
      </c>
      <c r="AA14" s="26">
        <v>42.3609117468238</v>
      </c>
      <c r="AB14" s="26">
        <v>46.8815192603301</v>
      </c>
      <c r="AC14" s="26">
        <v>65</v>
      </c>
      <c r="AD14" s="26">
        <v>13</v>
      </c>
      <c r="AE14" s="26">
        <v>19.37</v>
      </c>
      <c r="AF14" s="26">
        <v>6.59</v>
      </c>
      <c r="AG14" s="29">
        <v>170.4456</v>
      </c>
      <c r="AH14" s="26">
        <v>40</v>
      </c>
      <c r="AI14" s="29">
        <v>159.2382</v>
      </c>
      <c r="AJ14" s="60">
        <v>90.59034</v>
      </c>
      <c r="AK14" s="26">
        <v>3</v>
      </c>
      <c r="AL14" s="26">
        <v>23.52</v>
      </c>
      <c r="AM14" s="26">
        <v>15.78</v>
      </c>
      <c r="AN14" s="26">
        <v>9.029999999999999</v>
      </c>
      <c r="AO14" t="s" s="28">
        <f>IF(AL14&lt;15,"1",IF(AL14&gt;25,"3","2"))</f>
        <v>41</v>
      </c>
      <c r="AP14" t="s" s="28">
        <f>IF(AM14&lt;10,"1",IF(AM14&gt;25,"3","2"))</f>
        <v>41</v>
      </c>
      <c r="AQ14" t="s" s="28">
        <f>IF(AN14&lt;8,"1",IF(AN14&gt;14,"3","2"))</f>
        <v>41</v>
      </c>
    </row>
    <row r="15" ht="13.55" customHeight="1">
      <c r="A15" s="26">
        <v>14</v>
      </c>
      <c r="B15" s="26">
        <v>1</v>
      </c>
      <c r="C15" s="26">
        <v>1</v>
      </c>
      <c r="D15" s="26">
        <v>63</v>
      </c>
      <c r="E15" s="27">
        <v>26.57</v>
      </c>
      <c r="F15" s="26">
        <v>1</v>
      </c>
      <c r="G15" s="26">
        <v>2</v>
      </c>
      <c r="H15" s="26">
        <v>2</v>
      </c>
      <c r="I15" s="26">
        <v>1</v>
      </c>
      <c r="J15" s="26">
        <v>2</v>
      </c>
      <c r="K15" s="26">
        <v>12.37</v>
      </c>
      <c r="L15" t="s" s="28">
        <f>IF(K15&lt;15,"1",IF(K15&gt;25,"3","2"))</f>
        <v>4</v>
      </c>
      <c r="M15" s="26">
        <v>7.76</v>
      </c>
      <c r="N15" t="s" s="28">
        <f>IF(M15&lt;10,"1",IF(M15&gt;25,"3","2"))</f>
        <v>4</v>
      </c>
      <c r="O15" s="26">
        <v>2.1</v>
      </c>
      <c r="P15" t="s" s="28">
        <f>IF(O15&lt;8,"1",IF(O15&gt;14,"3","2"))</f>
        <v>4</v>
      </c>
      <c r="Q15" s="26">
        <v>14</v>
      </c>
      <c r="R15" t="s" s="28">
        <f>IF(Q15&lt;15,"1",IF(Q15&gt;25,"3","2"))</f>
        <v>4</v>
      </c>
      <c r="S15" s="26">
        <v>12</v>
      </c>
      <c r="T15" t="s" s="28">
        <f>IF(S15&lt;10,"1",IF(S15&gt;25,"3","2"))</f>
        <v>41</v>
      </c>
      <c r="U15" s="26">
        <v>15</v>
      </c>
      <c r="V15" t="s" s="28">
        <f>IF(U15&lt;8,"1",IF(U15&gt;14,"3","2"))</f>
        <v>42</v>
      </c>
      <c r="W15" s="26">
        <v>52.6315789473684</v>
      </c>
      <c r="X15" s="26">
        <v>31.129608908080</v>
      </c>
      <c r="Y15" s="26">
        <v>25.8835028913011</v>
      </c>
      <c r="Z15" s="26">
        <v>17.7631578947368</v>
      </c>
      <c r="AA15" s="26">
        <v>43.7530946167329</v>
      </c>
      <c r="AB15" s="26">
        <v>54.2870146930058</v>
      </c>
      <c r="AC15" s="26">
        <v>55</v>
      </c>
      <c r="AD15" s="26">
        <v>13</v>
      </c>
      <c r="AE15" s="26">
        <v>25.09</v>
      </c>
      <c r="AF15" s="26">
        <v>16.81</v>
      </c>
      <c r="AG15" s="29">
        <v>140.9421</v>
      </c>
      <c r="AH15" s="26">
        <v>40</v>
      </c>
      <c r="AI15" s="29">
        <v>155.5642</v>
      </c>
      <c r="AJ15" s="60">
        <v>88.20723</v>
      </c>
      <c r="AK15" s="26">
        <v>5</v>
      </c>
      <c r="AL15" s="26">
        <v>19.1</v>
      </c>
      <c r="AM15" s="26">
        <v>11.6</v>
      </c>
      <c r="AN15" s="26">
        <v>6.76</v>
      </c>
      <c r="AO15" t="s" s="28">
        <f>IF(AL15&lt;15,"1",IF(AL15&gt;25,"3","2"))</f>
        <v>41</v>
      </c>
      <c r="AP15" t="s" s="28">
        <f>IF(AM15&lt;10,"1",IF(AM15&gt;25,"3","2"))</f>
        <v>41</v>
      </c>
      <c r="AQ15" t="s" s="28">
        <f>IF(AN15&lt;8,"1",IF(AN15&gt;14,"3","2"))</f>
        <v>4</v>
      </c>
    </row>
    <row r="16" ht="13.55" customHeight="1">
      <c r="A16" s="26">
        <v>1</v>
      </c>
      <c r="B16" s="26">
        <v>1</v>
      </c>
      <c r="C16" s="26">
        <v>2</v>
      </c>
      <c r="D16" s="26">
        <v>18</v>
      </c>
      <c r="E16" s="27">
        <v>21.06</v>
      </c>
      <c r="F16" s="26">
        <v>2</v>
      </c>
      <c r="G16" s="26">
        <v>2</v>
      </c>
      <c r="H16" s="26">
        <v>1</v>
      </c>
      <c r="I16" s="26">
        <v>1</v>
      </c>
      <c r="J16" s="26">
        <v>1</v>
      </c>
      <c r="K16" s="26">
        <v>9.57</v>
      </c>
      <c r="L16" t="s" s="28">
        <f>IF(K16&lt;15,"1",IF(K16&gt;25,"3","2"))</f>
        <v>4</v>
      </c>
      <c r="M16" s="26">
        <v>4.67</v>
      </c>
      <c r="N16" t="s" s="28">
        <f>IF(M16&lt;10,"1",IF(M16&gt;25,"3","2"))</f>
        <v>4</v>
      </c>
      <c r="O16" s="26">
        <v>4.45</v>
      </c>
      <c r="P16" t="s" s="28">
        <f>IF(O16&lt;8,"1",IF(O16&gt;14,"3","2"))</f>
        <v>4</v>
      </c>
      <c r="Q16" s="26">
        <v>25</v>
      </c>
      <c r="R16" t="s" s="28">
        <f>IF(Q16&lt;15,"1",IF(Q16&gt;25,"3","2"))</f>
        <v>41</v>
      </c>
      <c r="S16" s="26">
        <v>10</v>
      </c>
      <c r="T16" t="s" s="28">
        <f>IF(S16&lt;10,"1",IF(S16&gt;25,"3","2"))</f>
        <v>41</v>
      </c>
      <c r="U16" s="26">
        <v>9</v>
      </c>
      <c r="V16" t="s" s="28">
        <f>IF(U16&lt;8,"1",IF(U16&gt;14,"3","2"))</f>
        <v>41</v>
      </c>
      <c r="W16" s="26">
        <v>69.73684210526319</v>
      </c>
      <c r="X16" s="26">
        <v>40.2491587266666</v>
      </c>
      <c r="Y16" s="26">
        <v>40.7242081052973</v>
      </c>
      <c r="Z16" s="26">
        <v>11.8421052631579</v>
      </c>
      <c r="AA16" s="26">
        <v>57.5065315477253</v>
      </c>
      <c r="AB16" s="26">
        <v>62.1645258364601</v>
      </c>
      <c r="AC16" s="26">
        <v>78</v>
      </c>
      <c r="AD16" s="26">
        <v>17</v>
      </c>
      <c r="AE16" s="26">
        <v>24.99</v>
      </c>
      <c r="AF16" s="26">
        <v>15.74</v>
      </c>
      <c r="AG16" s="29">
        <v>130.5988</v>
      </c>
      <c r="AH16" s="26">
        <v>42</v>
      </c>
      <c r="AI16" s="29">
        <v>143.4349</v>
      </c>
      <c r="AJ16" s="60">
        <v>95.30436</v>
      </c>
      <c r="AK16" s="26">
        <v>4</v>
      </c>
      <c r="AL16" s="26">
        <v>16.86</v>
      </c>
      <c r="AM16" s="26">
        <v>15.8</v>
      </c>
      <c r="AN16" s="26">
        <v>9.539999999999999</v>
      </c>
      <c r="AO16" t="s" s="28">
        <f>IF(AL16&lt;15,"1",IF(AL16&gt;25,"3","2"))</f>
        <v>41</v>
      </c>
      <c r="AP16" t="s" s="28">
        <f>IF(AM16&lt;10,"1",IF(AM16&gt;25,"3","2"))</f>
        <v>41</v>
      </c>
      <c r="AQ16" t="s" s="28">
        <f>IF(AN16&lt;8,"1",IF(AN16&gt;14,"3","2"))</f>
        <v>41</v>
      </c>
    </row>
    <row r="17" ht="13.55" customHeight="1">
      <c r="A17" s="26">
        <v>3</v>
      </c>
      <c r="B17" s="26">
        <v>1</v>
      </c>
      <c r="C17" s="26">
        <v>1</v>
      </c>
      <c r="D17" s="26">
        <v>67</v>
      </c>
      <c r="E17" s="27">
        <v>24.83</v>
      </c>
      <c r="F17" s="26">
        <v>2</v>
      </c>
      <c r="G17" s="26">
        <v>2</v>
      </c>
      <c r="H17" s="26">
        <v>1</v>
      </c>
      <c r="I17" s="26">
        <v>1</v>
      </c>
      <c r="J17" s="26">
        <v>2</v>
      </c>
      <c r="K17" s="26">
        <v>0.41</v>
      </c>
      <c r="L17" t="s" s="28">
        <f>IF(K17&lt;15,"1",IF(K17&gt;25,"3","2"))</f>
        <v>4</v>
      </c>
      <c r="M17" s="26">
        <v>9.890000000000001</v>
      </c>
      <c r="N17" t="s" s="28">
        <f>IF(M17&lt;10,"1",IF(M17&gt;25,"3","2"))</f>
        <v>4</v>
      </c>
      <c r="O17" s="26">
        <v>2.4</v>
      </c>
      <c r="P17" t="s" s="28">
        <f>IF(O17&lt;8,"1",IF(O17&gt;14,"3","2"))</f>
        <v>4</v>
      </c>
      <c r="Q17" s="26">
        <v>28</v>
      </c>
      <c r="R17" t="s" s="28">
        <f>IF(Q17&lt;15,"1",IF(Q17&gt;25,"3","2"))</f>
        <v>42</v>
      </c>
      <c r="S17" s="26">
        <v>12</v>
      </c>
      <c r="T17" t="s" s="28">
        <f>IF(S17&lt;10,"1",IF(S17&gt;25,"3","2"))</f>
        <v>41</v>
      </c>
      <c r="U17" s="26">
        <v>11</v>
      </c>
      <c r="V17" t="s" s="28">
        <f>IF(U17&lt;8,"1",IF(U17&gt;14,"3","2"))</f>
        <v>41</v>
      </c>
      <c r="W17" s="26">
        <v>15.7894736842105</v>
      </c>
      <c r="X17" s="26">
        <v>35.3244101570654</v>
      </c>
      <c r="Y17" s="26">
        <v>38.7044061839141</v>
      </c>
      <c r="Z17" s="26">
        <v>21.7105263157895</v>
      </c>
      <c r="AA17" s="26">
        <v>46.6040501671386</v>
      </c>
      <c r="AB17" s="26">
        <v>50.7796212156131</v>
      </c>
      <c r="AC17" s="26">
        <v>60</v>
      </c>
      <c r="AD17" s="26">
        <v>18</v>
      </c>
      <c r="AE17" s="26">
        <v>17.46</v>
      </c>
      <c r="AF17" s="26">
        <v>7.16</v>
      </c>
      <c r="AG17" s="29">
        <v>150.5851</v>
      </c>
      <c r="AH17" s="26">
        <v>38</v>
      </c>
      <c r="AI17" s="29">
        <v>135.2555</v>
      </c>
      <c r="AJ17" s="60">
        <v>89.06438</v>
      </c>
      <c r="AK17" s="26">
        <v>3</v>
      </c>
      <c r="AL17" s="26">
        <v>17.86</v>
      </c>
      <c r="AM17" s="26">
        <v>13.59</v>
      </c>
      <c r="AN17" s="26">
        <v>11.75</v>
      </c>
      <c r="AO17" t="s" s="28">
        <f>IF(AL17&lt;15,"1",IF(AL17&gt;25,"3","2"))</f>
        <v>41</v>
      </c>
      <c r="AP17" t="s" s="28">
        <f>IF(AM17&lt;10,"1",IF(AM17&gt;25,"3","2"))</f>
        <v>41</v>
      </c>
      <c r="AQ17" t="s" s="28">
        <f>IF(AN17&lt;8,"1",IF(AN17&gt;14,"3","2"))</f>
        <v>41</v>
      </c>
    </row>
    <row r="18" ht="13.55" customHeight="1">
      <c r="A18" s="26">
        <v>30</v>
      </c>
      <c r="B18" s="26">
        <v>2</v>
      </c>
      <c r="C18" s="26">
        <v>1</v>
      </c>
      <c r="D18" s="26">
        <v>73</v>
      </c>
      <c r="E18" s="27">
        <v>19.39</v>
      </c>
      <c r="F18" s="26">
        <v>2</v>
      </c>
      <c r="G18" s="26">
        <v>2</v>
      </c>
      <c r="H18" s="26">
        <v>1</v>
      </c>
      <c r="I18" s="26">
        <v>2</v>
      </c>
      <c r="J18" s="26">
        <v>2</v>
      </c>
      <c r="K18" s="26">
        <v>10.4</v>
      </c>
      <c r="L18" t="s" s="28">
        <f>IF(K18&lt;15,"1",IF(K18&gt;25,"3","2"))</f>
        <v>4</v>
      </c>
      <c r="M18" s="26">
        <v>27.64</v>
      </c>
      <c r="N18" t="s" s="28">
        <f>IF(M18&lt;10,"1",IF(M18&gt;25,"3","2"))</f>
        <v>42</v>
      </c>
      <c r="O18" s="26">
        <v>11.01</v>
      </c>
      <c r="P18" t="s" s="28">
        <f>IF(O18&lt;8,"1",IF(O18&gt;14,"3","2"))</f>
        <v>41</v>
      </c>
      <c r="Q18" s="26">
        <v>28</v>
      </c>
      <c r="R18" t="s" s="28">
        <f>IF(Q18&lt;15,"1",IF(Q18&gt;25,"3","2"))</f>
        <v>42</v>
      </c>
      <c r="S18" s="26">
        <v>13</v>
      </c>
      <c r="T18" t="s" s="28">
        <f>IF(S18&lt;10,"1",IF(S18&gt;25,"3","2"))</f>
        <v>41</v>
      </c>
      <c r="U18" s="26">
        <v>12</v>
      </c>
      <c r="V18" t="s" s="28">
        <f>IF(U18&lt;8,"1",IF(U18&gt;14,"3","2"))</f>
        <v>41</v>
      </c>
      <c r="W18" s="26">
        <v>69.73684210526319</v>
      </c>
      <c r="X18" s="26">
        <v>27.3955363294696</v>
      </c>
      <c r="Y18" s="26">
        <v>37.3306800673715</v>
      </c>
      <c r="Z18" s="26">
        <v>9.868421052631581</v>
      </c>
      <c r="AA18" s="26">
        <v>48.4592722660292</v>
      </c>
      <c r="AB18" s="26">
        <v>46.5599116322228</v>
      </c>
      <c r="AC18" s="26">
        <v>70</v>
      </c>
      <c r="AD18" s="26">
        <v>14</v>
      </c>
      <c r="AE18" s="26">
        <v>22.4</v>
      </c>
      <c r="AF18" s="26">
        <v>6.05</v>
      </c>
      <c r="AG18" s="29">
        <v>152.4064</v>
      </c>
      <c r="AH18" s="26">
        <v>45</v>
      </c>
      <c r="AI18" s="29">
        <v>138.1866</v>
      </c>
      <c r="AJ18" s="60">
        <v>88.93647</v>
      </c>
      <c r="AK18" s="26">
        <v>4</v>
      </c>
      <c r="AL18" s="26">
        <v>24.36</v>
      </c>
      <c r="AM18" s="26">
        <v>12.12</v>
      </c>
      <c r="AN18" s="26">
        <v>8.890000000000001</v>
      </c>
      <c r="AO18" t="s" s="28">
        <f>IF(AL18&lt;15,"1",IF(AL18&gt;25,"3","2"))</f>
        <v>41</v>
      </c>
      <c r="AP18" t="s" s="28">
        <f>IF(AM18&lt;10,"1",IF(AM18&gt;25,"3","2"))</f>
        <v>41</v>
      </c>
      <c r="AQ18" t="s" s="28">
        <f>IF(AN18&lt;8,"1",IF(AN18&gt;14,"3","2"))</f>
        <v>41</v>
      </c>
    </row>
    <row r="19" ht="13.55" customHeight="1">
      <c r="A19" s="26">
        <v>45</v>
      </c>
      <c r="B19" s="26">
        <v>2</v>
      </c>
      <c r="C19" s="26">
        <v>2</v>
      </c>
      <c r="D19" s="26">
        <v>39</v>
      </c>
      <c r="E19" s="27">
        <v>21.06</v>
      </c>
      <c r="F19" s="26">
        <v>1</v>
      </c>
      <c r="G19" s="26">
        <v>1</v>
      </c>
      <c r="H19" s="26">
        <v>1</v>
      </c>
      <c r="I19" s="26">
        <v>1</v>
      </c>
      <c r="J19" s="26">
        <v>2</v>
      </c>
      <c r="K19" s="26">
        <v>7.87</v>
      </c>
      <c r="L19" t="s" s="28">
        <f>IF(K19&lt;15,"1",IF(K19&gt;25,"3","2"))</f>
        <v>4</v>
      </c>
      <c r="M19" s="26">
        <v>0.89</v>
      </c>
      <c r="N19" t="s" s="28">
        <f>IF(M19&lt;10,"1",IF(M19&gt;25,"3","2"))</f>
        <v>4</v>
      </c>
      <c r="O19" s="26">
        <v>5.2</v>
      </c>
      <c r="P19" t="s" s="28">
        <f>IF(O19&lt;8,"1",IF(O19&gt;14,"3","2"))</f>
        <v>4</v>
      </c>
      <c r="Q19" s="26">
        <v>13</v>
      </c>
      <c r="R19" t="s" s="28">
        <f>IF(Q19&lt;15,"1",IF(Q19&gt;25,"3","2"))</f>
        <v>4</v>
      </c>
      <c r="S19" s="26">
        <v>13</v>
      </c>
      <c r="T19" t="s" s="28">
        <f>IF(S19&lt;10,"1",IF(S19&gt;25,"3","2"))</f>
        <v>41</v>
      </c>
      <c r="U19" s="26">
        <v>10</v>
      </c>
      <c r="V19" t="s" s="28">
        <f>IF(U19&lt;8,"1",IF(U19&gt;14,"3","2"))</f>
        <v>41</v>
      </c>
      <c r="W19" s="26">
        <v>39.4736842105263</v>
      </c>
      <c r="X19" s="26">
        <v>26.0142902976643</v>
      </c>
      <c r="Y19" s="26">
        <v>40.7893089811925</v>
      </c>
      <c r="Z19" s="26">
        <v>17.7631578947368</v>
      </c>
      <c r="AA19" s="26">
        <v>49.763776120805</v>
      </c>
      <c r="AB19" s="26">
        <v>50.3954365377618</v>
      </c>
      <c r="AC19" s="26">
        <v>75</v>
      </c>
      <c r="AD19" s="26">
        <v>25</v>
      </c>
      <c r="AE19" s="26">
        <v>48.5</v>
      </c>
      <c r="AF19" s="26">
        <v>20.37</v>
      </c>
      <c r="AG19" s="29">
        <v>140.6707</v>
      </c>
      <c r="AH19" s="26">
        <v>41</v>
      </c>
      <c r="AI19" s="29">
        <v>139.1122</v>
      </c>
      <c r="AJ19" s="60">
        <v>88.34474</v>
      </c>
      <c r="AK19" s="26">
        <v>4</v>
      </c>
      <c r="AL19" s="26">
        <v>22.2</v>
      </c>
      <c r="AM19" s="26">
        <v>12.37</v>
      </c>
      <c r="AN19" s="26">
        <v>8.59</v>
      </c>
      <c r="AO19" t="s" s="28">
        <f>IF(AL19&lt;15,"1",IF(AL19&gt;25,"3","2"))</f>
        <v>41</v>
      </c>
      <c r="AP19" t="s" s="28">
        <f>IF(AM19&lt;10,"1",IF(AM19&gt;25,"3","2"))</f>
        <v>41</v>
      </c>
      <c r="AQ19" t="s" s="28">
        <f>IF(AN19&lt;8,"1",IF(AN19&gt;14,"3","2"))</f>
        <v>41</v>
      </c>
    </row>
    <row r="20" ht="13.55" customHeight="1">
      <c r="A20" s="26">
        <v>48</v>
      </c>
      <c r="B20" s="26">
        <v>2</v>
      </c>
      <c r="C20" s="26">
        <v>1</v>
      </c>
      <c r="D20" s="26">
        <v>60</v>
      </c>
      <c r="E20" s="27">
        <v>27.05</v>
      </c>
      <c r="F20" s="26">
        <v>2</v>
      </c>
      <c r="G20" s="26">
        <v>2</v>
      </c>
      <c r="H20" s="26">
        <v>1</v>
      </c>
      <c r="I20" s="26">
        <v>1</v>
      </c>
      <c r="J20" s="26">
        <v>2</v>
      </c>
      <c r="K20" s="26">
        <v>15.49</v>
      </c>
      <c r="L20" t="s" s="28">
        <f>IF(K20&lt;15,"1",IF(K20&gt;25,"3","2"))</f>
        <v>41</v>
      </c>
      <c r="M20" s="26">
        <v>4.22</v>
      </c>
      <c r="N20" t="s" s="28">
        <f>IF(M20&lt;10,"1",IF(M20&gt;25,"3","2"))</f>
        <v>4</v>
      </c>
      <c r="O20" s="26">
        <v>4.1</v>
      </c>
      <c r="P20" t="s" s="28">
        <f>IF(O20&lt;8,"1",IF(O20&gt;14,"3","2"))</f>
        <v>4</v>
      </c>
      <c r="Q20" s="26">
        <v>29</v>
      </c>
      <c r="R20" t="s" s="28">
        <f>IF(Q20&lt;15,"1",IF(Q20&gt;25,"3","2"))</f>
        <v>42</v>
      </c>
      <c r="S20" s="26">
        <v>16</v>
      </c>
      <c r="T20" t="s" s="28">
        <f>IF(S20&lt;10,"1",IF(S20&gt;25,"3","2"))</f>
        <v>41</v>
      </c>
      <c r="U20" s="26">
        <v>10</v>
      </c>
      <c r="V20" t="s" s="28">
        <f>IF(U20&lt;8,"1",IF(U20&gt;14,"3","2"))</f>
        <v>41</v>
      </c>
      <c r="W20" s="26">
        <v>53.2894736842105</v>
      </c>
      <c r="X20" s="26">
        <v>32.2240025140091</v>
      </c>
      <c r="Y20" s="26">
        <v>32.9174428610101</v>
      </c>
      <c r="Z20" s="26">
        <v>5.26315789473684</v>
      </c>
      <c r="AA20" s="26">
        <v>48.1353090769502</v>
      </c>
      <c r="AB20" s="26">
        <v>49.3201748838691</v>
      </c>
      <c r="AC20" s="26">
        <v>45</v>
      </c>
      <c r="AD20" s="26">
        <v>9</v>
      </c>
      <c r="AE20" s="26">
        <v>13.23</v>
      </c>
      <c r="AF20" s="26">
        <v>4.23</v>
      </c>
      <c r="AG20" s="29">
        <v>157.0463</v>
      </c>
      <c r="AH20" s="26">
        <v>44</v>
      </c>
      <c r="AI20" s="29">
        <v>139.4098</v>
      </c>
      <c r="AJ20" s="60">
        <v>86.02658</v>
      </c>
      <c r="AK20" s="26">
        <v>3</v>
      </c>
      <c r="AL20" s="26">
        <v>23.72</v>
      </c>
      <c r="AM20" s="26">
        <v>17.41</v>
      </c>
      <c r="AN20" s="26">
        <v>12.82</v>
      </c>
      <c r="AO20" t="s" s="28">
        <f>IF(AL20&lt;15,"1",IF(AL20&gt;25,"3","2"))</f>
        <v>41</v>
      </c>
      <c r="AP20" t="s" s="28">
        <f>IF(AM20&lt;10,"1",IF(AM20&gt;25,"3","2"))</f>
        <v>41</v>
      </c>
      <c r="AQ20" t="s" s="28">
        <f>IF(AN20&lt;8,"1",IF(AN20&gt;14,"3","2"))</f>
        <v>41</v>
      </c>
    </row>
    <row r="21" ht="13.55" customHeight="1">
      <c r="A21" s="26">
        <v>11</v>
      </c>
      <c r="B21" s="26">
        <v>1</v>
      </c>
      <c r="C21" s="26">
        <v>1</v>
      </c>
      <c r="D21" s="26">
        <v>68</v>
      </c>
      <c r="E21" s="27">
        <v>29.8</v>
      </c>
      <c r="F21" s="26">
        <v>1</v>
      </c>
      <c r="G21" s="26">
        <v>1</v>
      </c>
      <c r="H21" s="26">
        <v>1</v>
      </c>
      <c r="I21" s="26">
        <v>2</v>
      </c>
      <c r="J21" s="26">
        <v>1</v>
      </c>
      <c r="K21" s="26">
        <v>7.7</v>
      </c>
      <c r="L21" t="s" s="28">
        <f>IF(K21&lt;15,"1",IF(K21&gt;25,"3","2"))</f>
        <v>4</v>
      </c>
      <c r="M21" s="26">
        <v>32.97</v>
      </c>
      <c r="N21" t="s" s="28">
        <f>IF(M21&lt;10,"1",IF(M21&gt;25,"3","2"))</f>
        <v>42</v>
      </c>
      <c r="O21" s="26">
        <v>6.66</v>
      </c>
      <c r="P21" t="s" s="28">
        <f>IF(O21&lt;8,"1",IF(O21&gt;14,"3","2"))</f>
        <v>4</v>
      </c>
      <c r="Q21" s="26">
        <v>30</v>
      </c>
      <c r="R21" t="s" s="28">
        <f>IF(Q21&lt;15,"1",IF(Q21&gt;25,"3","2"))</f>
        <v>42</v>
      </c>
      <c r="S21" s="26">
        <v>17</v>
      </c>
      <c r="T21" t="s" s="28">
        <f>IF(S21&lt;10,"1",IF(S21&gt;25,"3","2"))</f>
        <v>41</v>
      </c>
      <c r="U21" s="26">
        <v>9</v>
      </c>
      <c r="V21" t="s" s="28">
        <f>IF(U21&lt;8,"1",IF(U21&gt;14,"3","2"))</f>
        <v>41</v>
      </c>
      <c r="W21" s="26">
        <v>75</v>
      </c>
      <c r="X21" s="26">
        <v>29.6297881828346</v>
      </c>
      <c r="Y21" s="26">
        <v>42.9497350633944</v>
      </c>
      <c r="Z21" s="26">
        <v>14.4736842105263</v>
      </c>
      <c r="AA21" s="26">
        <v>46.3086781530986</v>
      </c>
      <c r="AB21" s="26">
        <v>53.8114821105331</v>
      </c>
      <c r="AC21" s="26">
        <v>70</v>
      </c>
      <c r="AD21" s="26">
        <v>14</v>
      </c>
      <c r="AE21" s="26">
        <v>18.62</v>
      </c>
      <c r="AF21" s="26">
        <v>6.14</v>
      </c>
      <c r="AG21" s="29">
        <v>159.4902</v>
      </c>
      <c r="AH21" s="26">
        <v>34</v>
      </c>
      <c r="AI21" s="29">
        <v>144.3453</v>
      </c>
      <c r="AJ21" s="60">
        <v>91.99727</v>
      </c>
      <c r="AK21" s="26">
        <v>3</v>
      </c>
      <c r="AL21" s="26">
        <v>22.65</v>
      </c>
      <c r="AM21" s="26">
        <v>17.33</v>
      </c>
      <c r="AN21" s="26">
        <v>13.1</v>
      </c>
      <c r="AO21" t="s" s="28">
        <f>IF(AL21&lt;15,"1",IF(AL21&gt;25,"3","2"))</f>
        <v>41</v>
      </c>
      <c r="AP21" t="s" s="28">
        <f>IF(AM21&lt;10,"1",IF(AM21&gt;25,"3","2"))</f>
        <v>41</v>
      </c>
      <c r="AQ21" t="s" s="28">
        <f>IF(AN21&lt;8,"1",IF(AN21&gt;14,"3","2"))</f>
        <v>41</v>
      </c>
    </row>
    <row r="22" ht="13.55" customHeight="1">
      <c r="A22" s="26">
        <v>19</v>
      </c>
      <c r="B22" s="26">
        <v>1</v>
      </c>
      <c r="C22" s="26">
        <v>1</v>
      </c>
      <c r="D22" s="26">
        <v>68</v>
      </c>
      <c r="E22" s="27">
        <v>25.78</v>
      </c>
      <c r="F22" s="26">
        <v>1</v>
      </c>
      <c r="G22" s="26">
        <v>1</v>
      </c>
      <c r="H22" s="26">
        <v>1</v>
      </c>
      <c r="I22" s="26">
        <v>2</v>
      </c>
      <c r="J22" s="26">
        <v>1</v>
      </c>
      <c r="K22" s="26">
        <v>7.7</v>
      </c>
      <c r="L22" t="s" s="28">
        <f>IF(K22&lt;15,"1",IF(K22&gt;25,"3","2"))</f>
        <v>4</v>
      </c>
      <c r="M22" s="26">
        <v>32.97</v>
      </c>
      <c r="N22" t="s" s="28">
        <f>IF(M22&lt;10,"1",IF(M22&gt;25,"3","2"))</f>
        <v>42</v>
      </c>
      <c r="O22" s="26">
        <v>6.66</v>
      </c>
      <c r="P22" t="s" s="28">
        <f>IF(O22&lt;8,"1",IF(O22&gt;14,"3","2"))</f>
        <v>4</v>
      </c>
      <c r="Q22" s="26">
        <v>30</v>
      </c>
      <c r="R22" t="s" s="28">
        <f>IF(Q22&lt;15,"1",IF(Q22&gt;25,"3","2"))</f>
        <v>42</v>
      </c>
      <c r="S22" s="26">
        <v>17</v>
      </c>
      <c r="T22" t="s" s="28">
        <f>IF(S22&lt;10,"1",IF(S22&gt;25,"3","2"))</f>
        <v>41</v>
      </c>
      <c r="U22" s="26">
        <v>9</v>
      </c>
      <c r="V22" t="s" s="28">
        <f>IF(U22&lt;8,"1",IF(U22&gt;14,"3","2"))</f>
        <v>41</v>
      </c>
      <c r="W22" s="26">
        <v>75</v>
      </c>
      <c r="X22" s="26">
        <v>29.6297881828346</v>
      </c>
      <c r="Y22" s="26">
        <v>42.9497350633944</v>
      </c>
      <c r="Z22" s="26">
        <v>14.4736842105263</v>
      </c>
      <c r="AA22" s="26">
        <v>46.3086781530986</v>
      </c>
      <c r="AB22" s="26">
        <v>53.8114821105331</v>
      </c>
      <c r="AC22" s="26">
        <v>70</v>
      </c>
      <c r="AD22" s="26">
        <v>10</v>
      </c>
      <c r="AE22" s="26">
        <v>18.8</v>
      </c>
      <c r="AF22" s="26">
        <v>5.83</v>
      </c>
      <c r="AG22" s="29">
        <v>171.0403</v>
      </c>
      <c r="AH22" s="26">
        <v>38</v>
      </c>
      <c r="AI22" s="29">
        <v>132.2746</v>
      </c>
      <c r="AJ22" s="60">
        <v>84.4452</v>
      </c>
      <c r="AK22" s="26">
        <v>4</v>
      </c>
      <c r="AL22" s="26">
        <v>25.65</v>
      </c>
      <c r="AM22" s="26">
        <v>17.33</v>
      </c>
      <c r="AN22" s="26">
        <v>13.1</v>
      </c>
      <c r="AO22" t="s" s="28">
        <f>IF(AL22&lt;15,"1",IF(AL22&gt;25,"3","2"))</f>
        <v>42</v>
      </c>
      <c r="AP22" t="s" s="28">
        <f>IF(AM22&lt;10,"1",IF(AM22&gt;25,"3","2"))</f>
        <v>41</v>
      </c>
      <c r="AQ22" t="s" s="28">
        <f>IF(AN22&lt;8,"1",IF(AN22&gt;14,"3","2"))</f>
        <v>41</v>
      </c>
    </row>
    <row r="23" ht="13.55" customHeight="1">
      <c r="A23" s="26">
        <v>22</v>
      </c>
      <c r="B23" s="26">
        <v>1</v>
      </c>
      <c r="C23" s="26">
        <v>1</v>
      </c>
      <c r="D23" s="26">
        <v>63</v>
      </c>
      <c r="E23" s="27">
        <v>21.8</v>
      </c>
      <c r="F23" s="26">
        <v>1</v>
      </c>
      <c r="G23" s="26">
        <v>2</v>
      </c>
      <c r="H23" s="26">
        <v>2</v>
      </c>
      <c r="I23" s="26">
        <v>1</v>
      </c>
      <c r="J23" s="26">
        <v>1</v>
      </c>
      <c r="K23" s="26">
        <v>12.37</v>
      </c>
      <c r="L23" t="s" s="28">
        <f>IF(K23&lt;15,"1",IF(K23&gt;25,"3","2"))</f>
        <v>4</v>
      </c>
      <c r="M23" s="26">
        <v>7.76</v>
      </c>
      <c r="N23" t="s" s="28">
        <f>IF(M23&lt;10,"1",IF(M23&gt;25,"3","2"))</f>
        <v>4</v>
      </c>
      <c r="O23" s="26">
        <v>2.1</v>
      </c>
      <c r="P23" t="s" s="28">
        <f>IF(O23&lt;8,"1",IF(O23&gt;14,"3","2"))</f>
        <v>4</v>
      </c>
      <c r="Q23" s="26">
        <v>14</v>
      </c>
      <c r="R23" t="s" s="28">
        <f>IF(Q23&lt;15,"1",IF(Q23&gt;25,"3","2"))</f>
        <v>4</v>
      </c>
      <c r="S23" s="26">
        <v>12</v>
      </c>
      <c r="T23" t="s" s="28">
        <f>IF(S23&lt;10,"1",IF(S23&gt;25,"3","2"))</f>
        <v>41</v>
      </c>
      <c r="U23" s="26">
        <v>15</v>
      </c>
      <c r="V23" t="s" s="28">
        <f>IF(U23&lt;8,"1",IF(U23&gt;14,"3","2"))</f>
        <v>42</v>
      </c>
      <c r="W23" s="26">
        <v>52.6315789473684</v>
      </c>
      <c r="X23" s="26">
        <v>31.129608908080</v>
      </c>
      <c r="Y23" s="26">
        <v>25.8835028913011</v>
      </c>
      <c r="Z23" s="26">
        <v>17.7631578947368</v>
      </c>
      <c r="AA23" s="26">
        <v>43.7530946167329</v>
      </c>
      <c r="AB23" s="26">
        <v>54.2870146930058</v>
      </c>
      <c r="AC23" s="26">
        <v>55</v>
      </c>
      <c r="AD23" s="26">
        <v>15</v>
      </c>
      <c r="AE23" s="26">
        <v>22.35</v>
      </c>
      <c r="AF23" s="26">
        <v>5.14</v>
      </c>
      <c r="AG23" s="29">
        <v>154.3468</v>
      </c>
      <c r="AH23" s="26">
        <v>33</v>
      </c>
      <c r="AI23" s="29">
        <v>167.5508</v>
      </c>
      <c r="AJ23" s="60">
        <v>91.33114</v>
      </c>
      <c r="AK23" s="26">
        <v>5</v>
      </c>
      <c r="AL23" s="26">
        <v>19.1</v>
      </c>
      <c r="AM23" s="26">
        <v>11.6</v>
      </c>
      <c r="AN23" s="26">
        <v>6.76</v>
      </c>
      <c r="AO23" t="s" s="28">
        <f>IF(AL23&lt;15,"1",IF(AL23&gt;25,"3","2"))</f>
        <v>41</v>
      </c>
      <c r="AP23" t="s" s="28">
        <f>IF(AM23&lt;10,"1",IF(AM23&gt;25,"3","2"))</f>
        <v>41</v>
      </c>
      <c r="AQ23" t="s" s="28">
        <f>IF(AN23&lt;8,"1",IF(AN23&gt;14,"3","2"))</f>
        <v>4</v>
      </c>
    </row>
    <row r="24" ht="13.55" customHeight="1">
      <c r="A24" s="26">
        <v>21</v>
      </c>
      <c r="B24" s="26">
        <v>1</v>
      </c>
      <c r="C24" s="26">
        <v>1</v>
      </c>
      <c r="D24" s="26">
        <v>60</v>
      </c>
      <c r="E24" s="27">
        <v>19.62</v>
      </c>
      <c r="F24" s="26">
        <v>2</v>
      </c>
      <c r="G24" s="26">
        <v>2</v>
      </c>
      <c r="H24" s="26">
        <v>1</v>
      </c>
      <c r="I24" s="26">
        <v>2</v>
      </c>
      <c r="J24" s="26">
        <v>1</v>
      </c>
      <c r="K24" s="26">
        <v>8.31</v>
      </c>
      <c r="L24" t="s" s="28">
        <f>IF(K24&lt;15,"1",IF(K24&gt;25,"3","2"))</f>
        <v>4</v>
      </c>
      <c r="M24" s="26">
        <v>33.37</v>
      </c>
      <c r="N24" t="s" s="28">
        <f>IF(M24&lt;10,"1",IF(M24&gt;25,"3","2"))</f>
        <v>42</v>
      </c>
      <c r="O24" s="26">
        <v>6.23</v>
      </c>
      <c r="P24" t="s" s="28">
        <f>IF(O24&lt;8,"1",IF(O24&gt;14,"3","2"))</f>
        <v>4</v>
      </c>
      <c r="Q24" s="26">
        <v>25</v>
      </c>
      <c r="R24" t="s" s="28">
        <f>IF(Q24&lt;15,"1",IF(Q24&gt;25,"3","2"))</f>
        <v>41</v>
      </c>
      <c r="S24" s="26">
        <v>12</v>
      </c>
      <c r="T24" t="s" s="28">
        <f>IF(S24&lt;10,"1",IF(S24&gt;25,"3","2"))</f>
        <v>41</v>
      </c>
      <c r="U24" s="26">
        <v>10</v>
      </c>
      <c r="V24" t="s" s="28">
        <f>IF(U24&lt;8,"1",IF(U24&gt;14,"3","2"))</f>
        <v>41</v>
      </c>
      <c r="W24" s="26">
        <v>54.6052631578947</v>
      </c>
      <c r="X24" s="26">
        <v>32.2580002670381</v>
      </c>
      <c r="Y24" s="26">
        <v>26.5777534876712</v>
      </c>
      <c r="Z24" s="26">
        <v>11.8421052631579</v>
      </c>
      <c r="AA24" s="26">
        <v>49.6845482422278</v>
      </c>
      <c r="AB24" s="26">
        <v>43.3921813895062</v>
      </c>
      <c r="AC24" s="26">
        <v>55</v>
      </c>
      <c r="AD24" s="26">
        <v>22</v>
      </c>
      <c r="AE24" s="26">
        <v>24.86</v>
      </c>
      <c r="AF24" s="26">
        <v>9.199999999999999</v>
      </c>
      <c r="AG24" s="29">
        <v>169.6283</v>
      </c>
      <c r="AH24" s="26">
        <v>50</v>
      </c>
      <c r="AI24" s="29">
        <v>144.349</v>
      </c>
      <c r="AJ24" s="60">
        <v>96.09818</v>
      </c>
      <c r="AK24" s="26">
        <v>4</v>
      </c>
      <c r="AL24" s="26">
        <v>20.38</v>
      </c>
      <c r="AM24" s="26">
        <v>25.76</v>
      </c>
      <c r="AN24" s="26">
        <v>10.56</v>
      </c>
      <c r="AO24" t="s" s="28">
        <f>IF(AL24&lt;15,"1",IF(AL24&gt;25,"3","2"))</f>
        <v>41</v>
      </c>
      <c r="AP24" t="s" s="28">
        <f>IF(AM24&lt;10,"1",IF(AM24&gt;25,"3","2"))</f>
        <v>42</v>
      </c>
      <c r="AQ24" t="s" s="28">
        <f>IF(AN24&lt;8,"1",IF(AN24&gt;14,"3","2"))</f>
        <v>41</v>
      </c>
    </row>
    <row r="25" ht="13.55" customHeight="1">
      <c r="A25" s="26">
        <v>24</v>
      </c>
      <c r="B25" s="26">
        <v>1</v>
      </c>
      <c r="C25" s="26">
        <v>1</v>
      </c>
      <c r="D25" s="26">
        <v>58</v>
      </c>
      <c r="E25" s="27">
        <v>23.44</v>
      </c>
      <c r="F25" s="26">
        <v>1</v>
      </c>
      <c r="G25" s="26">
        <v>2</v>
      </c>
      <c r="H25" s="26">
        <v>2</v>
      </c>
      <c r="I25" s="26">
        <v>1</v>
      </c>
      <c r="J25" s="26">
        <v>1</v>
      </c>
      <c r="K25" s="26">
        <v>13.65</v>
      </c>
      <c r="L25" t="s" s="28">
        <f>IF(K25&lt;15,"1",IF(K25&gt;25,"3","2"))</f>
        <v>4</v>
      </c>
      <c r="M25" s="26">
        <v>6.47</v>
      </c>
      <c r="N25" t="s" s="28">
        <f>IF(M25&lt;10,"1",IF(M25&gt;25,"3","2"))</f>
        <v>4</v>
      </c>
      <c r="O25" s="26">
        <v>5.72</v>
      </c>
      <c r="P25" t="s" s="28">
        <f>IF(O25&lt;8,"1",IF(O25&gt;14,"3","2"))</f>
        <v>4</v>
      </c>
      <c r="Q25" s="26">
        <v>15</v>
      </c>
      <c r="R25" t="s" s="28">
        <f>IF(Q25&lt;15,"1",IF(Q25&gt;25,"3","2"))</f>
        <v>41</v>
      </c>
      <c r="S25" s="26">
        <v>13</v>
      </c>
      <c r="T25" t="s" s="28">
        <f>IF(S25&lt;10,"1",IF(S25&gt;25,"3","2"))</f>
        <v>41</v>
      </c>
      <c r="U25" s="26">
        <v>11</v>
      </c>
      <c r="V25" t="s" s="28">
        <f>IF(U25&lt;8,"1",IF(U25&gt;14,"3","2"))</f>
        <v>41</v>
      </c>
      <c r="W25" s="26">
        <v>69.0789473684211</v>
      </c>
      <c r="X25" s="26">
        <v>32.8980904651226</v>
      </c>
      <c r="Y25" s="26">
        <v>37.9405595126037</v>
      </c>
      <c r="Z25" s="26">
        <v>15.1315789473684</v>
      </c>
      <c r="AA25" s="26">
        <v>41.4301194580101</v>
      </c>
      <c r="AB25" s="26">
        <v>58.0300365985322</v>
      </c>
      <c r="AC25" s="26">
        <v>65</v>
      </c>
      <c r="AD25" s="26">
        <v>19</v>
      </c>
      <c r="AE25" s="26">
        <v>33.25</v>
      </c>
      <c r="AF25" s="26">
        <v>6.65</v>
      </c>
      <c r="AG25" s="29">
        <v>145.0698</v>
      </c>
      <c r="AH25" s="26">
        <v>45</v>
      </c>
      <c r="AI25" s="29">
        <v>150.1574</v>
      </c>
      <c r="AJ25" s="60">
        <v>88.27666000000001</v>
      </c>
      <c r="AK25" s="26">
        <v>5</v>
      </c>
      <c r="AL25" s="26">
        <v>23.18</v>
      </c>
      <c r="AM25" s="26">
        <v>22.51</v>
      </c>
      <c r="AN25" s="26">
        <v>12.37</v>
      </c>
      <c r="AO25" t="s" s="28">
        <f>IF(AL25&lt;15,"1",IF(AL25&gt;25,"3","2"))</f>
        <v>41</v>
      </c>
      <c r="AP25" t="s" s="28">
        <f>IF(AM25&lt;10,"1",IF(AM25&gt;25,"3","2"))</f>
        <v>41</v>
      </c>
      <c r="AQ25" t="s" s="28">
        <f>IF(AN25&lt;8,"1",IF(AN25&gt;14,"3","2"))</f>
        <v>41</v>
      </c>
    </row>
    <row r="26" ht="13.55" customHeight="1">
      <c r="A26" s="26">
        <v>6</v>
      </c>
      <c r="B26" s="26">
        <v>1</v>
      </c>
      <c r="C26" s="26">
        <v>1</v>
      </c>
      <c r="D26" s="26">
        <v>54</v>
      </c>
      <c r="E26" s="27">
        <v>19.39</v>
      </c>
      <c r="F26" s="26">
        <v>2</v>
      </c>
      <c r="G26" s="26">
        <v>2</v>
      </c>
      <c r="H26" s="26">
        <v>1</v>
      </c>
      <c r="I26" s="26">
        <v>1</v>
      </c>
      <c r="J26" s="26">
        <v>1</v>
      </c>
      <c r="K26" s="26">
        <v>15.3</v>
      </c>
      <c r="L26" t="s" s="28">
        <f>IF(K26&lt;15,"1",IF(K26&gt;25,"3","2"))</f>
        <v>41</v>
      </c>
      <c r="M26" s="26">
        <v>5.91</v>
      </c>
      <c r="N26" t="s" s="28">
        <f>IF(M26&lt;10,"1",IF(M26&gt;25,"3","2"))</f>
        <v>4</v>
      </c>
      <c r="O26" s="26">
        <v>4.73</v>
      </c>
      <c r="P26" t="s" s="28">
        <f>IF(O26&lt;8,"1",IF(O26&gt;14,"3","2"))</f>
        <v>4</v>
      </c>
      <c r="Q26" s="26">
        <v>16</v>
      </c>
      <c r="R26" t="s" s="28">
        <f>IF(Q26&lt;15,"1",IF(Q26&gt;25,"3","2"))</f>
        <v>41</v>
      </c>
      <c r="S26" s="26">
        <v>10</v>
      </c>
      <c r="T26" t="s" s="28">
        <f>IF(S26&lt;10,"1",IF(S26&gt;25,"3","2"))</f>
        <v>41</v>
      </c>
      <c r="U26" s="26">
        <v>9</v>
      </c>
      <c r="V26" t="s" s="28">
        <f>IF(U26&lt;8,"1",IF(U26&gt;14,"3","2"))</f>
        <v>41</v>
      </c>
      <c r="W26" s="26">
        <v>32.8947368421053</v>
      </c>
      <c r="X26" s="26">
        <v>25.8695549112573</v>
      </c>
      <c r="Y26" s="26">
        <v>31.8223025487518</v>
      </c>
      <c r="Z26" s="26">
        <v>16.4473684210526</v>
      </c>
      <c r="AA26" s="26">
        <v>46.6528827908041</v>
      </c>
      <c r="AB26" s="26">
        <v>54.7873310760336</v>
      </c>
      <c r="AC26" s="26">
        <v>90</v>
      </c>
      <c r="AD26" s="26">
        <v>25</v>
      </c>
      <c r="AE26" s="26">
        <v>19.5</v>
      </c>
      <c r="AF26" s="26">
        <v>7.61</v>
      </c>
      <c r="AG26" s="29">
        <v>134.7514</v>
      </c>
      <c r="AH26" s="26">
        <v>53</v>
      </c>
      <c r="AI26" s="29">
        <v>179.2802</v>
      </c>
      <c r="AJ26" s="60">
        <v>93.43767</v>
      </c>
      <c r="AK26" s="26">
        <v>5</v>
      </c>
      <c r="AL26" s="26">
        <v>21.54</v>
      </c>
      <c r="AM26" s="26">
        <v>19.69</v>
      </c>
      <c r="AN26" s="26">
        <v>6.67</v>
      </c>
      <c r="AO26" t="s" s="28">
        <f>IF(AL26&lt;15,"1",IF(AL26&gt;25,"3","2"))</f>
        <v>41</v>
      </c>
      <c r="AP26" t="s" s="28">
        <f>IF(AM26&lt;10,"1",IF(AM26&gt;25,"3","2"))</f>
        <v>41</v>
      </c>
      <c r="AQ26" t="s" s="28">
        <f>IF(AN26&lt;8,"1",IF(AN26&gt;14,"3","2"))</f>
        <v>4</v>
      </c>
    </row>
    <row r="27" ht="13.55" customHeight="1">
      <c r="A27" s="26">
        <v>26</v>
      </c>
      <c r="B27" s="26">
        <v>1</v>
      </c>
      <c r="C27" s="26">
        <v>1</v>
      </c>
      <c r="D27" s="26">
        <v>54</v>
      </c>
      <c r="E27" s="27">
        <v>21.06</v>
      </c>
      <c r="F27" s="26">
        <v>2</v>
      </c>
      <c r="G27" s="26">
        <v>2</v>
      </c>
      <c r="H27" s="26">
        <v>1</v>
      </c>
      <c r="I27" s="26">
        <v>1</v>
      </c>
      <c r="J27" s="26">
        <v>1</v>
      </c>
      <c r="K27" s="26">
        <v>15.3</v>
      </c>
      <c r="L27" t="s" s="28">
        <f>IF(K27&lt;15,"1",IF(K27&gt;25,"3","2"))</f>
        <v>41</v>
      </c>
      <c r="M27" s="26">
        <v>5.91</v>
      </c>
      <c r="N27" t="s" s="28">
        <f>IF(M27&lt;10,"1",IF(M27&gt;25,"3","2"))</f>
        <v>4</v>
      </c>
      <c r="O27" s="26">
        <v>4.73</v>
      </c>
      <c r="P27" t="s" s="28">
        <f>IF(O27&lt;8,"1",IF(O27&gt;14,"3","2"))</f>
        <v>4</v>
      </c>
      <c r="Q27" s="26">
        <v>16</v>
      </c>
      <c r="R27" t="s" s="28">
        <f>IF(Q27&lt;15,"1",IF(Q27&gt;25,"3","2"))</f>
        <v>41</v>
      </c>
      <c r="S27" s="26">
        <v>10</v>
      </c>
      <c r="T27" t="s" s="28">
        <f>IF(S27&lt;10,"1",IF(S27&gt;25,"3","2"))</f>
        <v>41</v>
      </c>
      <c r="U27" s="26">
        <v>9</v>
      </c>
      <c r="V27" t="s" s="28">
        <f>IF(U27&lt;8,"1",IF(U27&gt;14,"3","2"))</f>
        <v>41</v>
      </c>
      <c r="W27" s="26">
        <v>32.8947368421053</v>
      </c>
      <c r="X27" s="26">
        <v>25.8695549112573</v>
      </c>
      <c r="Y27" s="26">
        <v>31.8223025487518</v>
      </c>
      <c r="Z27" s="26">
        <v>16.4473684210526</v>
      </c>
      <c r="AA27" s="26">
        <v>46.6528827908041</v>
      </c>
      <c r="AB27" s="26">
        <v>54.7873310760336</v>
      </c>
      <c r="AC27" s="26">
        <v>90</v>
      </c>
      <c r="AD27" s="26">
        <v>16</v>
      </c>
      <c r="AE27" s="26">
        <v>23.52</v>
      </c>
      <c r="AF27" s="26">
        <v>9.17</v>
      </c>
      <c r="AG27" s="29">
        <v>153.6081</v>
      </c>
      <c r="AH27" s="26">
        <v>51</v>
      </c>
      <c r="AI27" s="29">
        <v>123.257</v>
      </c>
      <c r="AJ27" s="60">
        <v>88.98754</v>
      </c>
      <c r="AK27" s="26">
        <v>4</v>
      </c>
      <c r="AL27" s="26">
        <v>21.54</v>
      </c>
      <c r="AM27" s="26">
        <v>19.69</v>
      </c>
      <c r="AN27" s="26">
        <v>9.67</v>
      </c>
      <c r="AO27" t="s" s="28">
        <f>IF(AL27&lt;15,"1",IF(AL27&gt;25,"3","2"))</f>
        <v>41</v>
      </c>
      <c r="AP27" t="s" s="28">
        <f>IF(AM27&lt;10,"1",IF(AM27&gt;25,"3","2"))</f>
        <v>41</v>
      </c>
      <c r="AQ27" t="s" s="28">
        <f>IF(AN27&lt;8,"1",IF(AN27&gt;14,"3","2"))</f>
        <v>41</v>
      </c>
    </row>
    <row r="28" ht="13.55" customHeight="1">
      <c r="A28" s="26">
        <v>44</v>
      </c>
      <c r="B28" s="26">
        <v>2</v>
      </c>
      <c r="C28" s="26">
        <v>1</v>
      </c>
      <c r="D28" s="26">
        <v>63</v>
      </c>
      <c r="E28" s="27">
        <v>25.78</v>
      </c>
      <c r="F28" s="26">
        <v>2</v>
      </c>
      <c r="G28" s="26">
        <v>2</v>
      </c>
      <c r="H28" s="26">
        <v>1</v>
      </c>
      <c r="I28" s="26">
        <v>1</v>
      </c>
      <c r="J28" s="26">
        <v>1</v>
      </c>
      <c r="K28" s="26">
        <v>17.75</v>
      </c>
      <c r="L28" t="s" s="28">
        <f>IF(K28&lt;15,"1",IF(K28&gt;25,"3","2"))</f>
        <v>41</v>
      </c>
      <c r="M28" s="26">
        <v>6.7</v>
      </c>
      <c r="N28" t="s" s="28">
        <f>IF(M28&lt;10,"1",IF(M28&gt;25,"3","2"))</f>
        <v>4</v>
      </c>
      <c r="O28" s="26">
        <v>6.68</v>
      </c>
      <c r="P28" t="s" s="28">
        <f>IF(O28&lt;8,"1",IF(O28&gt;14,"3","2"))</f>
        <v>4</v>
      </c>
      <c r="Q28" s="26">
        <v>23</v>
      </c>
      <c r="R28" t="s" s="28">
        <f>IF(Q28&lt;15,"1",IF(Q28&gt;25,"3","2"))</f>
        <v>41</v>
      </c>
      <c r="S28" s="26">
        <v>15</v>
      </c>
      <c r="T28" t="s" s="28">
        <f>IF(S28&lt;10,"1",IF(S28&gt;25,"3","2"))</f>
        <v>41</v>
      </c>
      <c r="U28" s="26">
        <v>17</v>
      </c>
      <c r="V28" t="s" s="28">
        <f>IF(U28&lt;8,"1",IF(U28&gt;14,"3","2"))</f>
        <v>42</v>
      </c>
      <c r="W28" s="26">
        <v>37.5</v>
      </c>
      <c r="X28" s="26">
        <v>31.2973188042609</v>
      </c>
      <c r="Y28" s="26">
        <v>33.9990206093408</v>
      </c>
      <c r="Z28" s="26">
        <v>9.868421052631581</v>
      </c>
      <c r="AA28" s="26">
        <v>46.9481300488934</v>
      </c>
      <c r="AB28" s="26">
        <v>49.7858496954018</v>
      </c>
      <c r="AC28" s="26">
        <v>60</v>
      </c>
      <c r="AD28" s="26">
        <v>9</v>
      </c>
      <c r="AE28" s="26">
        <v>13.23</v>
      </c>
      <c r="AF28" s="26">
        <v>4.63</v>
      </c>
      <c r="AG28" s="29">
        <v>147.4973</v>
      </c>
      <c r="AH28" s="26">
        <v>47</v>
      </c>
      <c r="AI28" s="29">
        <v>135.3394</v>
      </c>
      <c r="AJ28" s="60">
        <v>86.97243</v>
      </c>
      <c r="AK28" s="26">
        <v>3</v>
      </c>
      <c r="AL28" s="26">
        <v>21.26</v>
      </c>
      <c r="AM28" s="26">
        <v>16.87</v>
      </c>
      <c r="AN28" s="26">
        <v>12.48</v>
      </c>
      <c r="AO28" t="s" s="28">
        <f>IF(AL28&lt;15,"1",IF(AL28&gt;25,"3","2"))</f>
        <v>41</v>
      </c>
      <c r="AP28" t="s" s="28">
        <f>IF(AM28&lt;10,"1",IF(AM28&gt;25,"3","2"))</f>
        <v>41</v>
      </c>
      <c r="AQ28" t="s" s="28">
        <f>IF(AN28&lt;8,"1",IF(AN28&gt;14,"3","2"))</f>
        <v>41</v>
      </c>
    </row>
    <row r="29" ht="13.55" customHeight="1">
      <c r="A29" s="26">
        <v>39</v>
      </c>
      <c r="B29" s="26">
        <v>2</v>
      </c>
      <c r="C29" s="26">
        <v>1</v>
      </c>
      <c r="D29" s="26">
        <v>64</v>
      </c>
      <c r="E29" s="27">
        <v>19.97</v>
      </c>
      <c r="F29" s="26">
        <v>2</v>
      </c>
      <c r="G29" s="26">
        <v>2</v>
      </c>
      <c r="H29" s="26">
        <v>1</v>
      </c>
      <c r="I29" s="26">
        <v>2</v>
      </c>
      <c r="J29" s="26">
        <v>1</v>
      </c>
      <c r="K29" s="26">
        <v>16.23</v>
      </c>
      <c r="L29" t="s" s="28">
        <f>IF(K29&lt;15,"1",IF(K29&gt;25,"3","2"))</f>
        <v>41</v>
      </c>
      <c r="M29" s="26">
        <v>18.3</v>
      </c>
      <c r="N29" t="s" s="28">
        <f>IF(M29&lt;10,"1",IF(M29&gt;25,"3","2"))</f>
        <v>41</v>
      </c>
      <c r="O29" s="26">
        <v>3.56</v>
      </c>
      <c r="P29" t="s" s="28">
        <f>IF(O29&lt;8,"1",IF(O29&gt;14,"3","2"))</f>
        <v>4</v>
      </c>
      <c r="Q29" s="26">
        <v>27</v>
      </c>
      <c r="R29" t="s" s="28">
        <f>IF(Q29&lt;15,"1",IF(Q29&gt;25,"3","2"))</f>
        <v>42</v>
      </c>
      <c r="S29" s="26">
        <v>11</v>
      </c>
      <c r="T29" t="s" s="28">
        <f>IF(S29&lt;10,"1",IF(S29&gt;25,"3","2"))</f>
        <v>41</v>
      </c>
      <c r="U29" s="26">
        <v>8</v>
      </c>
      <c r="V29" t="s" s="28">
        <f>IF(U29&lt;8,"1",IF(U29&gt;14,"3","2"))</f>
        <v>41</v>
      </c>
      <c r="W29" s="26">
        <v>55.2631578947368</v>
      </c>
      <c r="X29" s="26">
        <v>30.6628290956441</v>
      </c>
      <c r="Y29" s="26">
        <v>41.6681405573514</v>
      </c>
      <c r="Z29" s="26">
        <v>4.60526315789473</v>
      </c>
      <c r="AA29" s="26">
        <v>43.3314743467141</v>
      </c>
      <c r="AB29" s="26">
        <v>48.9481766613242</v>
      </c>
      <c r="AC29" s="26">
        <v>65</v>
      </c>
      <c r="AD29" s="26">
        <v>11</v>
      </c>
      <c r="AE29" s="26">
        <v>12.65</v>
      </c>
      <c r="AF29" s="26">
        <v>2.78</v>
      </c>
      <c r="AG29" s="29">
        <v>138.7349</v>
      </c>
      <c r="AH29" s="26">
        <v>48</v>
      </c>
      <c r="AI29" s="29">
        <v>126.1525</v>
      </c>
      <c r="AJ29" s="60">
        <v>90.04837999999999</v>
      </c>
      <c r="AK29" s="26">
        <v>4</v>
      </c>
      <c r="AL29" s="26">
        <v>21.78</v>
      </c>
      <c r="AM29" s="26">
        <v>22.32</v>
      </c>
      <c r="AN29" s="26">
        <v>8.48</v>
      </c>
      <c r="AO29" t="s" s="28">
        <f>IF(AL29&lt;15,"1",IF(AL29&gt;25,"3","2"))</f>
        <v>41</v>
      </c>
      <c r="AP29" t="s" s="28">
        <f>IF(AM29&lt;10,"1",IF(AM29&gt;25,"3","2"))</f>
        <v>41</v>
      </c>
      <c r="AQ29" t="s" s="28">
        <f>IF(AN29&lt;8,"1",IF(AN29&gt;14,"3","2"))</f>
        <v>41</v>
      </c>
    </row>
    <row r="30" ht="13.55" customHeight="1">
      <c r="A30" s="26">
        <v>23</v>
      </c>
      <c r="B30" s="26">
        <v>1</v>
      </c>
      <c r="C30" s="26">
        <v>1</v>
      </c>
      <c r="D30" s="26">
        <v>67</v>
      </c>
      <c r="E30" s="27">
        <v>23.22</v>
      </c>
      <c r="F30" s="26">
        <v>2</v>
      </c>
      <c r="G30" s="26">
        <v>2</v>
      </c>
      <c r="H30" s="26">
        <v>1</v>
      </c>
      <c r="I30" s="26">
        <v>1</v>
      </c>
      <c r="J30" s="26">
        <v>2</v>
      </c>
      <c r="K30" s="26">
        <v>0.41</v>
      </c>
      <c r="L30" t="s" s="28">
        <f>IF(K30&lt;15,"1",IF(K30&gt;25,"3","2"))</f>
        <v>4</v>
      </c>
      <c r="M30" s="26">
        <v>9.890000000000001</v>
      </c>
      <c r="N30" t="s" s="28">
        <f>IF(M30&lt;10,"1",IF(M30&gt;25,"3","2"))</f>
        <v>4</v>
      </c>
      <c r="O30" s="26">
        <v>2.4</v>
      </c>
      <c r="P30" t="s" s="28">
        <f>IF(O30&lt;8,"1",IF(O30&gt;14,"3","2"))</f>
        <v>4</v>
      </c>
      <c r="Q30" s="26">
        <v>28</v>
      </c>
      <c r="R30" t="s" s="28">
        <f>IF(Q30&lt;15,"1",IF(Q30&gt;25,"3","2"))</f>
        <v>42</v>
      </c>
      <c r="S30" s="26">
        <v>12</v>
      </c>
      <c r="T30" t="s" s="28">
        <f>IF(S30&lt;10,"1",IF(S30&gt;25,"3","2"))</f>
        <v>41</v>
      </c>
      <c r="U30" s="26">
        <v>11</v>
      </c>
      <c r="V30" t="s" s="28">
        <f>IF(U30&lt;8,"1",IF(U30&gt;14,"3","2"))</f>
        <v>41</v>
      </c>
      <c r="W30" s="26">
        <v>15.7894736842105</v>
      </c>
      <c r="X30" s="26">
        <v>35.3244101570654</v>
      </c>
      <c r="Y30" s="26">
        <v>38.7044061839141</v>
      </c>
      <c r="Z30" s="26">
        <v>21.7105263157895</v>
      </c>
      <c r="AA30" s="26">
        <v>46.6040501671386</v>
      </c>
      <c r="AB30" s="26">
        <v>50.7796212156131</v>
      </c>
      <c r="AC30" s="26">
        <v>60</v>
      </c>
      <c r="AD30" s="26">
        <v>7</v>
      </c>
      <c r="AE30" s="26">
        <v>7.42</v>
      </c>
      <c r="AF30" s="26">
        <v>0.96</v>
      </c>
      <c r="AG30" s="29">
        <v>149.4501</v>
      </c>
      <c r="AH30" s="26">
        <v>40</v>
      </c>
      <c r="AI30" s="29">
        <v>146.2499</v>
      </c>
      <c r="AJ30" s="60">
        <v>86.99815</v>
      </c>
      <c r="AK30" s="26">
        <v>5</v>
      </c>
      <c r="AL30" s="26">
        <v>17.86</v>
      </c>
      <c r="AM30" s="26">
        <v>13.59</v>
      </c>
      <c r="AN30" s="26">
        <v>5.75</v>
      </c>
      <c r="AO30" t="s" s="28">
        <f>IF(AL30&lt;15,"1",IF(AL30&gt;25,"3","2"))</f>
        <v>41</v>
      </c>
      <c r="AP30" t="s" s="28">
        <f>IF(AM30&lt;10,"1",IF(AM30&gt;25,"3","2"))</f>
        <v>41</v>
      </c>
      <c r="AQ30" t="s" s="28">
        <f>IF(AN30&lt;8,"1",IF(AN30&gt;14,"3","2"))</f>
        <v>4</v>
      </c>
    </row>
    <row r="31" ht="13.55" customHeight="1">
      <c r="A31" s="26">
        <v>35</v>
      </c>
      <c r="B31" s="26">
        <v>2</v>
      </c>
      <c r="C31" s="26">
        <v>1</v>
      </c>
      <c r="D31" s="26">
        <v>57</v>
      </c>
      <c r="E31" s="27">
        <v>29.8</v>
      </c>
      <c r="F31" s="26">
        <v>2</v>
      </c>
      <c r="G31" s="26">
        <v>2</v>
      </c>
      <c r="H31" s="26">
        <v>1</v>
      </c>
      <c r="I31" s="26">
        <v>2</v>
      </c>
      <c r="J31" s="26">
        <v>1</v>
      </c>
      <c r="K31" s="26">
        <v>13.65</v>
      </c>
      <c r="L31" t="s" s="28">
        <f>IF(K31&lt;15,"1",IF(K31&gt;25,"3","2"))</f>
        <v>4</v>
      </c>
      <c r="M31" s="26">
        <v>10.37</v>
      </c>
      <c r="N31" t="s" s="28">
        <f>IF(M31&lt;10,"1",IF(M31&gt;25,"3","2"))</f>
        <v>41</v>
      </c>
      <c r="O31" s="26">
        <v>7.2</v>
      </c>
      <c r="P31" t="s" s="28">
        <f>IF(O31&lt;8,"1",IF(O31&gt;14,"3","2"))</f>
        <v>4</v>
      </c>
      <c r="Q31" s="26">
        <v>24</v>
      </c>
      <c r="R31" t="s" s="28">
        <f>IF(Q31&lt;15,"1",IF(Q31&gt;25,"3","2"))</f>
        <v>41</v>
      </c>
      <c r="S31" s="26">
        <v>14</v>
      </c>
      <c r="T31" t="s" s="28">
        <f>IF(S31&lt;10,"1",IF(S31&gt;25,"3","2"))</f>
        <v>41</v>
      </c>
      <c r="U31" s="26">
        <v>13</v>
      </c>
      <c r="V31" t="s" s="28">
        <f>IF(U31&lt;8,"1",IF(U31&gt;14,"3","2"))</f>
        <v>41</v>
      </c>
      <c r="W31" s="26">
        <v>51.3157894736842</v>
      </c>
      <c r="X31" s="26">
        <v>27.7516078868918</v>
      </c>
      <c r="Y31" s="26">
        <v>45.8776470366869</v>
      </c>
      <c r="Z31" s="26">
        <v>7.23684210526316</v>
      </c>
      <c r="AA31" s="26">
        <v>39.984236234936</v>
      </c>
      <c r="AB31" s="26">
        <v>56.6693709123078</v>
      </c>
      <c r="AC31" s="26">
        <v>60</v>
      </c>
      <c r="AD31" s="26">
        <v>4</v>
      </c>
      <c r="AE31" s="26">
        <v>5.2</v>
      </c>
      <c r="AF31" s="26">
        <v>2.81</v>
      </c>
      <c r="AG31" s="29">
        <v>159.4147</v>
      </c>
      <c r="AH31" s="26">
        <v>51</v>
      </c>
      <c r="AI31" s="29">
        <v>159.7154</v>
      </c>
      <c r="AJ31" s="60">
        <v>90.1943</v>
      </c>
      <c r="AK31" s="26">
        <v>3</v>
      </c>
      <c r="AL31" s="26">
        <v>22.06</v>
      </c>
      <c r="AM31" s="26">
        <v>22.19</v>
      </c>
      <c r="AN31" s="26">
        <v>11.51</v>
      </c>
      <c r="AO31" t="s" s="28">
        <f>IF(AL31&lt;15,"1",IF(AL31&gt;25,"3","2"))</f>
        <v>41</v>
      </c>
      <c r="AP31" t="s" s="28">
        <f>IF(AM31&lt;10,"1",IF(AM31&gt;25,"3","2"))</f>
        <v>41</v>
      </c>
      <c r="AQ31" t="s" s="28">
        <f>IF(AN31&lt;8,"1",IF(AN31&gt;14,"3","2"))</f>
        <v>41</v>
      </c>
    </row>
    <row r="32" ht="13.55" customHeight="1">
      <c r="A32" s="26">
        <v>31</v>
      </c>
      <c r="B32" s="26">
        <v>2</v>
      </c>
      <c r="C32" s="26">
        <v>1</v>
      </c>
      <c r="D32" s="26">
        <v>68</v>
      </c>
      <c r="E32" s="27">
        <v>28.12</v>
      </c>
      <c r="F32" s="26">
        <v>2</v>
      </c>
      <c r="G32" s="26">
        <v>1</v>
      </c>
      <c r="H32" s="26">
        <v>2</v>
      </c>
      <c r="I32" s="26">
        <v>1</v>
      </c>
      <c r="J32" s="26">
        <v>1</v>
      </c>
      <c r="K32" s="26">
        <v>11.95</v>
      </c>
      <c r="L32" t="s" s="28">
        <f>IF(K32&lt;15,"1",IF(K32&gt;25,"3","2"))</f>
        <v>4</v>
      </c>
      <c r="M32" s="26">
        <v>4.61</v>
      </c>
      <c r="N32" t="s" s="28">
        <f>IF(M32&lt;10,"1",IF(M32&gt;25,"3","2"))</f>
        <v>4</v>
      </c>
      <c r="O32" s="26">
        <v>6.7</v>
      </c>
      <c r="P32" t="s" s="28">
        <f>IF(O32&lt;8,"1",IF(O32&gt;14,"3","2"))</f>
        <v>4</v>
      </c>
      <c r="Q32" s="26">
        <v>16</v>
      </c>
      <c r="R32" t="s" s="28">
        <f>IF(Q32&lt;15,"1",IF(Q32&gt;25,"3","2"))</f>
        <v>41</v>
      </c>
      <c r="S32" s="26">
        <v>16</v>
      </c>
      <c r="T32" t="s" s="28">
        <f>IF(S32&lt;10,"1",IF(S32&gt;25,"3","2"))</f>
        <v>41</v>
      </c>
      <c r="U32" s="26">
        <v>18</v>
      </c>
      <c r="V32" t="s" s="28">
        <f>IF(U32&lt;8,"1",IF(U32&gt;14,"3","2"))</f>
        <v>42</v>
      </c>
      <c r="W32" s="26">
        <v>44.7368421052632</v>
      </c>
      <c r="X32" s="26">
        <v>28.8154884440903</v>
      </c>
      <c r="Y32" s="26">
        <v>44.004055224376</v>
      </c>
      <c r="Z32" s="26">
        <v>6.57894736842105</v>
      </c>
      <c r="AA32" s="26">
        <v>39.3286715268855</v>
      </c>
      <c r="AB32" s="26">
        <v>48.7815031347973</v>
      </c>
      <c r="AC32" s="26">
        <v>85</v>
      </c>
      <c r="AD32" s="26">
        <v>6</v>
      </c>
      <c r="AE32" s="26">
        <v>13.14</v>
      </c>
      <c r="AF32" s="26">
        <v>3.29</v>
      </c>
      <c r="AG32" s="29">
        <v>179.0797</v>
      </c>
      <c r="AH32" s="26">
        <v>47</v>
      </c>
      <c r="AI32" s="29">
        <v>170.1323</v>
      </c>
      <c r="AJ32" s="60">
        <v>92.1833</v>
      </c>
      <c r="AK32" s="26">
        <v>5</v>
      </c>
      <c r="AL32" s="26">
        <v>24.01</v>
      </c>
      <c r="AM32" s="26">
        <v>15.19</v>
      </c>
      <c r="AN32" s="26">
        <v>11.21</v>
      </c>
      <c r="AO32" t="s" s="28">
        <f>IF(AL32&lt;15,"1",IF(AL32&gt;25,"3","2"))</f>
        <v>41</v>
      </c>
      <c r="AP32" t="s" s="28">
        <f>IF(AM32&lt;10,"1",IF(AM32&gt;25,"3","2"))</f>
        <v>41</v>
      </c>
      <c r="AQ32" t="s" s="28">
        <f>IF(AN32&lt;8,"1",IF(AN32&gt;14,"3","2"))</f>
        <v>41</v>
      </c>
    </row>
    <row r="33" ht="13.55" customHeight="1">
      <c r="A33" s="26">
        <v>32</v>
      </c>
      <c r="B33" s="26">
        <v>2</v>
      </c>
      <c r="C33" s="26">
        <v>1</v>
      </c>
      <c r="D33" s="26">
        <v>60</v>
      </c>
      <c r="E33" s="27">
        <v>19.63</v>
      </c>
      <c r="F33" s="26">
        <v>1</v>
      </c>
      <c r="G33" s="26">
        <v>2</v>
      </c>
      <c r="H33" s="26">
        <v>2</v>
      </c>
      <c r="I33" s="26">
        <v>1</v>
      </c>
      <c r="J33" s="26">
        <v>1</v>
      </c>
      <c r="K33" s="26">
        <v>6.25</v>
      </c>
      <c r="L33" t="s" s="28">
        <f>IF(K33&lt;15,"1",IF(K33&gt;25,"3","2"))</f>
        <v>4</v>
      </c>
      <c r="M33" s="26">
        <v>5.37</v>
      </c>
      <c r="N33" t="s" s="28">
        <f>IF(M33&lt;10,"1",IF(M33&gt;25,"3","2"))</f>
        <v>4</v>
      </c>
      <c r="O33" s="26">
        <v>7.27</v>
      </c>
      <c r="P33" t="s" s="28">
        <f>IF(O33&lt;8,"1",IF(O33&gt;14,"3","2"))</f>
        <v>4</v>
      </c>
      <c r="Q33" s="26">
        <v>24</v>
      </c>
      <c r="R33" t="s" s="28">
        <f>IF(Q33&lt;15,"1",IF(Q33&gt;25,"3","2"))</f>
        <v>41</v>
      </c>
      <c r="S33" s="26">
        <v>15</v>
      </c>
      <c r="T33" t="s" s="28">
        <f>IF(S33&lt;10,"1",IF(S33&gt;25,"3","2"))</f>
        <v>41</v>
      </c>
      <c r="U33" s="26">
        <v>13</v>
      </c>
      <c r="V33" t="s" s="28">
        <f>IF(U33&lt;8,"1",IF(U33&gt;14,"3","2"))</f>
        <v>41</v>
      </c>
      <c r="W33" s="26">
        <v>44.078947368421</v>
      </c>
      <c r="X33" s="26">
        <v>27.7806665320534</v>
      </c>
      <c r="Y33" s="26">
        <v>31.3066572263674</v>
      </c>
      <c r="Z33" s="26">
        <v>17.7631578947368</v>
      </c>
      <c r="AA33" s="26">
        <v>44.8803520222218</v>
      </c>
      <c r="AB33" s="26">
        <v>52.4668288148531</v>
      </c>
      <c r="AC33" s="26">
        <v>45</v>
      </c>
      <c r="AD33" s="26">
        <v>8</v>
      </c>
      <c r="AE33" s="26">
        <v>15.92</v>
      </c>
      <c r="AF33" s="26">
        <v>8.119999999999999</v>
      </c>
      <c r="AG33" s="29">
        <v>132.1741</v>
      </c>
      <c r="AH33" s="26">
        <v>52</v>
      </c>
      <c r="AI33" s="29">
        <v>149.3296</v>
      </c>
      <c r="AJ33" s="60">
        <v>95.69070000000001</v>
      </c>
      <c r="AK33" s="26">
        <v>4</v>
      </c>
      <c r="AL33" s="26">
        <v>21.66</v>
      </c>
      <c r="AM33" s="26">
        <v>17.87</v>
      </c>
      <c r="AN33" s="26">
        <v>10.1</v>
      </c>
      <c r="AO33" t="s" s="28">
        <f>IF(AL33&lt;15,"1",IF(AL33&gt;25,"3","2"))</f>
        <v>41</v>
      </c>
      <c r="AP33" t="s" s="28">
        <f>IF(AM33&lt;10,"1",IF(AM33&gt;25,"3","2"))</f>
        <v>41</v>
      </c>
      <c r="AQ33" t="s" s="28">
        <f>IF(AN33&lt;8,"1",IF(AN33&gt;14,"3","2"))</f>
        <v>41</v>
      </c>
    </row>
    <row r="34" ht="13.55" customHeight="1">
      <c r="A34" s="26">
        <v>43</v>
      </c>
      <c r="B34" s="26">
        <v>2</v>
      </c>
      <c r="C34" s="26">
        <v>1</v>
      </c>
      <c r="D34" s="26">
        <v>57</v>
      </c>
      <c r="E34" s="27">
        <v>28.77</v>
      </c>
      <c r="F34" s="26">
        <v>2</v>
      </c>
      <c r="G34" s="26">
        <v>2</v>
      </c>
      <c r="H34" s="26">
        <v>1</v>
      </c>
      <c r="I34" s="26">
        <v>2</v>
      </c>
      <c r="J34" s="26">
        <v>1</v>
      </c>
      <c r="K34" s="26">
        <v>13.65</v>
      </c>
      <c r="L34" t="s" s="28">
        <f>IF(K34&lt;15,"1",IF(K34&gt;25,"3","2"))</f>
        <v>4</v>
      </c>
      <c r="M34" s="26">
        <v>10.37</v>
      </c>
      <c r="N34" t="s" s="28">
        <f>IF(M34&lt;10,"1",IF(M34&gt;25,"3","2"))</f>
        <v>41</v>
      </c>
      <c r="O34" s="26">
        <v>7.2</v>
      </c>
      <c r="P34" t="s" s="28">
        <f>IF(O34&lt;8,"1",IF(O34&gt;14,"3","2"))</f>
        <v>4</v>
      </c>
      <c r="Q34" s="26">
        <v>24</v>
      </c>
      <c r="R34" t="s" s="28">
        <f>IF(Q34&lt;15,"1",IF(Q34&gt;25,"3","2"))</f>
        <v>41</v>
      </c>
      <c r="S34" s="26">
        <v>14</v>
      </c>
      <c r="T34" t="s" s="28">
        <f>IF(S34&lt;10,"1",IF(S34&gt;25,"3","2"))</f>
        <v>41</v>
      </c>
      <c r="U34" s="26">
        <v>13</v>
      </c>
      <c r="V34" t="s" s="28">
        <f>IF(U34&lt;8,"1",IF(U34&gt;14,"3","2"))</f>
        <v>41</v>
      </c>
      <c r="W34" s="26">
        <v>51.3157894736842</v>
      </c>
      <c r="X34" s="26">
        <v>27.7516078868918</v>
      </c>
      <c r="Y34" s="26">
        <v>45.8776470366869</v>
      </c>
      <c r="Z34" s="26">
        <v>7.23684210526316</v>
      </c>
      <c r="AA34" s="26">
        <v>39.984236234936</v>
      </c>
      <c r="AB34" s="26">
        <v>56.6693709123078</v>
      </c>
      <c r="AC34" s="26">
        <v>60</v>
      </c>
      <c r="AD34" s="26">
        <v>8</v>
      </c>
      <c r="AE34" s="26">
        <v>10.96</v>
      </c>
      <c r="AF34" s="26">
        <v>3.4</v>
      </c>
      <c r="AG34" s="29">
        <v>146.6872</v>
      </c>
      <c r="AH34" s="26">
        <v>54</v>
      </c>
      <c r="AI34" s="29">
        <v>138.1248</v>
      </c>
      <c r="AJ34" s="60">
        <v>95.44145</v>
      </c>
      <c r="AK34" s="26">
        <v>4</v>
      </c>
      <c r="AL34" s="26">
        <v>22.06</v>
      </c>
      <c r="AM34" s="26">
        <v>22.19</v>
      </c>
      <c r="AN34" s="26">
        <v>11.51</v>
      </c>
      <c r="AO34" t="s" s="28">
        <f>IF(AL34&lt;15,"1",IF(AL34&gt;25,"3","2"))</f>
        <v>41</v>
      </c>
      <c r="AP34" t="s" s="28">
        <f>IF(AM34&lt;10,"1",IF(AM34&gt;25,"3","2"))</f>
        <v>41</v>
      </c>
      <c r="AQ34" t="s" s="28">
        <f>IF(AN34&lt;8,"1",IF(AN34&gt;14,"3","2"))</f>
        <v>41</v>
      </c>
    </row>
    <row r="35" ht="13.55" customHeight="1">
      <c r="A35" s="26">
        <v>37</v>
      </c>
      <c r="B35" s="26">
        <v>2</v>
      </c>
      <c r="C35" s="26">
        <v>2</v>
      </c>
      <c r="D35" s="26">
        <v>39</v>
      </c>
      <c r="E35" s="27">
        <v>28.12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7.87</v>
      </c>
      <c r="L35" t="s" s="28">
        <f>IF(K35&lt;15,"1",IF(K35&gt;25,"3","2"))</f>
        <v>4</v>
      </c>
      <c r="M35" s="26">
        <v>0.89</v>
      </c>
      <c r="N35" t="s" s="28">
        <f>IF(M35&lt;10,"1",IF(M35&gt;25,"3","2"))</f>
        <v>4</v>
      </c>
      <c r="O35" s="26">
        <v>5.2</v>
      </c>
      <c r="P35" t="s" s="28">
        <f>IF(O35&lt;8,"1",IF(O35&gt;14,"3","2"))</f>
        <v>4</v>
      </c>
      <c r="Q35" s="26">
        <v>13</v>
      </c>
      <c r="R35" t="s" s="28">
        <f>IF(Q35&lt;15,"1",IF(Q35&gt;25,"3","2"))</f>
        <v>4</v>
      </c>
      <c r="S35" s="26">
        <v>13</v>
      </c>
      <c r="T35" t="s" s="28">
        <f>IF(S35&lt;10,"1",IF(S35&gt;25,"3","2"))</f>
        <v>41</v>
      </c>
      <c r="U35" s="26">
        <v>10</v>
      </c>
      <c r="V35" t="s" s="28">
        <f>IF(U35&lt;8,"1",IF(U35&gt;14,"3","2"))</f>
        <v>41</v>
      </c>
      <c r="W35" s="26">
        <v>39.4736842105263</v>
      </c>
      <c r="X35" s="26">
        <v>26.0142902976643</v>
      </c>
      <c r="Y35" s="26">
        <v>40.7893089811925</v>
      </c>
      <c r="Z35" s="26">
        <v>17.7631578947368</v>
      </c>
      <c r="AA35" s="26">
        <v>49.763776120805</v>
      </c>
      <c r="AB35" s="26">
        <v>50.3954365377618</v>
      </c>
      <c r="AC35" s="26">
        <v>75</v>
      </c>
      <c r="AD35" s="26">
        <v>7</v>
      </c>
      <c r="AE35" s="26">
        <v>12.11</v>
      </c>
      <c r="AF35" s="26">
        <v>4</v>
      </c>
      <c r="AG35" s="29">
        <v>160.264</v>
      </c>
      <c r="AH35" s="26">
        <v>54</v>
      </c>
      <c r="AI35" s="29">
        <v>145.887</v>
      </c>
      <c r="AJ35" s="60">
        <v>98.06404999999999</v>
      </c>
      <c r="AK35" s="26">
        <v>3</v>
      </c>
      <c r="AL35" s="26">
        <v>22.2</v>
      </c>
      <c r="AM35" s="26">
        <v>12.37</v>
      </c>
      <c r="AN35" s="26">
        <v>8.59</v>
      </c>
      <c r="AO35" t="s" s="28">
        <f>IF(AL35&lt;15,"1",IF(AL35&gt;25,"3","2"))</f>
        <v>41</v>
      </c>
      <c r="AP35" t="s" s="28">
        <f>IF(AM35&lt;10,"1",IF(AM35&gt;25,"3","2"))</f>
        <v>41</v>
      </c>
      <c r="AQ35" t="s" s="28">
        <f>IF(AN35&lt;8,"1",IF(AN35&gt;14,"3","2"))</f>
        <v>41</v>
      </c>
    </row>
    <row r="36" ht="13.55" customHeight="1">
      <c r="A36" s="26">
        <v>40</v>
      </c>
      <c r="B36" s="26">
        <v>2</v>
      </c>
      <c r="C36" s="26">
        <v>1</v>
      </c>
      <c r="D36" s="26">
        <v>60</v>
      </c>
      <c r="E36" s="27">
        <v>26.57</v>
      </c>
      <c r="F36" s="26">
        <v>2</v>
      </c>
      <c r="G36" s="26">
        <v>2</v>
      </c>
      <c r="H36" s="26">
        <v>1</v>
      </c>
      <c r="I36" s="26">
        <v>1</v>
      </c>
      <c r="J36" s="26">
        <v>2</v>
      </c>
      <c r="K36" s="26">
        <v>15.49</v>
      </c>
      <c r="L36" t="s" s="28">
        <f>IF(K36&lt;15,"1",IF(K36&gt;25,"3","2"))</f>
        <v>41</v>
      </c>
      <c r="M36" s="26">
        <v>4.22</v>
      </c>
      <c r="N36" t="s" s="28">
        <f>IF(M36&lt;10,"1",IF(M36&gt;25,"3","2"))</f>
        <v>4</v>
      </c>
      <c r="O36" s="26">
        <v>4.1</v>
      </c>
      <c r="P36" t="s" s="28">
        <f>IF(O36&lt;8,"1",IF(O36&gt;14,"3","2"))</f>
        <v>4</v>
      </c>
      <c r="Q36" s="26">
        <v>29</v>
      </c>
      <c r="R36" t="s" s="28">
        <f>IF(Q36&lt;15,"1",IF(Q36&gt;25,"3","2"))</f>
        <v>42</v>
      </c>
      <c r="S36" s="26">
        <v>16</v>
      </c>
      <c r="T36" t="s" s="28">
        <f>IF(S36&lt;10,"1",IF(S36&gt;25,"3","2"))</f>
        <v>41</v>
      </c>
      <c r="U36" s="26">
        <v>10</v>
      </c>
      <c r="V36" t="s" s="28">
        <f>IF(U36&lt;8,"1",IF(U36&gt;14,"3","2"))</f>
        <v>41</v>
      </c>
      <c r="W36" s="26">
        <v>53.2894736842105</v>
      </c>
      <c r="X36" s="26">
        <v>32.2240025140091</v>
      </c>
      <c r="Y36" s="26">
        <v>32.9174428610101</v>
      </c>
      <c r="Z36" s="26">
        <v>5.26315789473684</v>
      </c>
      <c r="AA36" s="26">
        <v>48.1353090769502</v>
      </c>
      <c r="AB36" s="26">
        <v>49.3201748838691</v>
      </c>
      <c r="AC36" s="26">
        <v>45</v>
      </c>
      <c r="AD36" s="26">
        <v>7</v>
      </c>
      <c r="AE36" s="26">
        <v>10.5</v>
      </c>
      <c r="AF36" s="26">
        <v>4.73</v>
      </c>
      <c r="AG36" s="29">
        <v>152.6814</v>
      </c>
      <c r="AH36" s="26">
        <v>53</v>
      </c>
      <c r="AI36" s="29">
        <v>146.9032</v>
      </c>
      <c r="AJ36" s="60">
        <v>92.49075000000001</v>
      </c>
      <c r="AK36" s="26">
        <v>5</v>
      </c>
      <c r="AL36" s="26">
        <v>23.72</v>
      </c>
      <c r="AM36" s="26">
        <v>17.41</v>
      </c>
      <c r="AN36" s="26">
        <v>12.82</v>
      </c>
      <c r="AO36" t="s" s="28">
        <f>IF(AL36&lt;15,"1",IF(AL36&gt;25,"3","2"))</f>
        <v>41</v>
      </c>
      <c r="AP36" t="s" s="28">
        <f>IF(AM36&lt;10,"1",IF(AM36&gt;25,"3","2"))</f>
        <v>41</v>
      </c>
      <c r="AQ36" t="s" s="28">
        <f>IF(AN36&lt;8,"1",IF(AN36&gt;14,"3","2"))</f>
        <v>41</v>
      </c>
    </row>
    <row r="37" ht="13.55" customHeight="1">
      <c r="A37" s="26">
        <v>12</v>
      </c>
      <c r="B37" s="26">
        <v>1</v>
      </c>
      <c r="C37" s="26">
        <v>1</v>
      </c>
      <c r="D37" s="26">
        <v>73</v>
      </c>
      <c r="E37" s="27">
        <v>19.63</v>
      </c>
      <c r="F37" s="26">
        <v>2</v>
      </c>
      <c r="G37" s="26">
        <v>2</v>
      </c>
      <c r="H37" s="26">
        <v>1</v>
      </c>
      <c r="I37" s="26">
        <v>1</v>
      </c>
      <c r="J37" s="26">
        <v>2</v>
      </c>
      <c r="K37" s="26">
        <v>2.9</v>
      </c>
      <c r="L37" t="s" s="28">
        <f>IF(K37&lt;15,"1",IF(K37&gt;25,"3","2"))</f>
        <v>4</v>
      </c>
      <c r="M37" s="26">
        <v>1.87</v>
      </c>
      <c r="N37" t="s" s="28">
        <f>IF(M37&lt;10,"1",IF(M37&gt;25,"3","2"))</f>
        <v>4</v>
      </c>
      <c r="O37" s="26">
        <v>6.7</v>
      </c>
      <c r="P37" t="s" s="28">
        <f>IF(O37&lt;8,"1",IF(O37&gt;14,"3","2"))</f>
        <v>4</v>
      </c>
      <c r="Q37" s="26">
        <v>28</v>
      </c>
      <c r="R37" t="s" s="28">
        <f>IF(Q37&lt;15,"1",IF(Q37&gt;25,"3","2"))</f>
        <v>42</v>
      </c>
      <c r="S37" s="26">
        <v>10</v>
      </c>
      <c r="T37" t="s" s="28">
        <f>IF(S37&lt;10,"1",IF(S37&gt;25,"3","2"))</f>
        <v>41</v>
      </c>
      <c r="U37" s="26">
        <v>12</v>
      </c>
      <c r="V37" t="s" s="28">
        <f>IF(U37&lt;8,"1",IF(U37&gt;14,"3","2"))</f>
        <v>41</v>
      </c>
      <c r="W37" s="26">
        <v>41.4473684210526</v>
      </c>
      <c r="X37" s="26">
        <v>28.7928788914575</v>
      </c>
      <c r="Y37" s="26">
        <v>27.0442176333726</v>
      </c>
      <c r="Z37" s="26">
        <v>31.5789473684211</v>
      </c>
      <c r="AA37" s="26">
        <v>45.4422177147207</v>
      </c>
      <c r="AB37" s="26">
        <v>53.6457572522353</v>
      </c>
      <c r="AC37" s="26">
        <v>55</v>
      </c>
      <c r="AD37" s="26">
        <v>11</v>
      </c>
      <c r="AE37" s="26">
        <v>11.77</v>
      </c>
      <c r="AF37" s="26">
        <v>4</v>
      </c>
      <c r="AG37" s="29">
        <v>159.2605</v>
      </c>
      <c r="AH37" s="26">
        <v>48</v>
      </c>
      <c r="AI37" s="29">
        <v>149.8655</v>
      </c>
      <c r="AJ37" s="60">
        <v>72.9828</v>
      </c>
      <c r="AK37" s="26">
        <v>5</v>
      </c>
      <c r="AL37" s="26">
        <v>26.45</v>
      </c>
      <c r="AM37" s="26">
        <v>15.82</v>
      </c>
      <c r="AN37" s="26">
        <v>7.2</v>
      </c>
      <c r="AO37" t="s" s="28">
        <f>IF(AL37&lt;15,"1",IF(AL37&gt;25,"3","2"))</f>
        <v>42</v>
      </c>
      <c r="AP37" t="s" s="28">
        <f>IF(AM37&lt;10,"1",IF(AM37&gt;25,"3","2"))</f>
        <v>41</v>
      </c>
      <c r="AQ37" t="s" s="28">
        <f>IF(AN37&lt;8,"1",IF(AN37&gt;14,"3","2"))</f>
        <v>4</v>
      </c>
    </row>
    <row r="38" ht="13.55" customHeight="1">
      <c r="A38" s="26">
        <v>27</v>
      </c>
      <c r="B38" s="26">
        <v>2</v>
      </c>
      <c r="C38" s="26">
        <v>1</v>
      </c>
      <c r="D38" s="26">
        <v>63</v>
      </c>
      <c r="E38" s="27">
        <v>25.06</v>
      </c>
      <c r="F38" s="26">
        <v>2</v>
      </c>
      <c r="G38" s="26">
        <v>2</v>
      </c>
      <c r="H38" s="26">
        <v>1</v>
      </c>
      <c r="I38" s="26">
        <v>1</v>
      </c>
      <c r="J38" s="26">
        <v>1</v>
      </c>
      <c r="K38" s="26">
        <v>7.02</v>
      </c>
      <c r="L38" t="s" s="28">
        <f>IF(K38&lt;15,"1",IF(K38&gt;25,"3","2"))</f>
        <v>4</v>
      </c>
      <c r="M38" s="26">
        <v>6.31</v>
      </c>
      <c r="N38" t="s" s="28">
        <f>IF(M38&lt;10,"1",IF(M38&gt;25,"3","2"))</f>
        <v>4</v>
      </c>
      <c r="O38" s="26">
        <v>6.33</v>
      </c>
      <c r="P38" t="s" s="28">
        <f>IF(O38&lt;8,"1",IF(O38&gt;14,"3","2"))</f>
        <v>4</v>
      </c>
      <c r="Q38" s="26">
        <v>22</v>
      </c>
      <c r="R38" t="s" s="28">
        <f>IF(Q38&lt;15,"1",IF(Q38&gt;25,"3","2"))</f>
        <v>41</v>
      </c>
      <c r="S38" s="26">
        <v>18</v>
      </c>
      <c r="T38" t="s" s="28">
        <f>IF(S38&lt;10,"1",IF(S38&gt;25,"3","2"))</f>
        <v>41</v>
      </c>
      <c r="U38" s="26">
        <v>13</v>
      </c>
      <c r="V38" t="s" s="28">
        <f>IF(U38&lt;8,"1",IF(U38&gt;14,"3","2"))</f>
        <v>41</v>
      </c>
      <c r="W38" s="26">
        <v>39.4736842105263</v>
      </c>
      <c r="X38" s="26">
        <v>30.1264093960864</v>
      </c>
      <c r="Y38" s="26">
        <v>49.9122751185081</v>
      </c>
      <c r="Z38" s="26">
        <v>1.97368421052632</v>
      </c>
      <c r="AA38" s="26">
        <v>46.4383895026495</v>
      </c>
      <c r="AB38" s="26">
        <v>45.6849217152978</v>
      </c>
      <c r="AC38" s="26">
        <v>65</v>
      </c>
      <c r="AD38" s="26">
        <v>6</v>
      </c>
      <c r="AE38" s="26">
        <v>11.76</v>
      </c>
      <c r="AF38" s="26">
        <v>5.41</v>
      </c>
      <c r="AG38" s="29">
        <v>131.835</v>
      </c>
      <c r="AH38" s="26">
        <v>37</v>
      </c>
      <c r="AI38" s="29">
        <v>139.4197</v>
      </c>
      <c r="AJ38" s="60">
        <v>90.81219</v>
      </c>
      <c r="AK38" s="26">
        <v>4</v>
      </c>
      <c r="AL38" s="26">
        <v>22.74</v>
      </c>
      <c r="AM38" s="26">
        <v>19.58</v>
      </c>
      <c r="AN38" s="26">
        <v>11.25</v>
      </c>
      <c r="AO38" t="s" s="28">
        <f>IF(AL38&lt;15,"1",IF(AL38&gt;25,"3","2"))</f>
        <v>41</v>
      </c>
      <c r="AP38" t="s" s="28">
        <f>IF(AM38&lt;10,"1",IF(AM38&gt;25,"3","2"))</f>
        <v>41</v>
      </c>
      <c r="AQ38" t="s" s="28">
        <f>IF(AN38&lt;8,"1",IF(AN38&gt;14,"3","2"))</f>
        <v>41</v>
      </c>
    </row>
    <row r="39" ht="13.55" customHeight="1">
      <c r="A39" s="26">
        <v>34</v>
      </c>
      <c r="B39" s="26">
        <v>2</v>
      </c>
      <c r="C39" s="26">
        <v>1</v>
      </c>
      <c r="D39" s="26">
        <v>65</v>
      </c>
      <c r="E39" s="27">
        <v>26.57</v>
      </c>
      <c r="F39" s="26">
        <v>1</v>
      </c>
      <c r="G39" s="26">
        <v>1</v>
      </c>
      <c r="H39" s="26">
        <v>1</v>
      </c>
      <c r="I39" s="26">
        <v>2</v>
      </c>
      <c r="J39" s="26">
        <v>1</v>
      </c>
      <c r="K39" s="26">
        <v>18.86</v>
      </c>
      <c r="L39" t="s" s="28">
        <f>IF(K39&lt;15,"1",IF(K39&gt;25,"3","2"))</f>
        <v>41</v>
      </c>
      <c r="M39" s="26">
        <v>33.98</v>
      </c>
      <c r="N39" t="s" s="28">
        <f>IF(M39&lt;10,"1",IF(M39&gt;25,"3","2"))</f>
        <v>42</v>
      </c>
      <c r="O39" s="26">
        <v>5.8</v>
      </c>
      <c r="P39" t="s" s="28">
        <f>IF(O39&lt;8,"1",IF(O39&gt;14,"3","2"))</f>
        <v>4</v>
      </c>
      <c r="Q39" s="26">
        <v>17</v>
      </c>
      <c r="R39" t="s" s="28">
        <f>IF(Q39&lt;15,"1",IF(Q39&gt;25,"3","2"))</f>
        <v>41</v>
      </c>
      <c r="S39" s="26">
        <v>18</v>
      </c>
      <c r="T39" t="s" s="28">
        <f>IF(S39&lt;10,"1",IF(S39&gt;25,"3","2"))</f>
        <v>41</v>
      </c>
      <c r="U39" s="26">
        <v>18</v>
      </c>
      <c r="V39" t="s" s="28">
        <f>IF(U39&lt;8,"1",IF(U39&gt;14,"3","2"))</f>
        <v>42</v>
      </c>
      <c r="W39" s="26">
        <v>72.3684210526316</v>
      </c>
      <c r="X39" s="26">
        <v>32.2779893158767</v>
      </c>
      <c r="Y39" s="26">
        <v>38.5266889695606</v>
      </c>
      <c r="Z39" s="26">
        <v>11.8421052631579</v>
      </c>
      <c r="AA39" s="26">
        <v>47.1521832723991</v>
      </c>
      <c r="AB39" s="26">
        <v>50.0284276804979</v>
      </c>
      <c r="AC39" s="26">
        <v>50</v>
      </c>
      <c r="AD39" s="26">
        <v>4</v>
      </c>
      <c r="AE39" s="26">
        <v>3.24</v>
      </c>
      <c r="AF39" s="26">
        <v>0.91</v>
      </c>
      <c r="AG39" s="29">
        <v>169.5817</v>
      </c>
      <c r="AH39" s="26">
        <v>46</v>
      </c>
      <c r="AI39" s="29">
        <v>168.4301</v>
      </c>
      <c r="AJ39" s="60">
        <v>89.18062999999999</v>
      </c>
      <c r="AK39" s="26">
        <v>3</v>
      </c>
      <c r="AL39" s="26">
        <v>23.17</v>
      </c>
      <c r="AM39" s="26">
        <v>15.2</v>
      </c>
      <c r="AN39" s="26">
        <v>9.75</v>
      </c>
      <c r="AO39" t="s" s="28">
        <f>IF(AL39&lt;15,"1",IF(AL39&gt;25,"3","2"))</f>
        <v>41</v>
      </c>
      <c r="AP39" t="s" s="28">
        <f>IF(AM39&lt;10,"1",IF(AM39&gt;25,"3","2"))</f>
        <v>41</v>
      </c>
      <c r="AQ39" t="s" s="28">
        <f>IF(AN39&lt;8,"1",IF(AN39&gt;14,"3","2"))</f>
        <v>41</v>
      </c>
    </row>
    <row r="40" ht="13.55" customHeight="1">
      <c r="A40" s="26">
        <v>42</v>
      </c>
      <c r="B40" s="26">
        <v>2</v>
      </c>
      <c r="C40" s="26">
        <v>1</v>
      </c>
      <c r="D40" s="26">
        <v>65</v>
      </c>
      <c r="E40" s="27">
        <v>23.02</v>
      </c>
      <c r="F40" s="26">
        <v>1</v>
      </c>
      <c r="G40" s="26">
        <v>1</v>
      </c>
      <c r="H40" s="26">
        <v>1</v>
      </c>
      <c r="I40" s="26">
        <v>2</v>
      </c>
      <c r="J40" s="26">
        <v>1</v>
      </c>
      <c r="K40" s="26">
        <v>18.86</v>
      </c>
      <c r="L40" t="s" s="28">
        <f>IF(K40&lt;15,"1",IF(K40&gt;25,"3","2"))</f>
        <v>41</v>
      </c>
      <c r="M40" s="26">
        <v>33.98</v>
      </c>
      <c r="N40" t="s" s="28">
        <f>IF(M40&lt;10,"1",IF(M40&gt;25,"3","2"))</f>
        <v>42</v>
      </c>
      <c r="O40" s="26">
        <v>5.8</v>
      </c>
      <c r="P40" t="s" s="28">
        <f>IF(O40&lt;8,"1",IF(O40&gt;14,"3","2"))</f>
        <v>4</v>
      </c>
      <c r="Q40" s="26">
        <v>17</v>
      </c>
      <c r="R40" t="s" s="28">
        <f>IF(Q40&lt;15,"1",IF(Q40&gt;25,"3","2"))</f>
        <v>41</v>
      </c>
      <c r="S40" s="26">
        <v>18</v>
      </c>
      <c r="T40" t="s" s="28">
        <f>IF(S40&lt;10,"1",IF(S40&gt;25,"3","2"))</f>
        <v>41</v>
      </c>
      <c r="U40" s="26">
        <v>18</v>
      </c>
      <c r="V40" t="s" s="28">
        <f>IF(U40&lt;8,"1",IF(U40&gt;14,"3","2"))</f>
        <v>42</v>
      </c>
      <c r="W40" s="26">
        <v>72.3684210526316</v>
      </c>
      <c r="X40" s="26">
        <v>32.2779893158767</v>
      </c>
      <c r="Y40" s="26">
        <v>38.5266889695606</v>
      </c>
      <c r="Z40" s="26">
        <v>11.8421052631579</v>
      </c>
      <c r="AA40" s="26">
        <v>47.1521832723991</v>
      </c>
      <c r="AB40" s="26">
        <v>50.0284276804979</v>
      </c>
      <c r="AC40" s="26">
        <v>50</v>
      </c>
      <c r="AD40" s="26">
        <v>12</v>
      </c>
      <c r="AE40" s="26">
        <v>28.56</v>
      </c>
      <c r="AF40" s="26">
        <v>8</v>
      </c>
      <c r="AG40" s="29">
        <v>142.7617</v>
      </c>
      <c r="AH40" s="26">
        <v>52</v>
      </c>
      <c r="AI40" s="29">
        <v>140.6073</v>
      </c>
      <c r="AJ40" s="60">
        <v>88.56628000000001</v>
      </c>
      <c r="AK40" s="26">
        <v>5</v>
      </c>
      <c r="AL40" s="26">
        <v>23.17</v>
      </c>
      <c r="AM40" s="26">
        <v>15.2</v>
      </c>
      <c r="AN40" s="26">
        <v>9.75</v>
      </c>
      <c r="AO40" t="s" s="28">
        <f>IF(AL40&lt;15,"1",IF(AL40&gt;25,"3","2"))</f>
        <v>41</v>
      </c>
      <c r="AP40" t="s" s="28">
        <f>IF(AM40&lt;10,"1",IF(AM40&gt;25,"3","2"))</f>
        <v>41</v>
      </c>
      <c r="AQ40" t="s" s="28">
        <f>IF(AN40&lt;8,"1",IF(AN40&gt;14,"3","2"))</f>
        <v>41</v>
      </c>
    </row>
    <row r="41" ht="13.55" customHeight="1">
      <c r="A41" s="26">
        <v>29</v>
      </c>
      <c r="B41" s="26">
        <v>2</v>
      </c>
      <c r="C41" s="26">
        <v>1</v>
      </c>
      <c r="D41" s="26">
        <v>78</v>
      </c>
      <c r="E41" s="27">
        <v>20.71</v>
      </c>
      <c r="F41" s="26">
        <v>2</v>
      </c>
      <c r="G41" s="26">
        <v>2</v>
      </c>
      <c r="H41" s="26">
        <v>1</v>
      </c>
      <c r="I41" s="26">
        <v>2</v>
      </c>
      <c r="J41" s="26">
        <v>1</v>
      </c>
      <c r="K41" s="26">
        <v>10.29</v>
      </c>
      <c r="L41" t="s" s="28">
        <f>IF(K41&lt;15,"1",IF(K41&gt;25,"3","2"))</f>
        <v>4</v>
      </c>
      <c r="M41" s="26">
        <v>16.83</v>
      </c>
      <c r="N41" t="s" s="28">
        <f>IF(M41&lt;10,"1",IF(M41&gt;25,"3","2"))</f>
        <v>41</v>
      </c>
      <c r="O41" s="26">
        <v>8.289999999999999</v>
      </c>
      <c r="P41" t="s" s="28">
        <f>IF(O41&lt;8,"1",IF(O41&gt;14,"3","2"))</f>
        <v>41</v>
      </c>
      <c r="Q41" s="26">
        <v>24</v>
      </c>
      <c r="R41" t="s" s="28">
        <f>IF(Q41&lt;15,"1",IF(Q41&gt;25,"3","2"))</f>
        <v>41</v>
      </c>
      <c r="S41" s="26">
        <v>13</v>
      </c>
      <c r="T41" t="s" s="28">
        <f>IF(S41&lt;10,"1",IF(S41&gt;25,"3","2"))</f>
        <v>41</v>
      </c>
      <c r="U41" s="26">
        <v>18</v>
      </c>
      <c r="V41" t="s" s="28">
        <f>IF(U41&lt;8,"1",IF(U41&gt;14,"3","2"))</f>
        <v>42</v>
      </c>
      <c r="W41" s="26">
        <v>52.6315789473684</v>
      </c>
      <c r="X41" s="26">
        <v>32.1406367296421</v>
      </c>
      <c r="Y41" s="26">
        <v>32.5836305404625</v>
      </c>
      <c r="Z41" s="26">
        <v>13.8157894736842</v>
      </c>
      <c r="AA41" s="26">
        <v>41.5136569703841</v>
      </c>
      <c r="AB41" s="26">
        <v>46.2984584201737</v>
      </c>
      <c r="AC41" s="26">
        <v>70</v>
      </c>
      <c r="AD41" s="26">
        <v>6</v>
      </c>
      <c r="AE41" s="26">
        <v>9.24</v>
      </c>
      <c r="AF41" s="26">
        <v>2.49</v>
      </c>
      <c r="AG41" s="29">
        <v>157.6265</v>
      </c>
      <c r="AH41" s="26">
        <v>51</v>
      </c>
      <c r="AI41" s="29">
        <v>162.9163</v>
      </c>
      <c r="AJ41" s="60">
        <v>91.58589000000001</v>
      </c>
      <c r="AK41" s="26">
        <v>4</v>
      </c>
      <c r="AL41" s="26">
        <v>23.5</v>
      </c>
      <c r="AM41" s="26">
        <v>12.38</v>
      </c>
      <c r="AN41" s="26">
        <v>10.02</v>
      </c>
      <c r="AO41" t="s" s="28">
        <f>IF(AL41&lt;15,"1",IF(AL41&gt;25,"3","2"))</f>
        <v>41</v>
      </c>
      <c r="AP41" t="s" s="28">
        <f>IF(AM41&lt;10,"1",IF(AM41&gt;25,"3","2"))</f>
        <v>41</v>
      </c>
      <c r="AQ41" t="s" s="28">
        <f>IF(AN41&lt;8,"1",IF(AN41&gt;14,"3","2"))</f>
        <v>41</v>
      </c>
    </row>
    <row r="42" ht="13.55" customHeight="1">
      <c r="A42" s="26">
        <v>33</v>
      </c>
      <c r="B42" s="26">
        <v>2</v>
      </c>
      <c r="C42" s="26">
        <v>1</v>
      </c>
      <c r="D42" s="26">
        <v>57</v>
      </c>
      <c r="E42" s="27">
        <v>19.97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14.74</v>
      </c>
      <c r="L42" t="s" s="28">
        <f>IF(K42&lt;15,"1",IF(K42&gt;25,"3","2"))</f>
        <v>4</v>
      </c>
      <c r="M42" s="26">
        <v>8.359999999999999</v>
      </c>
      <c r="N42" t="s" s="28">
        <f>IF(M42&lt;10,"1",IF(M42&gt;25,"3","2"))</f>
        <v>4</v>
      </c>
      <c r="O42" s="26">
        <v>4.75</v>
      </c>
      <c r="P42" t="s" s="28">
        <f>IF(O42&lt;8,"1",IF(O42&gt;14,"3","2"))</f>
        <v>4</v>
      </c>
      <c r="Q42" s="26">
        <v>30</v>
      </c>
      <c r="R42" t="s" s="28">
        <f>IF(Q42&lt;15,"1",IF(Q42&gt;25,"3","2"))</f>
        <v>42</v>
      </c>
      <c r="S42" s="26">
        <v>10</v>
      </c>
      <c r="T42" t="s" s="28">
        <f>IF(S42&lt;10,"1",IF(S42&gt;25,"3","2"))</f>
        <v>41</v>
      </c>
      <c r="U42" s="26">
        <v>12</v>
      </c>
      <c r="V42" t="s" s="28">
        <f>IF(U42&lt;8,"1",IF(U42&gt;14,"3","2"))</f>
        <v>41</v>
      </c>
      <c r="W42" s="26">
        <v>31.5789473684211</v>
      </c>
      <c r="X42" s="26">
        <v>29.4691770281663</v>
      </c>
      <c r="Y42" s="26">
        <v>31.7681372857756</v>
      </c>
      <c r="Z42" s="26">
        <v>5.92105263157895</v>
      </c>
      <c r="AA42" s="26">
        <v>45.1794555956809</v>
      </c>
      <c r="AB42" s="26">
        <v>47.2948538461349</v>
      </c>
      <c r="AC42" s="26">
        <v>50</v>
      </c>
      <c r="AD42" s="26">
        <v>6</v>
      </c>
      <c r="AE42" s="26">
        <v>5.58</v>
      </c>
      <c r="AF42" s="26">
        <v>1.62</v>
      </c>
      <c r="AG42" s="29">
        <v>145.7473</v>
      </c>
      <c r="AH42" s="26">
        <v>50</v>
      </c>
      <c r="AI42" s="29">
        <v>148.2589</v>
      </c>
      <c r="AJ42" s="60">
        <v>91.52594000000001</v>
      </c>
      <c r="AK42" s="26">
        <v>5</v>
      </c>
      <c r="AL42" s="26">
        <v>23.66</v>
      </c>
      <c r="AM42" s="26">
        <v>10.5</v>
      </c>
      <c r="AN42" s="26">
        <v>8.92</v>
      </c>
      <c r="AO42" t="s" s="28">
        <f>IF(AL42&lt;15,"1",IF(AL42&gt;25,"3","2"))</f>
        <v>41</v>
      </c>
      <c r="AP42" t="s" s="28">
        <f>IF(AM42&lt;10,"1",IF(AM42&gt;25,"3","2"))</f>
        <v>41</v>
      </c>
      <c r="AQ42" t="s" s="28">
        <f>IF(AN42&lt;8,"1",IF(AN42&gt;14,"3","2"))</f>
        <v>41</v>
      </c>
    </row>
    <row r="43" ht="13.55" customHeight="1">
      <c r="A43" s="26">
        <v>41</v>
      </c>
      <c r="B43" s="26">
        <v>2</v>
      </c>
      <c r="C43" s="26">
        <v>1</v>
      </c>
      <c r="D43" s="26">
        <v>57</v>
      </c>
      <c r="E43" s="27">
        <v>29.8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14.74</v>
      </c>
      <c r="L43" t="s" s="28">
        <f>IF(K43&lt;15,"1",IF(K43&gt;25,"3","2"))</f>
        <v>4</v>
      </c>
      <c r="M43" s="26">
        <v>8.359999999999999</v>
      </c>
      <c r="N43" t="s" s="28">
        <f>IF(M43&lt;10,"1",IF(M43&gt;25,"3","2"))</f>
        <v>4</v>
      </c>
      <c r="O43" s="26">
        <v>4.75</v>
      </c>
      <c r="P43" t="s" s="28">
        <f>IF(O43&lt;8,"1",IF(O43&gt;14,"3","2"))</f>
        <v>4</v>
      </c>
      <c r="Q43" s="26">
        <v>30</v>
      </c>
      <c r="R43" t="s" s="28">
        <f>IF(Q43&lt;15,"1",IF(Q43&gt;25,"3","2"))</f>
        <v>42</v>
      </c>
      <c r="S43" s="26">
        <v>10</v>
      </c>
      <c r="T43" t="s" s="28">
        <f>IF(S43&lt;10,"1",IF(S43&gt;25,"3","2"))</f>
        <v>41</v>
      </c>
      <c r="U43" s="26">
        <v>12</v>
      </c>
      <c r="V43" t="s" s="28">
        <f>IF(U43&lt;8,"1",IF(U43&gt;14,"3","2"))</f>
        <v>41</v>
      </c>
      <c r="W43" s="26">
        <v>31.5789473684211</v>
      </c>
      <c r="X43" s="26">
        <v>29.4691770281663</v>
      </c>
      <c r="Y43" s="26">
        <v>31.7681372857756</v>
      </c>
      <c r="Z43" s="26">
        <v>5.92105263157895</v>
      </c>
      <c r="AA43" s="26">
        <v>45.1794555956809</v>
      </c>
      <c r="AB43" s="26">
        <v>47.2948538461349</v>
      </c>
      <c r="AC43" s="26">
        <v>50</v>
      </c>
      <c r="AD43" s="26">
        <v>10</v>
      </c>
      <c r="AE43" s="26">
        <v>7.8</v>
      </c>
      <c r="AF43" s="26">
        <v>4.13</v>
      </c>
      <c r="AG43" s="29">
        <v>145.0401</v>
      </c>
      <c r="AH43" s="26">
        <v>53</v>
      </c>
      <c r="AI43" s="29">
        <v>132.3269</v>
      </c>
      <c r="AJ43" s="60">
        <v>93.89523</v>
      </c>
      <c r="AK43" s="26">
        <v>3</v>
      </c>
      <c r="AL43" s="26">
        <v>23.66</v>
      </c>
      <c r="AM43" s="26">
        <v>10.5</v>
      </c>
      <c r="AN43" s="26">
        <v>8.92</v>
      </c>
      <c r="AO43" t="s" s="28">
        <f>IF(AL43&lt;15,"1",IF(AL43&gt;25,"3","2"))</f>
        <v>41</v>
      </c>
      <c r="AP43" t="s" s="28">
        <f>IF(AM43&lt;10,"1",IF(AM43&gt;25,"3","2"))</f>
        <v>41</v>
      </c>
      <c r="AQ43" t="s" s="28">
        <f>IF(AN43&lt;8,"1",IF(AN43&gt;14,"3","2"))</f>
        <v>41</v>
      </c>
    </row>
    <row r="44" ht="13.55" customHeight="1">
      <c r="A44" s="26">
        <v>38</v>
      </c>
      <c r="B44" s="26">
        <v>2</v>
      </c>
      <c r="C44" s="26">
        <v>1</v>
      </c>
      <c r="D44" s="26">
        <v>71</v>
      </c>
      <c r="E44" s="27">
        <v>19.63</v>
      </c>
      <c r="F44" s="26">
        <v>1</v>
      </c>
      <c r="G44" s="26">
        <v>1</v>
      </c>
      <c r="H44" s="26">
        <v>1</v>
      </c>
      <c r="I44" s="26">
        <v>2</v>
      </c>
      <c r="J44" s="26">
        <v>1</v>
      </c>
      <c r="K44" s="26">
        <v>6.38</v>
      </c>
      <c r="L44" t="s" s="28">
        <f>IF(K44&lt;15,"1",IF(K44&gt;25,"3","2"))</f>
        <v>4</v>
      </c>
      <c r="M44" s="26">
        <v>28.46</v>
      </c>
      <c r="N44" t="s" s="28">
        <f>IF(M44&lt;10,"1",IF(M44&gt;25,"3","2"))</f>
        <v>42</v>
      </c>
      <c r="O44" s="26">
        <v>1.2</v>
      </c>
      <c r="P44" t="s" s="28">
        <f>IF(O44&lt;8,"1",IF(O44&gt;14,"3","2"))</f>
        <v>4</v>
      </c>
      <c r="Q44" s="26">
        <v>21</v>
      </c>
      <c r="R44" t="s" s="28">
        <f>IF(Q44&lt;15,"1",IF(Q44&gt;25,"3","2"))</f>
        <v>41</v>
      </c>
      <c r="S44" s="26">
        <v>17</v>
      </c>
      <c r="T44" t="s" s="28">
        <f>IF(S44&lt;10,"1",IF(S44&gt;25,"3","2"))</f>
        <v>41</v>
      </c>
      <c r="U44" s="26">
        <v>11</v>
      </c>
      <c r="V44" t="s" s="28">
        <f>IF(U44&lt;8,"1",IF(U44&gt;14,"3","2"))</f>
        <v>41</v>
      </c>
      <c r="W44" s="26">
        <v>46.0526315789474</v>
      </c>
      <c r="X44" s="26">
        <v>36.7075487950675</v>
      </c>
      <c r="Y44" s="26">
        <v>37.4554060020162</v>
      </c>
      <c r="Z44" s="26">
        <v>5.92105263157895</v>
      </c>
      <c r="AA44" s="26">
        <v>39.5084801084674</v>
      </c>
      <c r="AB44" s="26">
        <v>62.2113897585518</v>
      </c>
      <c r="AC44" s="26">
        <v>40</v>
      </c>
      <c r="AD44" s="26">
        <v>11</v>
      </c>
      <c r="AE44" s="26">
        <v>15.73</v>
      </c>
      <c r="AF44" s="26">
        <v>5.35</v>
      </c>
      <c r="AG44" s="29">
        <v>152.3496</v>
      </c>
      <c r="AH44" s="26">
        <v>50</v>
      </c>
      <c r="AI44" s="29">
        <v>141.3283</v>
      </c>
      <c r="AJ44" s="60">
        <v>91.73782</v>
      </c>
      <c r="AK44" s="26">
        <v>3</v>
      </c>
      <c r="AL44" s="26">
        <v>23.67</v>
      </c>
      <c r="AM44" s="26">
        <v>18.2</v>
      </c>
      <c r="AN44" s="26">
        <v>13.5</v>
      </c>
      <c r="AO44" t="s" s="28">
        <f>IF(AL44&lt;15,"1",IF(AL44&gt;25,"3","2"))</f>
        <v>41</v>
      </c>
      <c r="AP44" t="s" s="28">
        <f>IF(AM44&lt;10,"1",IF(AM44&gt;25,"3","2"))</f>
        <v>41</v>
      </c>
      <c r="AQ44" t="s" s="28">
        <f>IF(AN44&lt;8,"1",IF(AN44&gt;14,"3","2"))</f>
        <v>41</v>
      </c>
    </row>
    <row r="45" ht="13.55" customHeight="1">
      <c r="A45" s="26">
        <v>20</v>
      </c>
      <c r="B45" s="26">
        <v>1</v>
      </c>
      <c r="C45" s="26">
        <v>1</v>
      </c>
      <c r="D45" s="26">
        <v>73</v>
      </c>
      <c r="E45" s="27">
        <v>27.2</v>
      </c>
      <c r="F45" s="26">
        <v>2</v>
      </c>
      <c r="G45" s="26">
        <v>2</v>
      </c>
      <c r="H45" s="26">
        <v>1</v>
      </c>
      <c r="I45" s="26">
        <v>1</v>
      </c>
      <c r="J45" s="26">
        <v>2</v>
      </c>
      <c r="K45" s="26">
        <v>2.9</v>
      </c>
      <c r="L45" t="s" s="28">
        <f>IF(K45&lt;15,"1",IF(K45&gt;25,"3","2"))</f>
        <v>4</v>
      </c>
      <c r="M45" s="26">
        <v>1.87</v>
      </c>
      <c r="N45" t="s" s="28">
        <f>IF(M45&lt;10,"1",IF(M45&gt;25,"3","2"))</f>
        <v>4</v>
      </c>
      <c r="O45" s="26">
        <v>6.7</v>
      </c>
      <c r="P45" t="s" s="28">
        <f>IF(O45&lt;8,"1",IF(O45&gt;14,"3","2"))</f>
        <v>4</v>
      </c>
      <c r="Q45" s="26">
        <v>28</v>
      </c>
      <c r="R45" t="s" s="28">
        <f>IF(Q45&lt;15,"1",IF(Q45&gt;25,"3","2"))</f>
        <v>42</v>
      </c>
      <c r="S45" s="26">
        <v>10</v>
      </c>
      <c r="T45" t="s" s="28">
        <f>IF(S45&lt;10,"1",IF(S45&gt;25,"3","2"))</f>
        <v>41</v>
      </c>
      <c r="U45" s="26">
        <v>12</v>
      </c>
      <c r="V45" t="s" s="28">
        <f>IF(U45&lt;8,"1",IF(U45&gt;14,"3","2"))</f>
        <v>41</v>
      </c>
      <c r="W45" s="26">
        <v>41.4473684210526</v>
      </c>
      <c r="X45" s="26">
        <v>28.7928788914575</v>
      </c>
      <c r="Y45" s="26">
        <v>27.0442176333726</v>
      </c>
      <c r="Z45" s="26">
        <v>31.5789473684211</v>
      </c>
      <c r="AA45" s="26">
        <v>45.4422177147207</v>
      </c>
      <c r="AB45" s="26">
        <v>53.6457572522353</v>
      </c>
      <c r="AC45" s="26">
        <v>55</v>
      </c>
      <c r="AD45" s="26">
        <v>9</v>
      </c>
      <c r="AE45" s="26">
        <v>6.12</v>
      </c>
      <c r="AF45" s="26">
        <v>2.45</v>
      </c>
      <c r="AG45" s="29">
        <v>152.4774</v>
      </c>
      <c r="AH45" s="26">
        <v>47</v>
      </c>
      <c r="AI45" s="29">
        <v>150.1932</v>
      </c>
      <c r="AJ45" s="60">
        <v>92.57406</v>
      </c>
      <c r="AK45" s="26">
        <v>3</v>
      </c>
      <c r="AL45" s="26">
        <v>26.45</v>
      </c>
      <c r="AM45" s="26">
        <v>15.82</v>
      </c>
      <c r="AN45" s="26">
        <v>7.2</v>
      </c>
      <c r="AO45" t="s" s="28">
        <f>IF(AL45&lt;15,"1",IF(AL45&gt;25,"3","2"))</f>
        <v>42</v>
      </c>
      <c r="AP45" t="s" s="28">
        <f>IF(AM45&lt;10,"1",IF(AM45&gt;25,"3","2"))</f>
        <v>41</v>
      </c>
      <c r="AQ45" t="s" s="28">
        <f>IF(AN45&lt;8,"1",IF(AN45&gt;14,"3","2"))</f>
        <v>4</v>
      </c>
    </row>
    <row r="46" ht="13.55" customHeight="1">
      <c r="A46" s="26">
        <v>36</v>
      </c>
      <c r="B46" s="26">
        <v>2</v>
      </c>
      <c r="C46" s="26">
        <v>1</v>
      </c>
      <c r="D46" s="26">
        <v>63</v>
      </c>
      <c r="E46" s="27">
        <v>19.39</v>
      </c>
      <c r="F46" s="26">
        <v>2</v>
      </c>
      <c r="G46" s="26">
        <v>2</v>
      </c>
      <c r="H46" s="26">
        <v>1</v>
      </c>
      <c r="I46" s="26">
        <v>1</v>
      </c>
      <c r="J46" s="26">
        <v>2</v>
      </c>
      <c r="K46" s="26">
        <v>17.75</v>
      </c>
      <c r="L46" t="s" s="28">
        <f>IF(K46&lt;15,"1",IF(K46&gt;25,"3","2"))</f>
        <v>41</v>
      </c>
      <c r="M46" s="26">
        <v>6.7</v>
      </c>
      <c r="N46" t="s" s="28">
        <f>IF(M46&lt;10,"1",IF(M46&gt;25,"3","2"))</f>
        <v>4</v>
      </c>
      <c r="O46" s="26">
        <v>6.68</v>
      </c>
      <c r="P46" t="s" s="28">
        <f>IF(O46&lt;8,"1",IF(O46&gt;14,"3","2"))</f>
        <v>4</v>
      </c>
      <c r="Q46" s="26">
        <v>23</v>
      </c>
      <c r="R46" t="s" s="28">
        <f>IF(Q46&lt;15,"1",IF(Q46&gt;25,"3","2"))</f>
        <v>41</v>
      </c>
      <c r="S46" s="26">
        <v>15</v>
      </c>
      <c r="T46" t="s" s="28">
        <f>IF(S46&lt;10,"1",IF(S46&gt;25,"3","2"))</f>
        <v>41</v>
      </c>
      <c r="U46" s="26">
        <v>17</v>
      </c>
      <c r="V46" t="s" s="28">
        <f>IF(U46&lt;8,"1",IF(U46&gt;14,"3","2"))</f>
        <v>42</v>
      </c>
      <c r="W46" s="26">
        <v>37.5</v>
      </c>
      <c r="X46" s="26">
        <v>31.2973188042609</v>
      </c>
      <c r="Y46" s="26">
        <v>33.9990206093408</v>
      </c>
      <c r="Z46" s="26">
        <v>9.868421052631581</v>
      </c>
      <c r="AA46" s="26">
        <v>46.9481300488934</v>
      </c>
      <c r="AB46" s="26">
        <v>49.7858496954018</v>
      </c>
      <c r="AC46" s="26">
        <v>60</v>
      </c>
      <c r="AD46" s="26">
        <v>10</v>
      </c>
      <c r="AE46" s="26">
        <v>21.7</v>
      </c>
      <c r="AF46" s="26">
        <v>6.94</v>
      </c>
      <c r="AG46" s="29">
        <v>157.3319</v>
      </c>
      <c r="AH46" s="26">
        <v>47</v>
      </c>
      <c r="AI46" s="29">
        <v>155.6553</v>
      </c>
      <c r="AJ46" s="60">
        <v>82.24673</v>
      </c>
      <c r="AK46" s="26">
        <v>4</v>
      </c>
      <c r="AL46" s="26">
        <v>22.26</v>
      </c>
      <c r="AM46" s="26">
        <v>16.87</v>
      </c>
      <c r="AN46" s="26">
        <v>12.48</v>
      </c>
      <c r="AO46" t="s" s="28">
        <f>IF(AL46&lt;15,"1",IF(AL46&gt;25,"3","2"))</f>
        <v>41</v>
      </c>
      <c r="AP46" t="s" s="28">
        <f>IF(AM46&lt;10,"1",IF(AM46&gt;25,"3","2"))</f>
        <v>41</v>
      </c>
      <c r="AQ46" t="s" s="28">
        <f>IF(AN46&lt;8,"1",IF(AN46&gt;14,"3","2"))</f>
        <v>41</v>
      </c>
    </row>
    <row r="47" ht="13.55" customHeight="1">
      <c r="A47" s="26">
        <v>47</v>
      </c>
      <c r="B47" s="26">
        <v>2</v>
      </c>
      <c r="C47" s="26">
        <v>1</v>
      </c>
      <c r="D47" s="26">
        <v>64</v>
      </c>
      <c r="E47" s="27">
        <v>24.83</v>
      </c>
      <c r="F47" s="26">
        <v>2</v>
      </c>
      <c r="G47" s="26">
        <v>2</v>
      </c>
      <c r="H47" s="26">
        <v>1</v>
      </c>
      <c r="I47" s="26">
        <v>2</v>
      </c>
      <c r="J47" s="26">
        <v>2</v>
      </c>
      <c r="K47" s="26">
        <v>16.23</v>
      </c>
      <c r="L47" t="s" s="28">
        <f>IF(K47&lt;15,"1",IF(K47&gt;25,"3","2"))</f>
        <v>41</v>
      </c>
      <c r="M47" s="26">
        <v>18.3</v>
      </c>
      <c r="N47" t="s" s="28">
        <f>IF(M47&lt;10,"1",IF(M47&gt;25,"3","2"))</f>
        <v>41</v>
      </c>
      <c r="O47" s="26">
        <v>3.56</v>
      </c>
      <c r="P47" t="s" s="28">
        <f>IF(O47&lt;8,"1",IF(O47&gt;14,"3","2"))</f>
        <v>4</v>
      </c>
      <c r="Q47" s="26">
        <v>27</v>
      </c>
      <c r="R47" t="s" s="28">
        <f>IF(Q47&lt;15,"1",IF(Q47&gt;25,"3","2"))</f>
        <v>42</v>
      </c>
      <c r="S47" s="26">
        <v>11</v>
      </c>
      <c r="T47" t="s" s="28">
        <f>IF(S47&lt;10,"1",IF(S47&gt;25,"3","2"))</f>
        <v>41</v>
      </c>
      <c r="U47" s="26">
        <v>8</v>
      </c>
      <c r="V47" t="s" s="28">
        <f>IF(U47&lt;8,"1",IF(U47&gt;14,"3","2"))</f>
        <v>41</v>
      </c>
      <c r="W47" s="26">
        <v>55.2631578947368</v>
      </c>
      <c r="X47" s="26">
        <v>30.6628290956441</v>
      </c>
      <c r="Y47" s="26">
        <v>41.6681405573514</v>
      </c>
      <c r="Z47" s="26">
        <v>4.60526315789473</v>
      </c>
      <c r="AA47" s="26">
        <v>43.3314743467141</v>
      </c>
      <c r="AB47" s="26">
        <v>48.9481766613242</v>
      </c>
      <c r="AC47" s="26">
        <v>65</v>
      </c>
      <c r="AD47" s="26">
        <v>9</v>
      </c>
      <c r="AE47" s="26">
        <v>7.74</v>
      </c>
      <c r="AF47" s="26">
        <v>2.09</v>
      </c>
      <c r="AG47" s="29">
        <v>155.6317</v>
      </c>
      <c r="AH47" s="26">
        <v>48</v>
      </c>
      <c r="AI47" s="29">
        <v>156.3424</v>
      </c>
      <c r="AJ47" s="60">
        <v>83.95292999999999</v>
      </c>
      <c r="AK47" s="26">
        <v>4</v>
      </c>
      <c r="AL47" s="26">
        <v>21.78</v>
      </c>
      <c r="AM47" s="26">
        <v>12.32</v>
      </c>
      <c r="AN47" s="26">
        <v>8.48</v>
      </c>
      <c r="AO47" t="s" s="28">
        <f>IF(AL47&lt;15,"1",IF(AL47&gt;25,"3","2"))</f>
        <v>41</v>
      </c>
      <c r="AP47" t="s" s="28">
        <f>IF(AM47&lt;10,"1",IF(AM47&gt;25,"3","2"))</f>
        <v>41</v>
      </c>
      <c r="AQ47" t="s" s="28">
        <f>IF(AN47&lt;8,"1",IF(AN47&gt;14,"3","2"))</f>
        <v>41</v>
      </c>
    </row>
    <row r="48" ht="13.55" customHeight="1">
      <c r="A48" s="26">
        <v>28</v>
      </c>
      <c r="B48" s="26">
        <v>2</v>
      </c>
      <c r="C48" s="26">
        <v>2</v>
      </c>
      <c r="D48" s="26">
        <v>20</v>
      </c>
      <c r="E48" s="27">
        <v>21.97</v>
      </c>
      <c r="F48" s="26">
        <v>2</v>
      </c>
      <c r="G48" s="26">
        <v>2</v>
      </c>
      <c r="H48" s="26">
        <v>1</v>
      </c>
      <c r="I48" s="26">
        <v>2</v>
      </c>
      <c r="J48" s="26">
        <v>1</v>
      </c>
      <c r="K48" s="26">
        <v>19.84</v>
      </c>
      <c r="L48" t="s" s="28">
        <f>IF(K48&lt;15,"1",IF(K48&gt;25,"3","2"))</f>
        <v>41</v>
      </c>
      <c r="M48" s="26">
        <v>15.73</v>
      </c>
      <c r="N48" t="s" s="28">
        <f>IF(M48&lt;10,"1",IF(M48&gt;25,"3","2"))</f>
        <v>41</v>
      </c>
      <c r="O48" s="26">
        <v>2.09</v>
      </c>
      <c r="P48" t="s" s="28">
        <f>IF(O48&lt;8,"1",IF(O48&gt;14,"3","2"))</f>
        <v>4</v>
      </c>
      <c r="Q48" s="26">
        <v>26</v>
      </c>
      <c r="R48" t="s" s="28">
        <f>IF(Q48&lt;15,"1",IF(Q48&gt;25,"3","2"))</f>
        <v>42</v>
      </c>
      <c r="S48" s="26">
        <v>15</v>
      </c>
      <c r="T48" t="s" s="28">
        <f>IF(S48&lt;10,"1",IF(S48&gt;25,"3","2"))</f>
        <v>41</v>
      </c>
      <c r="U48" s="26">
        <v>8</v>
      </c>
      <c r="V48" t="s" s="28">
        <f>IF(U48&lt;8,"1",IF(U48&gt;14,"3","2"))</f>
        <v>41</v>
      </c>
      <c r="W48" s="26">
        <v>56.578947368421</v>
      </c>
      <c r="X48" s="26">
        <v>33.3505031083701</v>
      </c>
      <c r="Y48" s="26">
        <v>36.8375998424263</v>
      </c>
      <c r="Z48" s="26">
        <v>8.55263157894737</v>
      </c>
      <c r="AA48" s="26">
        <v>42.3858780701935</v>
      </c>
      <c r="AB48" s="26">
        <v>52.0395102268569</v>
      </c>
      <c r="AC48" s="26">
        <v>70</v>
      </c>
      <c r="AD48" s="26">
        <v>8</v>
      </c>
      <c r="AE48" s="26">
        <v>13.28</v>
      </c>
      <c r="AF48" s="26">
        <v>5.58</v>
      </c>
      <c r="AG48" s="29">
        <v>163.0358</v>
      </c>
      <c r="AH48" s="26">
        <v>42</v>
      </c>
      <c r="AI48" s="29">
        <v>143.9013</v>
      </c>
      <c r="AJ48" s="60">
        <v>93.57321</v>
      </c>
      <c r="AK48" s="26">
        <v>4</v>
      </c>
      <c r="AL48" s="26">
        <v>23.92</v>
      </c>
      <c r="AM48" s="26">
        <v>12.82</v>
      </c>
      <c r="AN48" s="26">
        <v>9.130000000000001</v>
      </c>
      <c r="AO48" t="s" s="28">
        <f>IF(AL48&lt;15,"1",IF(AL48&gt;25,"3","2"))</f>
        <v>41</v>
      </c>
      <c r="AP48" t="s" s="28">
        <f>IF(AM48&lt;10,"1",IF(AM48&gt;25,"3","2"))</f>
        <v>41</v>
      </c>
      <c r="AQ48" t="s" s="28">
        <f>IF(AN48&lt;8,"1",IF(AN48&gt;14,"3","2"))</f>
        <v>41</v>
      </c>
    </row>
    <row r="49" ht="13.55" customHeight="1">
      <c r="A49" s="26">
        <v>15</v>
      </c>
      <c r="B49" s="26">
        <v>1</v>
      </c>
      <c r="C49" s="26">
        <v>2</v>
      </c>
      <c r="D49" s="26">
        <v>28</v>
      </c>
      <c r="E49" s="27">
        <v>29.8</v>
      </c>
      <c r="F49" s="26">
        <v>2</v>
      </c>
      <c r="G49" s="26">
        <v>2</v>
      </c>
      <c r="H49" s="26">
        <v>1</v>
      </c>
      <c r="I49" s="26">
        <v>1</v>
      </c>
      <c r="J49" s="26">
        <v>2</v>
      </c>
      <c r="K49" s="26">
        <v>6.17</v>
      </c>
      <c r="L49" t="s" s="28">
        <f>IF(K49&lt;15,"1",IF(K49&gt;25,"3","2"))</f>
        <v>4</v>
      </c>
      <c r="M49" s="26">
        <v>3.66</v>
      </c>
      <c r="N49" t="s" s="28">
        <f>IF(M49&lt;10,"1",IF(M49&gt;25,"3","2"))</f>
        <v>4</v>
      </c>
      <c r="O49" s="26">
        <v>3.02</v>
      </c>
      <c r="P49" t="s" s="28">
        <f>IF(O49&lt;8,"1",IF(O49&gt;14,"3","2"))</f>
        <v>4</v>
      </c>
      <c r="Q49" s="26">
        <v>26</v>
      </c>
      <c r="R49" t="s" s="28">
        <f>IF(Q49&lt;15,"1",IF(Q49&gt;25,"3","2"))</f>
        <v>42</v>
      </c>
      <c r="S49" s="26">
        <v>11</v>
      </c>
      <c r="T49" t="s" s="28">
        <f>IF(S49&lt;10,"1",IF(S49&gt;25,"3","2"))</f>
        <v>41</v>
      </c>
      <c r="U49" s="26">
        <v>9</v>
      </c>
      <c r="V49" t="s" s="28">
        <f>IF(U49&lt;8,"1",IF(U49&gt;14,"3","2"))</f>
        <v>41</v>
      </c>
      <c r="W49" s="26">
        <v>23.6842105263158</v>
      </c>
      <c r="X49" s="26">
        <v>28.9025980287978</v>
      </c>
      <c r="Y49" s="26">
        <v>36.3987875092213</v>
      </c>
      <c r="Z49" s="26">
        <v>8.55263157894737</v>
      </c>
      <c r="AA49" s="26">
        <v>43.4347847937607</v>
      </c>
      <c r="AB49" s="26">
        <v>44.9932803034439</v>
      </c>
      <c r="AC49" s="26">
        <v>60</v>
      </c>
      <c r="AD49" s="26">
        <v>9</v>
      </c>
      <c r="AE49" s="26">
        <v>13.32</v>
      </c>
      <c r="AF49" s="26">
        <v>6.93</v>
      </c>
      <c r="AG49" s="29">
        <v>151.6939</v>
      </c>
      <c r="AH49" s="26">
        <v>52</v>
      </c>
      <c r="AI49" s="29">
        <v>138.633</v>
      </c>
      <c r="AJ49" s="60">
        <v>71.13896</v>
      </c>
      <c r="AK49" s="26">
        <v>5</v>
      </c>
      <c r="AL49" s="26">
        <v>16.86</v>
      </c>
      <c r="AM49" s="26">
        <v>12.88</v>
      </c>
      <c r="AN49" s="26">
        <v>9.050000000000001</v>
      </c>
      <c r="AO49" t="s" s="28">
        <f>IF(AL49&lt;15,"1",IF(AL49&gt;25,"3","2"))</f>
        <v>41</v>
      </c>
      <c r="AP49" t="s" s="28">
        <f>IF(AM49&lt;10,"1",IF(AM49&gt;25,"3","2"))</f>
        <v>41</v>
      </c>
      <c r="AQ49" t="s" s="28">
        <f>IF(AN49&lt;8,"1",IF(AN49&gt;14,"3","2"))</f>
        <v>41</v>
      </c>
    </row>
    <row r="50" ht="13.55" customHeight="1">
      <c r="A50" s="30"/>
      <c r="B50" s="30"/>
      <c r="C50" s="30"/>
      <c r="D50" s="30"/>
      <c r="E50" s="27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</row>
    <row r="51" ht="13.55" customHeight="1">
      <c r="A51" s="30"/>
      <c r="B51" s="30"/>
      <c r="C51" s="30"/>
      <c r="D51" s="30"/>
      <c r="E51" s="27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</row>
    <row r="52" ht="13.55" customHeight="1">
      <c r="A52" s="30"/>
      <c r="B52" s="30"/>
      <c r="C52" s="30"/>
      <c r="D52" s="30"/>
      <c r="E52" s="27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</row>
    <row r="53" ht="13.55" customHeight="1">
      <c r="A53" s="30"/>
      <c r="B53" s="30"/>
      <c r="C53" s="30"/>
      <c r="D53" s="30"/>
      <c r="E53" s="27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</row>
    <row r="54" ht="13.55" customHeight="1">
      <c r="A54" s="30"/>
      <c r="B54" s="30"/>
      <c r="C54" s="30"/>
      <c r="D54" s="30"/>
      <c r="E54" s="2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</row>
    <row r="55" ht="13.55" customHeight="1">
      <c r="A55" s="30"/>
      <c r="B55" s="30"/>
      <c r="C55" s="30"/>
      <c r="D55" s="30"/>
      <c r="E55" s="27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</row>
    <row r="56" ht="13.55" customHeight="1">
      <c r="A56" s="30"/>
      <c r="B56" s="30"/>
      <c r="C56" s="30"/>
      <c r="D56" s="30"/>
      <c r="E56" s="27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</row>
    <row r="57" ht="13.55" customHeight="1">
      <c r="A57" s="30"/>
      <c r="B57" s="30"/>
      <c r="C57" s="30"/>
      <c r="D57" s="30"/>
      <c r="E57" s="27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</row>
    <row r="58" ht="13.55" customHeight="1">
      <c r="A58" s="30"/>
      <c r="B58" s="30"/>
      <c r="C58" s="30"/>
      <c r="D58" s="30"/>
      <c r="E58" s="27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ht="13.55" customHeight="1">
      <c r="A59" s="30"/>
      <c r="B59" s="30"/>
      <c r="C59" s="30"/>
      <c r="D59" s="30"/>
      <c r="E59" s="27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ht="13.55" customHeight="1">
      <c r="A60" s="30"/>
      <c r="B60" s="30"/>
      <c r="C60" s="30"/>
      <c r="D60" s="30"/>
      <c r="E60" s="27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ht="13.55" customHeight="1">
      <c r="A61" s="30"/>
      <c r="B61" s="30"/>
      <c r="C61" s="30"/>
      <c r="D61" s="30"/>
      <c r="E61" s="27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ht="13.55" customHeight="1">
      <c r="A62" s="30"/>
      <c r="B62" s="30"/>
      <c r="C62" s="30"/>
      <c r="D62" s="30"/>
      <c r="E62" s="27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ht="13.55" customHeight="1">
      <c r="A63" s="30"/>
      <c r="B63" s="30"/>
      <c r="C63" s="30"/>
      <c r="D63" s="30"/>
      <c r="E63" s="27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ht="13.55" customHeight="1">
      <c r="A64" s="30"/>
      <c r="B64" s="30"/>
      <c r="C64" s="30"/>
      <c r="D64" s="30"/>
      <c r="E64" s="27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ht="13.55" customHeight="1">
      <c r="A65" s="30"/>
      <c r="B65" s="30"/>
      <c r="C65" s="30"/>
      <c r="D65" s="30"/>
      <c r="E65" s="27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ht="13.55" customHeight="1">
      <c r="A66" s="30"/>
      <c r="B66" s="30"/>
      <c r="C66" s="30"/>
      <c r="D66" s="30"/>
      <c r="E66" s="27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ht="13.55" customHeight="1">
      <c r="A67" s="30"/>
      <c r="B67" s="30"/>
      <c r="C67" s="30"/>
      <c r="D67" s="30"/>
      <c r="E67" s="27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ht="13.5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ht="13.5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ht="13.5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B10"/>
  <sheetViews>
    <sheetView workbookViewId="0" showGridLines="0" defaultGridColor="1"/>
  </sheetViews>
  <sheetFormatPr defaultColWidth="8.83333" defaultRowHeight="14.4" customHeight="1" outlineLevelRow="0" outlineLevelCol="0"/>
  <cols>
    <col min="1" max="28" width="8.85156" style="61" customWidth="1"/>
    <col min="29" max="16384" width="8.85156" style="61" customWidth="1"/>
  </cols>
  <sheetData>
    <row r="1" ht="28.8" customHeight="1">
      <c r="A1" s="62"/>
      <c r="B1" t="s" s="63">
        <v>141</v>
      </c>
      <c r="C1" t="s" s="64">
        <v>126</v>
      </c>
      <c r="D1" t="s" s="65">
        <v>142</v>
      </c>
      <c r="E1" t="s" s="66">
        <v>143</v>
      </c>
      <c r="F1" t="s" s="67">
        <v>127</v>
      </c>
      <c r="G1" t="s" s="68">
        <v>128</v>
      </c>
      <c r="H1" t="s" s="69">
        <v>129</v>
      </c>
      <c r="I1" t="s" s="70">
        <v>136</v>
      </c>
      <c r="J1" t="s" s="71">
        <v>130</v>
      </c>
      <c r="K1" t="s" s="72">
        <v>131</v>
      </c>
      <c r="L1" t="s" s="73">
        <v>132</v>
      </c>
      <c r="M1" t="s" s="69">
        <v>133</v>
      </c>
      <c r="N1" t="s" s="64">
        <v>134</v>
      </c>
      <c r="O1" t="s" s="74">
        <v>34</v>
      </c>
      <c r="P1" t="s" s="70">
        <v>135</v>
      </c>
      <c r="Q1" t="s" s="75">
        <v>144</v>
      </c>
      <c r="R1" t="s" s="76">
        <v>145</v>
      </c>
      <c r="S1" t="s" s="77">
        <v>146</v>
      </c>
      <c r="T1" t="s" s="78">
        <v>147</v>
      </c>
      <c r="U1" t="s" s="78">
        <v>148</v>
      </c>
      <c r="V1" t="s" s="79">
        <v>149</v>
      </c>
      <c r="W1" t="s" s="80">
        <v>35</v>
      </c>
      <c r="X1" t="s" s="76">
        <v>36</v>
      </c>
      <c r="Y1" t="s" s="77">
        <v>37</v>
      </c>
      <c r="Z1" t="s" s="78">
        <v>137</v>
      </c>
      <c r="AA1" t="s" s="78">
        <v>138</v>
      </c>
      <c r="AB1" t="s" s="81">
        <v>139</v>
      </c>
    </row>
    <row r="2" ht="13.55" customHeight="1">
      <c r="A2" t="s" s="82">
        <v>150</v>
      </c>
      <c r="B2" s="83"/>
      <c r="C2" t="s" s="24">
        <v>151</v>
      </c>
      <c r="D2" s="84">
        <v>0</v>
      </c>
      <c r="E2" s="85">
        <v>0</v>
      </c>
      <c r="F2" s="22">
        <v>0</v>
      </c>
      <c r="G2" s="86">
        <v>0</v>
      </c>
      <c r="H2" t="s" s="87">
        <v>151</v>
      </c>
      <c r="I2" t="s" s="88">
        <v>152</v>
      </c>
      <c r="J2" t="s" s="87">
        <v>151</v>
      </c>
      <c r="K2" t="s" s="24">
        <v>151</v>
      </c>
      <c r="L2" t="s" s="88">
        <v>151</v>
      </c>
      <c r="M2" s="89"/>
      <c r="N2" s="58"/>
      <c r="O2" s="22">
        <v>0</v>
      </c>
      <c r="P2" s="90"/>
      <c r="Q2" t="s" s="87">
        <v>151</v>
      </c>
      <c r="R2" t="s" s="24">
        <v>151</v>
      </c>
      <c r="S2" s="22">
        <v>0</v>
      </c>
      <c r="T2" t="s" s="24">
        <v>151</v>
      </c>
      <c r="U2" t="s" s="24">
        <v>151</v>
      </c>
      <c r="V2" s="84">
        <v>0</v>
      </c>
      <c r="W2" t="s" s="91">
        <v>151</v>
      </c>
      <c r="X2" t="s" s="24">
        <v>151</v>
      </c>
      <c r="Y2" s="22">
        <v>0</v>
      </c>
      <c r="Z2" t="s" s="24">
        <v>151</v>
      </c>
      <c r="AA2" t="s" s="24">
        <v>151</v>
      </c>
      <c r="AB2" s="86">
        <v>0</v>
      </c>
    </row>
    <row r="3" ht="13.55" customHeight="1">
      <c r="A3" t="s" s="82">
        <v>153</v>
      </c>
      <c r="B3" t="s" s="92">
        <v>151</v>
      </c>
      <c r="C3" s="30"/>
      <c r="D3" s="93">
        <v>0</v>
      </c>
      <c r="E3" s="94">
        <v>0</v>
      </c>
      <c r="F3" s="26">
        <v>0</v>
      </c>
      <c r="G3" s="95">
        <v>0</v>
      </c>
      <c r="H3" s="83"/>
      <c r="I3" s="62"/>
      <c r="J3" s="83"/>
      <c r="K3" s="30"/>
      <c r="L3" s="62"/>
      <c r="M3" t="s" s="92">
        <v>151</v>
      </c>
      <c r="N3" t="s" s="28">
        <v>151</v>
      </c>
      <c r="O3" s="26">
        <v>0</v>
      </c>
      <c r="P3" t="s" s="82">
        <v>151</v>
      </c>
      <c r="Q3" s="83"/>
      <c r="R3" s="30"/>
      <c r="S3" s="26">
        <v>0</v>
      </c>
      <c r="T3" s="30"/>
      <c r="U3" s="30"/>
      <c r="V3" s="93">
        <v>0</v>
      </c>
      <c r="W3" s="96"/>
      <c r="X3" s="30"/>
      <c r="Y3" s="26">
        <v>0</v>
      </c>
      <c r="Z3" s="30"/>
      <c r="AA3" s="30"/>
      <c r="AB3" s="95">
        <v>0</v>
      </c>
    </row>
    <row r="4" ht="13.55" customHeight="1">
      <c r="A4" t="s" s="82">
        <v>154</v>
      </c>
      <c r="B4" s="83"/>
      <c r="C4" s="30"/>
      <c r="D4" s="93">
        <v>0</v>
      </c>
      <c r="E4" s="94">
        <v>0</v>
      </c>
      <c r="F4" s="26">
        <v>0</v>
      </c>
      <c r="G4" s="95">
        <v>0</v>
      </c>
      <c r="H4" s="83"/>
      <c r="I4" s="62"/>
      <c r="J4" s="83"/>
      <c r="K4" s="30"/>
      <c r="L4" s="62"/>
      <c r="M4" s="83"/>
      <c r="N4" s="30"/>
      <c r="O4" s="26">
        <v>0</v>
      </c>
      <c r="P4" s="62"/>
      <c r="Q4" s="83"/>
      <c r="R4" s="30"/>
      <c r="S4" s="26">
        <v>0</v>
      </c>
      <c r="T4" s="30"/>
      <c r="U4" s="30"/>
      <c r="V4" s="93">
        <v>0</v>
      </c>
      <c r="W4" s="96"/>
      <c r="X4" s="30"/>
      <c r="Y4" s="26">
        <v>0</v>
      </c>
      <c r="Z4" s="30"/>
      <c r="AA4" s="30"/>
      <c r="AB4" s="95">
        <v>0</v>
      </c>
    </row>
    <row r="5" ht="13.55" customHeight="1">
      <c r="A5" t="s" s="82">
        <v>155</v>
      </c>
      <c r="B5" s="83"/>
      <c r="C5" s="30"/>
      <c r="D5" s="93">
        <v>0</v>
      </c>
      <c r="E5" s="94">
        <v>0</v>
      </c>
      <c r="F5" s="26">
        <v>0</v>
      </c>
      <c r="G5" s="95">
        <v>0</v>
      </c>
      <c r="H5" s="83"/>
      <c r="I5" s="62"/>
      <c r="J5" s="83"/>
      <c r="K5" s="30"/>
      <c r="L5" s="62"/>
      <c r="M5" s="83"/>
      <c r="N5" s="30"/>
      <c r="O5" s="26">
        <v>0</v>
      </c>
      <c r="P5" s="62"/>
      <c r="Q5" s="83"/>
      <c r="R5" s="30"/>
      <c r="S5" s="26">
        <v>0</v>
      </c>
      <c r="T5" s="30"/>
      <c r="U5" s="30"/>
      <c r="V5" s="93">
        <v>0</v>
      </c>
      <c r="W5" s="96"/>
      <c r="X5" s="30"/>
      <c r="Y5" s="26">
        <v>0</v>
      </c>
      <c r="Z5" s="30"/>
      <c r="AA5" s="30"/>
      <c r="AB5" s="95">
        <v>0</v>
      </c>
    </row>
    <row r="6" ht="13.55" customHeight="1">
      <c r="A6" t="s" s="82">
        <v>156</v>
      </c>
      <c r="B6" s="83"/>
      <c r="C6" s="30"/>
      <c r="D6" s="93">
        <v>0</v>
      </c>
      <c r="E6" s="94">
        <v>0</v>
      </c>
      <c r="F6" s="26">
        <v>0</v>
      </c>
      <c r="G6" s="95">
        <v>0</v>
      </c>
      <c r="H6" s="83"/>
      <c r="I6" s="62"/>
      <c r="J6" s="83"/>
      <c r="K6" s="30"/>
      <c r="L6" s="62"/>
      <c r="M6" s="83"/>
      <c r="N6" s="30"/>
      <c r="O6" s="26">
        <v>0</v>
      </c>
      <c r="P6" s="62"/>
      <c r="Q6" s="83"/>
      <c r="R6" s="30"/>
      <c r="S6" s="26">
        <v>0</v>
      </c>
      <c r="T6" s="30"/>
      <c r="U6" s="30"/>
      <c r="V6" s="93">
        <v>0</v>
      </c>
      <c r="W6" s="96"/>
      <c r="X6" s="30"/>
      <c r="Y6" s="26">
        <v>0</v>
      </c>
      <c r="Z6" s="30"/>
      <c r="AA6" s="30"/>
      <c r="AB6" s="95">
        <v>0</v>
      </c>
    </row>
    <row r="7" ht="13.55" customHeight="1">
      <c r="A7" t="s" s="82">
        <v>157</v>
      </c>
      <c r="B7" s="83"/>
      <c r="C7" s="30"/>
      <c r="D7" s="93">
        <v>0</v>
      </c>
      <c r="E7" s="94">
        <v>0</v>
      </c>
      <c r="F7" s="26">
        <v>0</v>
      </c>
      <c r="G7" s="95">
        <v>0</v>
      </c>
      <c r="H7" s="83"/>
      <c r="I7" s="62"/>
      <c r="J7" s="83"/>
      <c r="K7" s="30"/>
      <c r="L7" s="62"/>
      <c r="M7" s="83"/>
      <c r="N7" s="30"/>
      <c r="O7" s="26">
        <v>0</v>
      </c>
      <c r="P7" s="62"/>
      <c r="Q7" s="83"/>
      <c r="R7" s="30"/>
      <c r="S7" s="26">
        <v>0</v>
      </c>
      <c r="T7" s="30"/>
      <c r="U7" s="30"/>
      <c r="V7" s="93">
        <v>0</v>
      </c>
      <c r="W7" s="96"/>
      <c r="X7" s="30"/>
      <c r="Y7" s="26">
        <v>0</v>
      </c>
      <c r="Z7" s="30"/>
      <c r="AA7" s="30"/>
      <c r="AB7" s="95">
        <v>0</v>
      </c>
    </row>
    <row r="8" ht="15" customHeight="1">
      <c r="A8" t="s" s="82">
        <v>158</v>
      </c>
      <c r="B8" t="s" s="97">
        <v>151</v>
      </c>
      <c r="C8" s="98"/>
      <c r="D8" s="99">
        <v>0</v>
      </c>
      <c r="E8" s="100">
        <v>0</v>
      </c>
      <c r="F8" s="101">
        <v>0</v>
      </c>
      <c r="G8" s="102">
        <v>0</v>
      </c>
      <c r="H8" s="103"/>
      <c r="I8" s="104"/>
      <c r="J8" s="103"/>
      <c r="K8" s="98"/>
      <c r="L8" s="104"/>
      <c r="M8" t="s" s="97">
        <v>151</v>
      </c>
      <c r="N8" t="s" s="105">
        <v>151</v>
      </c>
      <c r="O8" s="101">
        <v>0</v>
      </c>
      <c r="P8" t="s" s="106">
        <v>151</v>
      </c>
      <c r="Q8" s="103"/>
      <c r="R8" s="98"/>
      <c r="S8" s="101">
        <v>0</v>
      </c>
      <c r="T8" s="98"/>
      <c r="U8" s="98"/>
      <c r="V8" s="99">
        <v>0</v>
      </c>
      <c r="W8" s="107"/>
      <c r="X8" s="98"/>
      <c r="Y8" s="101">
        <v>0</v>
      </c>
      <c r="Z8" s="98"/>
      <c r="AA8" s="98"/>
      <c r="AB8" s="102">
        <v>0</v>
      </c>
    </row>
    <row r="9" ht="14.05" customHeight="1">
      <c r="A9" s="30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</row>
    <row r="10" ht="13.5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