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drey\Desktop\Алгоритмизация\3 лаба\"/>
    </mc:Choice>
  </mc:AlternateContent>
  <xr:revisionPtr revIDLastSave="0" documentId="13_ncr:1_{C50414D9-00EE-44B8-95A9-1DD346B5746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Данные и расчеты" sheetId="1" r:id="rId1"/>
    <sheet name="Средний случай" sheetId="2" r:id="rId2"/>
    <sheet name="Худший случа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Z2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5" i="1"/>
  <c r="V3" i="1"/>
  <c r="V4" i="1"/>
  <c r="V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3" i="1"/>
  <c r="S2" i="1"/>
  <c r="Q2" i="1"/>
  <c r="P2" i="1"/>
  <c r="K2" i="1"/>
  <c r="J2" i="1"/>
  <c r="L2" i="1"/>
  <c r="M2" i="1" a="1"/>
  <c r="M2" i="1" s="1"/>
  <c r="I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" i="1"/>
  <c r="F2" i="1"/>
  <c r="E2" i="1"/>
  <c r="N2" i="1" l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<sst xmlns="http://schemas.openxmlformats.org/spreadsheetml/2006/main" count="21" uniqueCount="20">
  <si>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Размер списка</t>
  </si>
  <si>
    <t>Время нахождения элемента в среднем случае</t>
  </si>
  <si>
    <t>Время нахождения элемента в худшем случае</t>
  </si>
  <si>
    <t>Произведения для среднего случая</t>
  </si>
  <si>
    <t>Произведения для худшего случая</t>
  </si>
  <si>
    <t>Сумма произведений для среднего случая</t>
  </si>
  <si>
    <t>Сумма произведений для худшего случая</t>
  </si>
  <si>
    <r>
      <t>Сумма y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среднего случая</t>
    </r>
  </si>
  <si>
    <r>
      <t>Сумма y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худшего случая</t>
    </r>
  </si>
  <si>
    <r>
      <t>Сумма 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среднего и худшего случая</t>
    </r>
  </si>
  <si>
    <r>
      <t>Сумма 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</si>
  <si>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Коэффициент a среднего</t>
  </si>
  <si>
    <t>Коэффициент b среднего</t>
  </si>
  <si>
    <t>Коэффициент a худшего</t>
  </si>
  <si>
    <t>Коэффициент b худшего</t>
  </si>
  <si>
    <t>y для графика среднего</t>
  </si>
  <si>
    <t>x для графика среднего</t>
  </si>
  <si>
    <t>y для графика худшего</t>
  </si>
  <si>
    <t>x для графика худшего</t>
  </si>
  <si>
    <t>Коэффициент корелляции Пирсона (парной корелляции) для среднего случая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</si>
</sst>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Время нахождения элемента в среднем случае</a:t>
            </a:r>
          </a:p>
        </c:rich>
      </c:tx>
      <c:layout>
        <c:manualLayout>
          <c:xMode val="edge"/>
          <c:yMode val="edge"/>
          <c:x val="0.28329202631885858"/>
          <c:y val="2.5331368877920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78633980832798E-2"/>
          <c:y val="9.9404513371771433E-2"/>
          <c:w val="0.85699567535139654"/>
          <c:h val="0.76675443997063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'Данные и расчеты'!$B$1</c:f>
              <c:strCache>
                <c:ptCount val="1"/>
                <c:pt idx="0">
                  <c:v>Время нахождения элемента в среднем случае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5"/>
                </a:solidFill>
              </a:ln>
              <a:effectLst/>
            </c:spPr>
          </c:marker>
          <c:xVal>
            <c:numRef>
              <c:f>'Данные и расчеты'!$A$2:$A$402</c:f>
              <c:numCache>
                <c:formatCode>General</c:formatCode>
                <c:ptCount val="4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</c:numCache>
            </c:numRef>
          </c:xVal>
          <c:yVal>
            <c:numRef>
              <c:f>'Данные и расчеты'!$B$2:$B$402</c:f>
              <c:numCache>
                <c:formatCode>General</c:formatCode>
                <c:ptCount val="401"/>
                <c:pt idx="0">
                  <c:v>1.70207E-2</c:v>
                </c:pt>
                <c:pt idx="1">
                  <c:v>1.68066999999999E-2</c:v>
                </c:pt>
                <c:pt idx="2">
                  <c:v>1.7893199999999901E-2</c:v>
                </c:pt>
                <c:pt idx="3">
                  <c:v>1.7278499999999999E-2</c:v>
                </c:pt>
                <c:pt idx="4">
                  <c:v>1.9181299999999998E-2</c:v>
                </c:pt>
                <c:pt idx="5">
                  <c:v>1.71883E-2</c:v>
                </c:pt>
                <c:pt idx="6">
                  <c:v>1.7621299999999999E-2</c:v>
                </c:pt>
                <c:pt idx="7">
                  <c:v>1.7871499999999998E-2</c:v>
                </c:pt>
                <c:pt idx="8">
                  <c:v>1.7742399999999901E-2</c:v>
                </c:pt>
                <c:pt idx="9">
                  <c:v>1.7938800000000001E-2</c:v>
                </c:pt>
                <c:pt idx="10">
                  <c:v>2.50216999999999E-2</c:v>
                </c:pt>
                <c:pt idx="11">
                  <c:v>1.8909599999999999E-2</c:v>
                </c:pt>
                <c:pt idx="12">
                  <c:v>1.8973999999999901E-2</c:v>
                </c:pt>
                <c:pt idx="13">
                  <c:v>1.88893999999999E-2</c:v>
                </c:pt>
                <c:pt idx="14">
                  <c:v>1.91238E-2</c:v>
                </c:pt>
                <c:pt idx="15">
                  <c:v>1.9025999999999901E-2</c:v>
                </c:pt>
                <c:pt idx="16">
                  <c:v>2.2546699999999899E-2</c:v>
                </c:pt>
                <c:pt idx="17">
                  <c:v>1.9446499999999999E-2</c:v>
                </c:pt>
                <c:pt idx="18">
                  <c:v>1.9914399999999999E-2</c:v>
                </c:pt>
                <c:pt idx="19">
                  <c:v>1.9751700000000001E-2</c:v>
                </c:pt>
                <c:pt idx="20">
                  <c:v>1.9876999999999999E-2</c:v>
                </c:pt>
                <c:pt idx="21">
                  <c:v>2.1621599999999901E-2</c:v>
                </c:pt>
                <c:pt idx="22">
                  <c:v>2.0203099999999901E-2</c:v>
                </c:pt>
                <c:pt idx="23">
                  <c:v>2.0361199999999899E-2</c:v>
                </c:pt>
                <c:pt idx="24">
                  <c:v>2.0822000000000101E-2</c:v>
                </c:pt>
                <c:pt idx="25">
                  <c:v>2.0651900000000001E-2</c:v>
                </c:pt>
                <c:pt idx="26">
                  <c:v>2.1296200000000098E-2</c:v>
                </c:pt>
                <c:pt idx="27">
                  <c:v>2.2076100000000001E-2</c:v>
                </c:pt>
                <c:pt idx="28">
                  <c:v>2.2550899999999902E-2</c:v>
                </c:pt>
                <c:pt idx="29">
                  <c:v>2.2474400000000099E-2</c:v>
                </c:pt>
                <c:pt idx="30">
                  <c:v>2.41628999999998E-2</c:v>
                </c:pt>
                <c:pt idx="31">
                  <c:v>2.2796199999999898E-2</c:v>
                </c:pt>
                <c:pt idx="32">
                  <c:v>2.3407899999999999E-2</c:v>
                </c:pt>
                <c:pt idx="33">
                  <c:v>2.3968299999999901E-2</c:v>
                </c:pt>
                <c:pt idx="34">
                  <c:v>2.2001599999999798E-2</c:v>
                </c:pt>
                <c:pt idx="35">
                  <c:v>2.28341E-2</c:v>
                </c:pt>
                <c:pt idx="36">
                  <c:v>2.2331099999999899E-2</c:v>
                </c:pt>
                <c:pt idx="37">
                  <c:v>2.2772600000000101E-2</c:v>
                </c:pt>
                <c:pt idx="38">
                  <c:v>2.2979499999999899E-2</c:v>
                </c:pt>
                <c:pt idx="39">
                  <c:v>2.30587999999998E-2</c:v>
                </c:pt>
                <c:pt idx="40">
                  <c:v>2.3185299999999898E-2</c:v>
                </c:pt>
                <c:pt idx="41">
                  <c:v>2.64565999999999E-2</c:v>
                </c:pt>
                <c:pt idx="42">
                  <c:v>2.3672499999999898E-2</c:v>
                </c:pt>
                <c:pt idx="43">
                  <c:v>2.4013899999999901E-2</c:v>
                </c:pt>
                <c:pt idx="44">
                  <c:v>2.3704700000000099E-2</c:v>
                </c:pt>
                <c:pt idx="45">
                  <c:v>2.3807899999999899E-2</c:v>
                </c:pt>
                <c:pt idx="46">
                  <c:v>2.4525899999999899E-2</c:v>
                </c:pt>
                <c:pt idx="47">
                  <c:v>2.4539499999999902E-2</c:v>
                </c:pt>
                <c:pt idx="48">
                  <c:v>2.4935999999999799E-2</c:v>
                </c:pt>
                <c:pt idx="49">
                  <c:v>2.4820899999999899E-2</c:v>
                </c:pt>
                <c:pt idx="50">
                  <c:v>2.5133499999999899E-2</c:v>
                </c:pt>
                <c:pt idx="51">
                  <c:v>2.4772800000000001E-2</c:v>
                </c:pt>
                <c:pt idx="52">
                  <c:v>2.58406999999998E-2</c:v>
                </c:pt>
                <c:pt idx="53">
                  <c:v>2.51209999999999E-2</c:v>
                </c:pt>
                <c:pt idx="54">
                  <c:v>2.54133999999996E-2</c:v>
                </c:pt>
                <c:pt idx="55">
                  <c:v>2.5802099999999901E-2</c:v>
                </c:pt>
                <c:pt idx="56">
                  <c:v>2.56110999999998E-2</c:v>
                </c:pt>
                <c:pt idx="57">
                  <c:v>2.5968600000000099E-2</c:v>
                </c:pt>
                <c:pt idx="58">
                  <c:v>2.6265799999999499E-2</c:v>
                </c:pt>
                <c:pt idx="59">
                  <c:v>3.1010299999999699E-2</c:v>
                </c:pt>
                <c:pt idx="60">
                  <c:v>2.7022899999999898E-2</c:v>
                </c:pt>
                <c:pt idx="61">
                  <c:v>2.6761299999999901E-2</c:v>
                </c:pt>
                <c:pt idx="62">
                  <c:v>2.7170899999999699E-2</c:v>
                </c:pt>
                <c:pt idx="63">
                  <c:v>3.0870199999999799E-2</c:v>
                </c:pt>
                <c:pt idx="64">
                  <c:v>2.7129100000000201E-2</c:v>
                </c:pt>
                <c:pt idx="65">
                  <c:v>2.7327000000000101E-2</c:v>
                </c:pt>
                <c:pt idx="66">
                  <c:v>2.74282000000001E-2</c:v>
                </c:pt>
                <c:pt idx="67">
                  <c:v>2.79425999999998E-2</c:v>
                </c:pt>
                <c:pt idx="68">
                  <c:v>2.76727999999999E-2</c:v>
                </c:pt>
                <c:pt idx="69">
                  <c:v>2.84969999999997E-2</c:v>
                </c:pt>
                <c:pt idx="70">
                  <c:v>2.8400899999999799E-2</c:v>
                </c:pt>
                <c:pt idx="71">
                  <c:v>3.1663400000000202E-2</c:v>
                </c:pt>
                <c:pt idx="72">
                  <c:v>2.8476999999999999E-2</c:v>
                </c:pt>
                <c:pt idx="73">
                  <c:v>2.8704600000000101E-2</c:v>
                </c:pt>
                <c:pt idx="74">
                  <c:v>2.9142399999999999E-2</c:v>
                </c:pt>
                <c:pt idx="75">
                  <c:v>3.2911999999999997E-2</c:v>
                </c:pt>
                <c:pt idx="76">
                  <c:v>2.9378100000000601E-2</c:v>
                </c:pt>
                <c:pt idx="77">
                  <c:v>2.9964500000000099E-2</c:v>
                </c:pt>
                <c:pt idx="78">
                  <c:v>2.9492999999999499E-2</c:v>
                </c:pt>
                <c:pt idx="79">
                  <c:v>3.5708500000000101E-2</c:v>
                </c:pt>
                <c:pt idx="80">
                  <c:v>2.9961399999999399E-2</c:v>
                </c:pt>
                <c:pt idx="81">
                  <c:v>2.99833000000004E-2</c:v>
                </c:pt>
                <c:pt idx="82">
                  <c:v>2.99898E-2</c:v>
                </c:pt>
                <c:pt idx="83">
                  <c:v>3.0945799999999499E-2</c:v>
                </c:pt>
                <c:pt idx="84">
                  <c:v>3.07365000000006E-2</c:v>
                </c:pt>
                <c:pt idx="85">
                  <c:v>3.3123000000000603E-2</c:v>
                </c:pt>
                <c:pt idx="86">
                  <c:v>3.0968299999999602E-2</c:v>
                </c:pt>
                <c:pt idx="87">
                  <c:v>3.0933299999999098E-2</c:v>
                </c:pt>
                <c:pt idx="88">
                  <c:v>3.1414200000000302E-2</c:v>
                </c:pt>
                <c:pt idx="89">
                  <c:v>3.1149899999999901E-2</c:v>
                </c:pt>
                <c:pt idx="90">
                  <c:v>3.6929799999999298E-2</c:v>
                </c:pt>
                <c:pt idx="91">
                  <c:v>3.4456399999999797E-2</c:v>
                </c:pt>
                <c:pt idx="92">
                  <c:v>3.2543699999999703E-2</c:v>
                </c:pt>
                <c:pt idx="93">
                  <c:v>3.2016799999999998E-2</c:v>
                </c:pt>
                <c:pt idx="94">
                  <c:v>3.35679000000004E-2</c:v>
                </c:pt>
                <c:pt idx="95">
                  <c:v>3.4004799999999898E-2</c:v>
                </c:pt>
                <c:pt idx="96">
                  <c:v>3.3402199999999299E-2</c:v>
                </c:pt>
                <c:pt idx="97">
                  <c:v>3.2778500000000002E-2</c:v>
                </c:pt>
                <c:pt idx="98">
                  <c:v>3.3558699999999497E-2</c:v>
                </c:pt>
                <c:pt idx="99">
                  <c:v>3.63474000000003E-2</c:v>
                </c:pt>
                <c:pt idx="100">
                  <c:v>4.0074399999999899E-2</c:v>
                </c:pt>
                <c:pt idx="101">
                  <c:v>3.4683099999999599E-2</c:v>
                </c:pt>
                <c:pt idx="102">
                  <c:v>3.8108999999999497E-2</c:v>
                </c:pt>
                <c:pt idx="103">
                  <c:v>3.9214000000000297E-2</c:v>
                </c:pt>
                <c:pt idx="104">
                  <c:v>3.4175999999999498E-2</c:v>
                </c:pt>
                <c:pt idx="105">
                  <c:v>3.39516999999993E-2</c:v>
                </c:pt>
                <c:pt idx="106">
                  <c:v>3.6468499999999703E-2</c:v>
                </c:pt>
                <c:pt idx="107">
                  <c:v>3.5524100000000801E-2</c:v>
                </c:pt>
                <c:pt idx="108">
                  <c:v>3.6484300000000497E-2</c:v>
                </c:pt>
                <c:pt idx="109">
                  <c:v>3.6574499999999503E-2</c:v>
                </c:pt>
                <c:pt idx="110">
                  <c:v>3.8273499999999801E-2</c:v>
                </c:pt>
                <c:pt idx="111">
                  <c:v>3.9024799999999901E-2</c:v>
                </c:pt>
                <c:pt idx="112">
                  <c:v>3.6805399999999502E-2</c:v>
                </c:pt>
                <c:pt idx="113">
                  <c:v>3.6979800000000097E-2</c:v>
                </c:pt>
                <c:pt idx="114">
                  <c:v>3.7015000000000201E-2</c:v>
                </c:pt>
                <c:pt idx="115">
                  <c:v>3.75167999999996E-2</c:v>
                </c:pt>
                <c:pt idx="116">
                  <c:v>4.2695199999999801E-2</c:v>
                </c:pt>
                <c:pt idx="117">
                  <c:v>4.6801399999999597E-2</c:v>
                </c:pt>
                <c:pt idx="118">
                  <c:v>4.1100600000000001E-2</c:v>
                </c:pt>
                <c:pt idx="119">
                  <c:v>3.6770499999999297E-2</c:v>
                </c:pt>
                <c:pt idx="120">
                  <c:v>3.8426600000000199E-2</c:v>
                </c:pt>
                <c:pt idx="121">
                  <c:v>4.5633099999999802E-2</c:v>
                </c:pt>
                <c:pt idx="122">
                  <c:v>3.9485200000000498E-2</c:v>
                </c:pt>
                <c:pt idx="123">
                  <c:v>3.8090799999999897E-2</c:v>
                </c:pt>
                <c:pt idx="124">
                  <c:v>4.33789999999998E-2</c:v>
                </c:pt>
                <c:pt idx="125">
                  <c:v>3.9169699999999502E-2</c:v>
                </c:pt>
                <c:pt idx="126">
                  <c:v>3.7951699999999797E-2</c:v>
                </c:pt>
                <c:pt idx="127">
                  <c:v>4.37076999999996E-2</c:v>
                </c:pt>
                <c:pt idx="128">
                  <c:v>4.08058000000011E-2</c:v>
                </c:pt>
                <c:pt idx="129">
                  <c:v>4.1580400000000801E-2</c:v>
                </c:pt>
                <c:pt idx="130">
                  <c:v>4.3378799999999197E-2</c:v>
                </c:pt>
                <c:pt idx="131">
                  <c:v>3.8488700000000202E-2</c:v>
                </c:pt>
                <c:pt idx="132">
                  <c:v>3.8562600000000502E-2</c:v>
                </c:pt>
                <c:pt idx="133">
                  <c:v>4.32945E-2</c:v>
                </c:pt>
                <c:pt idx="134">
                  <c:v>3.9498400000001099E-2</c:v>
                </c:pt>
                <c:pt idx="135">
                  <c:v>3.8873099999999897E-2</c:v>
                </c:pt>
                <c:pt idx="136">
                  <c:v>4.0225899999999301E-2</c:v>
                </c:pt>
                <c:pt idx="137">
                  <c:v>4.1543600000000597E-2</c:v>
                </c:pt>
                <c:pt idx="138">
                  <c:v>4.0207200000001102E-2</c:v>
                </c:pt>
                <c:pt idx="139">
                  <c:v>4.23226000000003E-2</c:v>
                </c:pt>
                <c:pt idx="140">
                  <c:v>4.1274599999999398E-2</c:v>
                </c:pt>
                <c:pt idx="141">
                  <c:v>4.73926999999996E-2</c:v>
                </c:pt>
                <c:pt idx="142">
                  <c:v>4.03517000000004E-2</c:v>
                </c:pt>
                <c:pt idx="143">
                  <c:v>4.0810800000000903E-2</c:v>
                </c:pt>
                <c:pt idx="144">
                  <c:v>4.5496399999999299E-2</c:v>
                </c:pt>
                <c:pt idx="145">
                  <c:v>4.1617699999999702E-2</c:v>
                </c:pt>
                <c:pt idx="146">
                  <c:v>4.0767900000000502E-2</c:v>
                </c:pt>
                <c:pt idx="147">
                  <c:v>4.1515699999999697E-2</c:v>
                </c:pt>
                <c:pt idx="148">
                  <c:v>4.1135999999999798E-2</c:v>
                </c:pt>
                <c:pt idx="149">
                  <c:v>4.1261499999999098E-2</c:v>
                </c:pt>
                <c:pt idx="150">
                  <c:v>4.2287500000000401E-2</c:v>
                </c:pt>
                <c:pt idx="151">
                  <c:v>4.2424999999999699E-2</c:v>
                </c:pt>
                <c:pt idx="152">
                  <c:v>5.2145900000001001E-2</c:v>
                </c:pt>
                <c:pt idx="153">
                  <c:v>4.2216200000000301E-2</c:v>
                </c:pt>
                <c:pt idx="154">
                  <c:v>4.3844899999999798E-2</c:v>
                </c:pt>
                <c:pt idx="155">
                  <c:v>4.3046200000000902E-2</c:v>
                </c:pt>
                <c:pt idx="156">
                  <c:v>4.2955599999998997E-2</c:v>
                </c:pt>
                <c:pt idx="157">
                  <c:v>4.6685499999998797E-2</c:v>
                </c:pt>
                <c:pt idx="158">
                  <c:v>4.6226999999999997E-2</c:v>
                </c:pt>
                <c:pt idx="159">
                  <c:v>4.3297100000000199E-2</c:v>
                </c:pt>
                <c:pt idx="160">
                  <c:v>5.7865599999999497E-2</c:v>
                </c:pt>
                <c:pt idx="161">
                  <c:v>4.3501600000000799E-2</c:v>
                </c:pt>
                <c:pt idx="162">
                  <c:v>4.3978400000000299E-2</c:v>
                </c:pt>
                <c:pt idx="163">
                  <c:v>4.4361199999999101E-2</c:v>
                </c:pt>
                <c:pt idx="164">
                  <c:v>4.4489999999999599E-2</c:v>
                </c:pt>
                <c:pt idx="165">
                  <c:v>4.8465899999999999E-2</c:v>
                </c:pt>
                <c:pt idx="166">
                  <c:v>4.4787699999998702E-2</c:v>
                </c:pt>
                <c:pt idx="167">
                  <c:v>4.4443899999999197E-2</c:v>
                </c:pt>
                <c:pt idx="168">
                  <c:v>4.4992600000000403E-2</c:v>
                </c:pt>
                <c:pt idx="169">
                  <c:v>4.4809199999999501E-2</c:v>
                </c:pt>
                <c:pt idx="170">
                  <c:v>5.0276000000000202E-2</c:v>
                </c:pt>
                <c:pt idx="171">
                  <c:v>4.68127000000002E-2</c:v>
                </c:pt>
                <c:pt idx="172">
                  <c:v>4.6079399999999902E-2</c:v>
                </c:pt>
                <c:pt idx="173">
                  <c:v>4.6256500000000103E-2</c:v>
                </c:pt>
                <c:pt idx="174">
                  <c:v>4.54931999999992E-2</c:v>
                </c:pt>
                <c:pt idx="175">
                  <c:v>5.1363900000000101E-2</c:v>
                </c:pt>
                <c:pt idx="176">
                  <c:v>4.6234499999998797E-2</c:v>
                </c:pt>
                <c:pt idx="177">
                  <c:v>4.6837299999999901E-2</c:v>
                </c:pt>
                <c:pt idx="178">
                  <c:v>4.65561000000001E-2</c:v>
                </c:pt>
                <c:pt idx="179">
                  <c:v>4.6852000000001198E-2</c:v>
                </c:pt>
                <c:pt idx="180">
                  <c:v>5.3815300000000101E-2</c:v>
                </c:pt>
                <c:pt idx="181">
                  <c:v>4.80189000000006E-2</c:v>
                </c:pt>
                <c:pt idx="182">
                  <c:v>5.23574999999993E-2</c:v>
                </c:pt>
                <c:pt idx="183">
                  <c:v>4.7263400000000198E-2</c:v>
                </c:pt>
                <c:pt idx="184">
                  <c:v>4.7357399999999203E-2</c:v>
                </c:pt>
                <c:pt idx="185">
                  <c:v>4.9361499999999801E-2</c:v>
                </c:pt>
                <c:pt idx="186">
                  <c:v>4.7497299999999798E-2</c:v>
                </c:pt>
                <c:pt idx="187">
                  <c:v>5.25818999999998E-2</c:v>
                </c:pt>
                <c:pt idx="188">
                  <c:v>4.9151400000001198E-2</c:v>
                </c:pt>
                <c:pt idx="189">
                  <c:v>4.9191300000000299E-2</c:v>
                </c:pt>
                <c:pt idx="190">
                  <c:v>4.96637999999993E-2</c:v>
                </c:pt>
                <c:pt idx="191">
                  <c:v>4.8710700000000801E-2</c:v>
                </c:pt>
                <c:pt idx="192">
                  <c:v>5.4112599999999803E-2</c:v>
                </c:pt>
                <c:pt idx="193">
                  <c:v>4.8921299999999897E-2</c:v>
                </c:pt>
                <c:pt idx="194">
                  <c:v>5.3735700000000698E-2</c:v>
                </c:pt>
                <c:pt idx="195">
                  <c:v>5.0978799999999297E-2</c:v>
                </c:pt>
                <c:pt idx="196">
                  <c:v>5.5806799999999102E-2</c:v>
                </c:pt>
                <c:pt idx="197">
                  <c:v>4.93322999999996E-2</c:v>
                </c:pt>
                <c:pt idx="198">
                  <c:v>5.0067000000000299E-2</c:v>
                </c:pt>
                <c:pt idx="199">
                  <c:v>5.0598599999998897E-2</c:v>
                </c:pt>
                <c:pt idx="200">
                  <c:v>5.0594900000000102E-2</c:v>
                </c:pt>
                <c:pt idx="201">
                  <c:v>5.0551399999999802E-2</c:v>
                </c:pt>
                <c:pt idx="202">
                  <c:v>5.1065600000001099E-2</c:v>
                </c:pt>
                <c:pt idx="203">
                  <c:v>5.7933499999998903E-2</c:v>
                </c:pt>
                <c:pt idx="204">
                  <c:v>5.1955600000001198E-2</c:v>
                </c:pt>
                <c:pt idx="205">
                  <c:v>5.4616699999998602E-2</c:v>
                </c:pt>
                <c:pt idx="206">
                  <c:v>5.0995900000000198E-2</c:v>
                </c:pt>
                <c:pt idx="207">
                  <c:v>6.07943000000013E-2</c:v>
                </c:pt>
                <c:pt idx="208">
                  <c:v>5.2615199999998197E-2</c:v>
                </c:pt>
                <c:pt idx="209">
                  <c:v>5.33785000000008E-2</c:v>
                </c:pt>
                <c:pt idx="210">
                  <c:v>5.5552599999998599E-2</c:v>
                </c:pt>
                <c:pt idx="211">
                  <c:v>5.39882999999967E-2</c:v>
                </c:pt>
                <c:pt idx="212">
                  <c:v>5.2169400000000303E-2</c:v>
                </c:pt>
                <c:pt idx="213">
                  <c:v>5.31943000000012E-2</c:v>
                </c:pt>
                <c:pt idx="214">
                  <c:v>5.3437799999997503E-2</c:v>
                </c:pt>
                <c:pt idx="215">
                  <c:v>5.2934900000000298E-2</c:v>
                </c:pt>
                <c:pt idx="216">
                  <c:v>5.3680400000001002E-2</c:v>
                </c:pt>
                <c:pt idx="217">
                  <c:v>5.3574599999997398E-2</c:v>
                </c:pt>
                <c:pt idx="218">
                  <c:v>5.4283300000001498E-2</c:v>
                </c:pt>
                <c:pt idx="219">
                  <c:v>5.3346999999998701E-2</c:v>
                </c:pt>
                <c:pt idx="220">
                  <c:v>5.75128000000013E-2</c:v>
                </c:pt>
                <c:pt idx="221">
                  <c:v>5.4343799999997999E-2</c:v>
                </c:pt>
                <c:pt idx="222">
                  <c:v>5.9361300000002601E-2</c:v>
                </c:pt>
                <c:pt idx="223">
                  <c:v>5.5239600000000097E-2</c:v>
                </c:pt>
                <c:pt idx="224">
                  <c:v>5.9139299999998202E-2</c:v>
                </c:pt>
                <c:pt idx="225">
                  <c:v>5.51212999999997E-2</c:v>
                </c:pt>
                <c:pt idx="226">
                  <c:v>6.0357899999999597E-2</c:v>
                </c:pt>
                <c:pt idx="227">
                  <c:v>5.4661399999996897E-2</c:v>
                </c:pt>
                <c:pt idx="228">
                  <c:v>5.95190999999992E-2</c:v>
                </c:pt>
                <c:pt idx="229">
                  <c:v>5.7571299999999298E-2</c:v>
                </c:pt>
                <c:pt idx="230">
                  <c:v>6.18203000000008E-2</c:v>
                </c:pt>
                <c:pt idx="231">
                  <c:v>5.71551000000027E-2</c:v>
                </c:pt>
                <c:pt idx="232">
                  <c:v>6.1116399999999502E-2</c:v>
                </c:pt>
                <c:pt idx="233">
                  <c:v>5.7860500000000301E-2</c:v>
                </c:pt>
                <c:pt idx="234">
                  <c:v>5.6193000000000298E-2</c:v>
                </c:pt>
                <c:pt idx="235">
                  <c:v>5.61113000000013E-2</c:v>
                </c:pt>
                <c:pt idx="236">
                  <c:v>5.7742300000001003E-2</c:v>
                </c:pt>
                <c:pt idx="237">
                  <c:v>5.7641000000000199E-2</c:v>
                </c:pt>
                <c:pt idx="238">
                  <c:v>6.2179400000001502E-2</c:v>
                </c:pt>
                <c:pt idx="239">
                  <c:v>5.7854499999997699E-2</c:v>
                </c:pt>
                <c:pt idx="240">
                  <c:v>6.1820600000000697E-2</c:v>
                </c:pt>
                <c:pt idx="241">
                  <c:v>5.7589399999997598E-2</c:v>
                </c:pt>
                <c:pt idx="242">
                  <c:v>6.3992599999998803E-2</c:v>
                </c:pt>
                <c:pt idx="243">
                  <c:v>5.7453200000001203E-2</c:v>
                </c:pt>
                <c:pt idx="244">
                  <c:v>6.1925499999997399E-2</c:v>
                </c:pt>
                <c:pt idx="245">
                  <c:v>5.9890299999999203E-2</c:v>
                </c:pt>
                <c:pt idx="246">
                  <c:v>6.9480300000002104E-2</c:v>
                </c:pt>
                <c:pt idx="247">
                  <c:v>6.1434899999998203E-2</c:v>
                </c:pt>
                <c:pt idx="248">
                  <c:v>6.6110200000000605E-2</c:v>
                </c:pt>
                <c:pt idx="249">
                  <c:v>6.0538999999998497E-2</c:v>
                </c:pt>
                <c:pt idx="250">
                  <c:v>5.9560199999999897E-2</c:v>
                </c:pt>
                <c:pt idx="251">
                  <c:v>5.9796199999997399E-2</c:v>
                </c:pt>
                <c:pt idx="252">
                  <c:v>6.2109599999999397E-2</c:v>
                </c:pt>
                <c:pt idx="253">
                  <c:v>6.0663399999999201E-2</c:v>
                </c:pt>
                <c:pt idx="254">
                  <c:v>6.10213999999977E-2</c:v>
                </c:pt>
                <c:pt idx="255">
                  <c:v>6.15255999999995E-2</c:v>
                </c:pt>
                <c:pt idx="256">
                  <c:v>5.9826699999998498E-2</c:v>
                </c:pt>
                <c:pt idx="257">
                  <c:v>6.0036899999999997E-2</c:v>
                </c:pt>
                <c:pt idx="258">
                  <c:v>5.9669499999998203E-2</c:v>
                </c:pt>
                <c:pt idx="259">
                  <c:v>6.5334500000002294E-2</c:v>
                </c:pt>
                <c:pt idx="260">
                  <c:v>6.0637599999999701E-2</c:v>
                </c:pt>
                <c:pt idx="261">
                  <c:v>6.49031999999998E-2</c:v>
                </c:pt>
                <c:pt idx="262">
                  <c:v>6.2214199999999602E-2</c:v>
                </c:pt>
                <c:pt idx="263">
                  <c:v>6.7811299999998895E-2</c:v>
                </c:pt>
                <c:pt idx="264">
                  <c:v>6.3357500000002107E-2</c:v>
                </c:pt>
                <c:pt idx="265">
                  <c:v>6.1737799999999503E-2</c:v>
                </c:pt>
                <c:pt idx="266">
                  <c:v>6.2411400000001997E-2</c:v>
                </c:pt>
                <c:pt idx="267">
                  <c:v>6.2743300000001001E-2</c:v>
                </c:pt>
                <c:pt idx="268">
                  <c:v>6.2344300000003003E-2</c:v>
                </c:pt>
                <c:pt idx="269">
                  <c:v>6.2355899999999999E-2</c:v>
                </c:pt>
                <c:pt idx="270">
                  <c:v>6.5756199999999099E-2</c:v>
                </c:pt>
                <c:pt idx="271">
                  <c:v>6.3133200000002804E-2</c:v>
                </c:pt>
                <c:pt idx="272">
                  <c:v>6.7666599999998994E-2</c:v>
                </c:pt>
                <c:pt idx="273">
                  <c:v>6.2426299999998401E-2</c:v>
                </c:pt>
                <c:pt idx="274">
                  <c:v>6.8998799999999194E-2</c:v>
                </c:pt>
                <c:pt idx="275">
                  <c:v>6.3877100000002601E-2</c:v>
                </c:pt>
                <c:pt idx="276">
                  <c:v>6.35890999999979E-2</c:v>
                </c:pt>
                <c:pt idx="277">
                  <c:v>6.5580399999998207E-2</c:v>
                </c:pt>
                <c:pt idx="278">
                  <c:v>6.5207900000000693E-2</c:v>
                </c:pt>
                <c:pt idx="279">
                  <c:v>6.8941300000002301E-2</c:v>
                </c:pt>
                <c:pt idx="280">
                  <c:v>6.4461000000001406E-2</c:v>
                </c:pt>
                <c:pt idx="281">
                  <c:v>7.0752999999999802E-2</c:v>
                </c:pt>
                <c:pt idx="282">
                  <c:v>6.3747900000002702E-2</c:v>
                </c:pt>
                <c:pt idx="283">
                  <c:v>6.4448300000002207E-2</c:v>
                </c:pt>
                <c:pt idx="284">
                  <c:v>6.5019200000001803E-2</c:v>
                </c:pt>
                <c:pt idx="285">
                  <c:v>6.4975900000000295E-2</c:v>
                </c:pt>
                <c:pt idx="286">
                  <c:v>7.1211099999999306E-2</c:v>
                </c:pt>
                <c:pt idx="287">
                  <c:v>6.5526200000000701E-2</c:v>
                </c:pt>
                <c:pt idx="288">
                  <c:v>6.9292000000000797E-2</c:v>
                </c:pt>
                <c:pt idx="289">
                  <c:v>6.5615499999999799E-2</c:v>
                </c:pt>
                <c:pt idx="290">
                  <c:v>6.4769200000000596E-2</c:v>
                </c:pt>
                <c:pt idx="291">
                  <c:v>6.7501499999998701E-2</c:v>
                </c:pt>
                <c:pt idx="292">
                  <c:v>6.5756600000000207E-2</c:v>
                </c:pt>
                <c:pt idx="293">
                  <c:v>7.1351199999998699E-2</c:v>
                </c:pt>
                <c:pt idx="294">
                  <c:v>6.8343199999997495E-2</c:v>
                </c:pt>
                <c:pt idx="295">
                  <c:v>7.1501900000001201E-2</c:v>
                </c:pt>
                <c:pt idx="296">
                  <c:v>6.9374100000000993E-2</c:v>
                </c:pt>
                <c:pt idx="297">
                  <c:v>7.0007799999998996E-2</c:v>
                </c:pt>
                <c:pt idx="298">
                  <c:v>6.7988299999999599E-2</c:v>
                </c:pt>
                <c:pt idx="299">
                  <c:v>6.6926999999999695E-2</c:v>
                </c:pt>
                <c:pt idx="300">
                  <c:v>7.3849100000000306E-2</c:v>
                </c:pt>
                <c:pt idx="301">
                  <c:v>6.8820099999999898E-2</c:v>
                </c:pt>
                <c:pt idx="302">
                  <c:v>6.9342000000002402E-2</c:v>
                </c:pt>
                <c:pt idx="303">
                  <c:v>6.9591200000001394E-2</c:v>
                </c:pt>
                <c:pt idx="304">
                  <c:v>6.8673199999999199E-2</c:v>
                </c:pt>
                <c:pt idx="305">
                  <c:v>7.5446700000000505E-2</c:v>
                </c:pt>
                <c:pt idx="306">
                  <c:v>7.02759999999997E-2</c:v>
                </c:pt>
                <c:pt idx="307">
                  <c:v>6.8976900000002603E-2</c:v>
                </c:pt>
                <c:pt idx="308">
                  <c:v>6.8825300000000297E-2</c:v>
                </c:pt>
                <c:pt idx="309">
                  <c:v>6.8873700000000995E-2</c:v>
                </c:pt>
                <c:pt idx="310">
                  <c:v>7.2145000000002499E-2</c:v>
                </c:pt>
                <c:pt idx="311">
                  <c:v>6.8244899999999803E-2</c:v>
                </c:pt>
                <c:pt idx="312">
                  <c:v>6.9324099999999306E-2</c:v>
                </c:pt>
                <c:pt idx="313">
                  <c:v>7.5555399999998898E-2</c:v>
                </c:pt>
                <c:pt idx="314">
                  <c:v>7.0045799999999006E-2</c:v>
                </c:pt>
                <c:pt idx="315">
                  <c:v>7.4650900000001699E-2</c:v>
                </c:pt>
                <c:pt idx="316">
                  <c:v>7.0492500000000194E-2</c:v>
                </c:pt>
                <c:pt idx="317">
                  <c:v>7.0998200000001704E-2</c:v>
                </c:pt>
                <c:pt idx="318">
                  <c:v>7.5410800000000194E-2</c:v>
                </c:pt>
                <c:pt idx="319">
                  <c:v>7.0419300000001003E-2</c:v>
                </c:pt>
                <c:pt idx="320">
                  <c:v>7.1508000000001404E-2</c:v>
                </c:pt>
                <c:pt idx="321">
                  <c:v>7.79521999999985E-2</c:v>
                </c:pt>
                <c:pt idx="322">
                  <c:v>7.2189399999999099E-2</c:v>
                </c:pt>
                <c:pt idx="323">
                  <c:v>7.1197300000001407E-2</c:v>
                </c:pt>
                <c:pt idx="324">
                  <c:v>7.2572200000003306E-2</c:v>
                </c:pt>
                <c:pt idx="325">
                  <c:v>7.2159299999995596E-2</c:v>
                </c:pt>
                <c:pt idx="326">
                  <c:v>7.6778499999996003E-2</c:v>
                </c:pt>
                <c:pt idx="327">
                  <c:v>7.4505799999997097E-2</c:v>
                </c:pt>
                <c:pt idx="328">
                  <c:v>7.3414700000000693E-2</c:v>
                </c:pt>
                <c:pt idx="329">
                  <c:v>7.6903500000000194E-2</c:v>
                </c:pt>
                <c:pt idx="330">
                  <c:v>7.3086500000002205E-2</c:v>
                </c:pt>
                <c:pt idx="331">
                  <c:v>7.5800400000005597E-2</c:v>
                </c:pt>
                <c:pt idx="332">
                  <c:v>7.8931500000002999E-2</c:v>
                </c:pt>
                <c:pt idx="333">
                  <c:v>7.3123699999996405E-2</c:v>
                </c:pt>
                <c:pt idx="334">
                  <c:v>7.3471200000000098E-2</c:v>
                </c:pt>
                <c:pt idx="335">
                  <c:v>7.2714799999999899E-2</c:v>
                </c:pt>
                <c:pt idx="336">
                  <c:v>7.4189199999999206E-2</c:v>
                </c:pt>
                <c:pt idx="337">
                  <c:v>7.9486400000000401E-2</c:v>
                </c:pt>
                <c:pt idx="338">
                  <c:v>7.3986800000000102E-2</c:v>
                </c:pt>
                <c:pt idx="339">
                  <c:v>7.4938200000005395E-2</c:v>
                </c:pt>
                <c:pt idx="340">
                  <c:v>7.9884499999998498E-2</c:v>
                </c:pt>
                <c:pt idx="341">
                  <c:v>7.4704699999998E-2</c:v>
                </c:pt>
                <c:pt idx="342">
                  <c:v>7.4480900000004596E-2</c:v>
                </c:pt>
                <c:pt idx="343">
                  <c:v>8.02608999999989E-2</c:v>
                </c:pt>
                <c:pt idx="344">
                  <c:v>7.6461600000001795E-2</c:v>
                </c:pt>
                <c:pt idx="345">
                  <c:v>7.5588599999996106E-2</c:v>
                </c:pt>
                <c:pt idx="346">
                  <c:v>8.0722999999998907E-2</c:v>
                </c:pt>
                <c:pt idx="347">
                  <c:v>7.6655699999996302E-2</c:v>
                </c:pt>
                <c:pt idx="348">
                  <c:v>7.8102899999997505E-2</c:v>
                </c:pt>
                <c:pt idx="349">
                  <c:v>8.5157500000001093E-2</c:v>
                </c:pt>
                <c:pt idx="350">
                  <c:v>7.7381000000002503E-2</c:v>
                </c:pt>
                <c:pt idx="351">
                  <c:v>8.1307999999999894E-2</c:v>
                </c:pt>
                <c:pt idx="352">
                  <c:v>7.6091500000003906E-2</c:v>
                </c:pt>
                <c:pt idx="353">
                  <c:v>8.1542200000001203E-2</c:v>
                </c:pt>
                <c:pt idx="354">
                  <c:v>7.7285899999999602E-2</c:v>
                </c:pt>
                <c:pt idx="355">
                  <c:v>7.83919999999938E-2</c:v>
                </c:pt>
                <c:pt idx="356">
                  <c:v>8.2487300000003899E-2</c:v>
                </c:pt>
                <c:pt idx="357">
                  <c:v>7.7829000000001203E-2</c:v>
                </c:pt>
                <c:pt idx="358">
                  <c:v>7.9186899999996202E-2</c:v>
                </c:pt>
                <c:pt idx="359">
                  <c:v>8.1819599999995704E-2</c:v>
                </c:pt>
                <c:pt idx="360">
                  <c:v>7.9091899999994497E-2</c:v>
                </c:pt>
                <c:pt idx="361">
                  <c:v>7.9447999999999297E-2</c:v>
                </c:pt>
                <c:pt idx="362">
                  <c:v>8.1038700000000505E-2</c:v>
                </c:pt>
                <c:pt idx="363">
                  <c:v>7.9172399999997298E-2</c:v>
                </c:pt>
                <c:pt idx="364">
                  <c:v>7.9760600000000098E-2</c:v>
                </c:pt>
                <c:pt idx="365">
                  <c:v>8.3612500000000894E-2</c:v>
                </c:pt>
                <c:pt idx="366">
                  <c:v>7.9602199999996501E-2</c:v>
                </c:pt>
                <c:pt idx="367">
                  <c:v>7.9965299999997796E-2</c:v>
                </c:pt>
                <c:pt idx="368">
                  <c:v>7.8418100000000296E-2</c:v>
                </c:pt>
                <c:pt idx="369">
                  <c:v>8.2016600000002798E-2</c:v>
                </c:pt>
                <c:pt idx="370">
                  <c:v>7.9096999999997294E-2</c:v>
                </c:pt>
                <c:pt idx="371">
                  <c:v>8.0072900000004596E-2</c:v>
                </c:pt>
                <c:pt idx="372">
                  <c:v>8.3502700000003899E-2</c:v>
                </c:pt>
                <c:pt idx="373">
                  <c:v>8.1471399999998001E-2</c:v>
                </c:pt>
                <c:pt idx="374">
                  <c:v>7.9685800000000001E-2</c:v>
                </c:pt>
                <c:pt idx="375">
                  <c:v>8.5964500000002803E-2</c:v>
                </c:pt>
                <c:pt idx="376">
                  <c:v>8.9007600000002102E-2</c:v>
                </c:pt>
                <c:pt idx="377">
                  <c:v>0.104943399999996</c:v>
                </c:pt>
                <c:pt idx="378">
                  <c:v>8.3731299999996595E-2</c:v>
                </c:pt>
                <c:pt idx="379">
                  <c:v>8.4925300000001799E-2</c:v>
                </c:pt>
                <c:pt idx="380">
                  <c:v>8.0745200000002598E-2</c:v>
                </c:pt>
                <c:pt idx="381">
                  <c:v>8.1953200000000906E-2</c:v>
                </c:pt>
                <c:pt idx="382">
                  <c:v>8.0969700000004197E-2</c:v>
                </c:pt>
                <c:pt idx="383">
                  <c:v>8.6030299999997298E-2</c:v>
                </c:pt>
                <c:pt idx="384">
                  <c:v>8.4292600000004797E-2</c:v>
                </c:pt>
                <c:pt idx="385">
                  <c:v>8.2885399999995002E-2</c:v>
                </c:pt>
                <c:pt idx="386">
                  <c:v>8.7259799999998194E-2</c:v>
                </c:pt>
                <c:pt idx="387">
                  <c:v>8.2023100000000598E-2</c:v>
                </c:pt>
                <c:pt idx="388">
                  <c:v>8.2849600000002896E-2</c:v>
                </c:pt>
                <c:pt idx="389">
                  <c:v>8.1807300000001207E-2</c:v>
                </c:pt>
                <c:pt idx="390">
                  <c:v>8.6701399999995404E-2</c:v>
                </c:pt>
                <c:pt idx="391">
                  <c:v>8.2011999999998794E-2</c:v>
                </c:pt>
                <c:pt idx="392">
                  <c:v>8.2695499999999797E-2</c:v>
                </c:pt>
                <c:pt idx="393">
                  <c:v>8.8604599999996397E-2</c:v>
                </c:pt>
                <c:pt idx="394">
                  <c:v>8.3252399999999199E-2</c:v>
                </c:pt>
                <c:pt idx="395">
                  <c:v>8.6579099999994399E-2</c:v>
                </c:pt>
                <c:pt idx="396">
                  <c:v>8.3824599999999805E-2</c:v>
                </c:pt>
                <c:pt idx="397">
                  <c:v>8.6784000000001499E-2</c:v>
                </c:pt>
                <c:pt idx="398">
                  <c:v>8.3002499999999202E-2</c:v>
                </c:pt>
                <c:pt idx="399">
                  <c:v>8.4119999999998599E-2</c:v>
                </c:pt>
                <c:pt idx="400">
                  <c:v>8.6784000000001499E-2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4-433F-BD2B-D961AA04FCA0}"/>
            </c:ext>
          </c:extLst>
        </c:ser>
        <c:ser>
          <c:idx val="1"/>
          <c:order val="1"/>
          <c:tx>
            <c:v>уравнение прямой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3175">
                <a:solidFill>
                  <a:srgbClr val="FF0000"/>
                </a:solidFill>
              </a:ln>
              <a:effectLst/>
            </c:spPr>
          </c:marker>
          <c:xVal>
            <c:numRef>
              <c:f>'Данные и расчеты'!$T$2:$T$402</c:f>
              <c:numCache>
                <c:formatCode>General</c:formatCode>
                <c:ptCount val="4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</c:numCache>
            </c:numRef>
          </c:xVal>
          <c:yVal>
            <c:numRef>
              <c:f>'Данные и расчеты'!$S$2:$S$402</c:f>
              <c:numCache>
                <c:formatCode>General</c:formatCode>
                <c:ptCount val="401"/>
                <c:pt idx="0">
                  <c:v>1.7553241061524921E-2</c:v>
                </c:pt>
                <c:pt idx="1">
                  <c:v>1.7727642921036589E-2</c:v>
                </c:pt>
                <c:pt idx="2">
                  <c:v>1.7902044780548257E-2</c:v>
                </c:pt>
                <c:pt idx="3">
                  <c:v>1.8076446640059925E-2</c:v>
                </c:pt>
                <c:pt idx="4">
                  <c:v>1.8250848499571592E-2</c:v>
                </c:pt>
                <c:pt idx="5">
                  <c:v>1.842525035908326E-2</c:v>
                </c:pt>
                <c:pt idx="6">
                  <c:v>1.8599652218594928E-2</c:v>
                </c:pt>
                <c:pt idx="7">
                  <c:v>1.8774054078106596E-2</c:v>
                </c:pt>
                <c:pt idx="8">
                  <c:v>1.8948455937618264E-2</c:v>
                </c:pt>
                <c:pt idx="9">
                  <c:v>1.9122857797129932E-2</c:v>
                </c:pt>
                <c:pt idx="10">
                  <c:v>1.9297259656641599E-2</c:v>
                </c:pt>
                <c:pt idx="11">
                  <c:v>1.9471661516153267E-2</c:v>
                </c:pt>
                <c:pt idx="12">
                  <c:v>1.9646063375664935E-2</c:v>
                </c:pt>
                <c:pt idx="13">
                  <c:v>1.9820465235176603E-2</c:v>
                </c:pt>
                <c:pt idx="14">
                  <c:v>1.9994867094688267E-2</c:v>
                </c:pt>
                <c:pt idx="15">
                  <c:v>2.0169268954199935E-2</c:v>
                </c:pt>
                <c:pt idx="16">
                  <c:v>2.0343670813711603E-2</c:v>
                </c:pt>
                <c:pt idx="17">
                  <c:v>2.0518072673223271E-2</c:v>
                </c:pt>
                <c:pt idx="18">
                  <c:v>2.0692474532734938E-2</c:v>
                </c:pt>
                <c:pt idx="19">
                  <c:v>2.0866876392246606E-2</c:v>
                </c:pt>
                <c:pt idx="20">
                  <c:v>2.1041278251758274E-2</c:v>
                </c:pt>
                <c:pt idx="21">
                  <c:v>2.1215680111269942E-2</c:v>
                </c:pt>
                <c:pt idx="22">
                  <c:v>2.139008197078161E-2</c:v>
                </c:pt>
                <c:pt idx="23">
                  <c:v>2.1564483830293277E-2</c:v>
                </c:pt>
                <c:pt idx="24">
                  <c:v>2.1738885689804945E-2</c:v>
                </c:pt>
                <c:pt idx="25">
                  <c:v>2.1913287549316613E-2</c:v>
                </c:pt>
                <c:pt idx="26">
                  <c:v>2.2087689408828281E-2</c:v>
                </c:pt>
                <c:pt idx="27">
                  <c:v>2.2262091268339949E-2</c:v>
                </c:pt>
                <c:pt idx="28">
                  <c:v>2.2436493127851617E-2</c:v>
                </c:pt>
                <c:pt idx="29">
                  <c:v>2.2610894987363284E-2</c:v>
                </c:pt>
                <c:pt idx="30">
                  <c:v>2.2785296846874949E-2</c:v>
                </c:pt>
                <c:pt idx="31">
                  <c:v>2.2959698706386616E-2</c:v>
                </c:pt>
                <c:pt idx="32">
                  <c:v>2.3134100565898284E-2</c:v>
                </c:pt>
                <c:pt idx="33">
                  <c:v>2.3308502425409952E-2</c:v>
                </c:pt>
                <c:pt idx="34">
                  <c:v>2.348290428492162E-2</c:v>
                </c:pt>
                <c:pt idx="35">
                  <c:v>2.3657306144433288E-2</c:v>
                </c:pt>
                <c:pt idx="36">
                  <c:v>2.3831708003944956E-2</c:v>
                </c:pt>
                <c:pt idx="37">
                  <c:v>2.4006109863456623E-2</c:v>
                </c:pt>
                <c:pt idx="38">
                  <c:v>2.4180511722968291E-2</c:v>
                </c:pt>
                <c:pt idx="39">
                  <c:v>2.4354913582479959E-2</c:v>
                </c:pt>
                <c:pt idx="40">
                  <c:v>2.4529315441991627E-2</c:v>
                </c:pt>
                <c:pt idx="41">
                  <c:v>2.4703717301503295E-2</c:v>
                </c:pt>
                <c:pt idx="42">
                  <c:v>2.4878119161014962E-2</c:v>
                </c:pt>
                <c:pt idx="43">
                  <c:v>2.505252102052663E-2</c:v>
                </c:pt>
                <c:pt idx="44">
                  <c:v>2.5226922880038298E-2</c:v>
                </c:pt>
                <c:pt idx="45">
                  <c:v>2.5401324739549962E-2</c:v>
                </c:pt>
                <c:pt idx="46">
                  <c:v>2.557572659906163E-2</c:v>
                </c:pt>
                <c:pt idx="47">
                  <c:v>2.5750128458573298E-2</c:v>
                </c:pt>
                <c:pt idx="48">
                  <c:v>2.5924530318084966E-2</c:v>
                </c:pt>
                <c:pt idx="49">
                  <c:v>2.6098932177596634E-2</c:v>
                </c:pt>
                <c:pt idx="50">
                  <c:v>2.6273334037108301E-2</c:v>
                </c:pt>
                <c:pt idx="51">
                  <c:v>2.6447735896619969E-2</c:v>
                </c:pt>
                <c:pt idx="52">
                  <c:v>2.6622137756131637E-2</c:v>
                </c:pt>
                <c:pt idx="53">
                  <c:v>2.6796539615643305E-2</c:v>
                </c:pt>
                <c:pt idx="54">
                  <c:v>2.6970941475154973E-2</c:v>
                </c:pt>
                <c:pt idx="55">
                  <c:v>2.714534333466664E-2</c:v>
                </c:pt>
                <c:pt idx="56">
                  <c:v>2.7319745194178308E-2</c:v>
                </c:pt>
                <c:pt idx="57">
                  <c:v>2.7494147053689976E-2</c:v>
                </c:pt>
                <c:pt idx="58">
                  <c:v>2.7668548913201644E-2</c:v>
                </c:pt>
                <c:pt idx="59">
                  <c:v>2.7842950772713312E-2</c:v>
                </c:pt>
                <c:pt idx="60">
                  <c:v>2.8017352632224976E-2</c:v>
                </c:pt>
                <c:pt idx="61">
                  <c:v>2.8191754491736644E-2</c:v>
                </c:pt>
                <c:pt idx="62">
                  <c:v>2.8366156351248312E-2</c:v>
                </c:pt>
                <c:pt idx="63">
                  <c:v>2.854055821075998E-2</c:v>
                </c:pt>
                <c:pt idx="64">
                  <c:v>2.8714960070271647E-2</c:v>
                </c:pt>
                <c:pt idx="65">
                  <c:v>2.8889361929783315E-2</c:v>
                </c:pt>
                <c:pt idx="66">
                  <c:v>2.9063763789294983E-2</c:v>
                </c:pt>
                <c:pt idx="67">
                  <c:v>2.9238165648806651E-2</c:v>
                </c:pt>
                <c:pt idx="68">
                  <c:v>2.9412567508318319E-2</c:v>
                </c:pt>
                <c:pt idx="69">
                  <c:v>2.9586969367829986E-2</c:v>
                </c:pt>
                <c:pt idx="70">
                  <c:v>2.9761371227341654E-2</c:v>
                </c:pt>
                <c:pt idx="71">
                  <c:v>2.9935773086853322E-2</c:v>
                </c:pt>
                <c:pt idx="72">
                  <c:v>3.011017494636499E-2</c:v>
                </c:pt>
                <c:pt idx="73">
                  <c:v>3.0284576805876658E-2</c:v>
                </c:pt>
                <c:pt idx="74">
                  <c:v>3.0458978665388325E-2</c:v>
                </c:pt>
                <c:pt idx="75">
                  <c:v>3.063338052489999E-2</c:v>
                </c:pt>
                <c:pt idx="76">
                  <c:v>3.0807782384411658E-2</c:v>
                </c:pt>
                <c:pt idx="77">
                  <c:v>3.0982184243923325E-2</c:v>
                </c:pt>
                <c:pt idx="78">
                  <c:v>3.1156586103434993E-2</c:v>
                </c:pt>
                <c:pt idx="79">
                  <c:v>3.1330987962946658E-2</c:v>
                </c:pt>
                <c:pt idx="80">
                  <c:v>3.1505389822458325E-2</c:v>
                </c:pt>
                <c:pt idx="81">
                  <c:v>3.1679791681969993E-2</c:v>
                </c:pt>
                <c:pt idx="82">
                  <c:v>3.1854193541481661E-2</c:v>
                </c:pt>
                <c:pt idx="83">
                  <c:v>3.2028595400993329E-2</c:v>
                </c:pt>
                <c:pt idx="84">
                  <c:v>3.2202997260504997E-2</c:v>
                </c:pt>
                <c:pt idx="85">
                  <c:v>3.2377399120016664E-2</c:v>
                </c:pt>
                <c:pt idx="86">
                  <c:v>3.2551800979528332E-2</c:v>
                </c:pt>
                <c:pt idx="87">
                  <c:v>3.272620283904E-2</c:v>
                </c:pt>
                <c:pt idx="88">
                  <c:v>3.2900604698551668E-2</c:v>
                </c:pt>
                <c:pt idx="89">
                  <c:v>3.3075006558063336E-2</c:v>
                </c:pt>
                <c:pt idx="90">
                  <c:v>3.3249408417575003E-2</c:v>
                </c:pt>
                <c:pt idx="91">
                  <c:v>3.3423810277086671E-2</c:v>
                </c:pt>
                <c:pt idx="92">
                  <c:v>3.3598212136598339E-2</c:v>
                </c:pt>
                <c:pt idx="93">
                  <c:v>3.3772613996110007E-2</c:v>
                </c:pt>
                <c:pt idx="94">
                  <c:v>3.3947015855621675E-2</c:v>
                </c:pt>
                <c:pt idx="95">
                  <c:v>3.4121417715133343E-2</c:v>
                </c:pt>
                <c:pt idx="96">
                  <c:v>3.429581957464501E-2</c:v>
                </c:pt>
                <c:pt idx="97">
                  <c:v>3.4470221434156678E-2</c:v>
                </c:pt>
                <c:pt idx="98">
                  <c:v>3.4644623293668339E-2</c:v>
                </c:pt>
                <c:pt idx="99">
                  <c:v>3.4819025153180007E-2</c:v>
                </c:pt>
                <c:pt idx="100">
                  <c:v>3.4993427012691675E-2</c:v>
                </c:pt>
                <c:pt idx="101">
                  <c:v>3.5167828872203342E-2</c:v>
                </c:pt>
                <c:pt idx="102">
                  <c:v>3.534223073171501E-2</c:v>
                </c:pt>
                <c:pt idx="103">
                  <c:v>3.5516632591226678E-2</c:v>
                </c:pt>
                <c:pt idx="104">
                  <c:v>3.5691034450738346E-2</c:v>
                </c:pt>
                <c:pt idx="105">
                  <c:v>3.5865436310250014E-2</c:v>
                </c:pt>
                <c:pt idx="106">
                  <c:v>3.6039838169761682E-2</c:v>
                </c:pt>
                <c:pt idx="107">
                  <c:v>3.6214240029273349E-2</c:v>
                </c:pt>
                <c:pt idx="108">
                  <c:v>3.6388641888785017E-2</c:v>
                </c:pt>
                <c:pt idx="109">
                  <c:v>3.6563043748296685E-2</c:v>
                </c:pt>
                <c:pt idx="110">
                  <c:v>3.6737445607808353E-2</c:v>
                </c:pt>
                <c:pt idx="111">
                  <c:v>3.6911847467320021E-2</c:v>
                </c:pt>
                <c:pt idx="112">
                  <c:v>3.7086249326831688E-2</c:v>
                </c:pt>
                <c:pt idx="113">
                  <c:v>3.7260651186343356E-2</c:v>
                </c:pt>
                <c:pt idx="114">
                  <c:v>3.7435053045855024E-2</c:v>
                </c:pt>
                <c:pt idx="115">
                  <c:v>3.7609454905366692E-2</c:v>
                </c:pt>
                <c:pt idx="116">
                  <c:v>3.778385676487836E-2</c:v>
                </c:pt>
                <c:pt idx="117">
                  <c:v>3.7958258624390027E-2</c:v>
                </c:pt>
                <c:pt idx="118">
                  <c:v>3.8132660483901695E-2</c:v>
                </c:pt>
                <c:pt idx="119">
                  <c:v>3.8307062343413363E-2</c:v>
                </c:pt>
                <c:pt idx="120">
                  <c:v>3.8481464202925031E-2</c:v>
                </c:pt>
                <c:pt idx="121">
                  <c:v>3.8655866062436699E-2</c:v>
                </c:pt>
                <c:pt idx="122">
                  <c:v>3.8830267921948367E-2</c:v>
                </c:pt>
                <c:pt idx="123">
                  <c:v>3.9004669781460034E-2</c:v>
                </c:pt>
                <c:pt idx="124">
                  <c:v>3.9179071640971702E-2</c:v>
                </c:pt>
                <c:pt idx="125">
                  <c:v>3.935347350048337E-2</c:v>
                </c:pt>
                <c:pt idx="126">
                  <c:v>3.9527875359995038E-2</c:v>
                </c:pt>
                <c:pt idx="127">
                  <c:v>3.9702277219506706E-2</c:v>
                </c:pt>
                <c:pt idx="128">
                  <c:v>3.9876679079018366E-2</c:v>
                </c:pt>
                <c:pt idx="129">
                  <c:v>4.0051080938530034E-2</c:v>
                </c:pt>
                <c:pt idx="130">
                  <c:v>4.0225482798041702E-2</c:v>
                </c:pt>
                <c:pt idx="131">
                  <c:v>4.039988465755337E-2</c:v>
                </c:pt>
                <c:pt idx="132">
                  <c:v>4.0574286517065038E-2</c:v>
                </c:pt>
                <c:pt idx="133">
                  <c:v>4.0748688376576706E-2</c:v>
                </c:pt>
                <c:pt idx="134">
                  <c:v>4.0923090236088373E-2</c:v>
                </c:pt>
                <c:pt idx="135">
                  <c:v>4.1097492095600041E-2</c:v>
                </c:pt>
                <c:pt idx="136">
                  <c:v>4.1271893955111709E-2</c:v>
                </c:pt>
                <c:pt idx="137">
                  <c:v>4.1446295814623377E-2</c:v>
                </c:pt>
                <c:pt idx="138">
                  <c:v>4.1620697674135045E-2</c:v>
                </c:pt>
                <c:pt idx="139">
                  <c:v>4.1795099533646712E-2</c:v>
                </c:pt>
                <c:pt idx="140">
                  <c:v>4.196950139315838E-2</c:v>
                </c:pt>
                <c:pt idx="141">
                  <c:v>4.2143903252670048E-2</c:v>
                </c:pt>
                <c:pt idx="142">
                  <c:v>4.2318305112181716E-2</c:v>
                </c:pt>
                <c:pt idx="143">
                  <c:v>4.2492706971693384E-2</c:v>
                </c:pt>
                <c:pt idx="144">
                  <c:v>4.2667108831205051E-2</c:v>
                </c:pt>
                <c:pt idx="145">
                  <c:v>4.2841510690716719E-2</c:v>
                </c:pt>
                <c:pt idx="146">
                  <c:v>4.3015912550228387E-2</c:v>
                </c:pt>
                <c:pt idx="147">
                  <c:v>4.3190314409740055E-2</c:v>
                </c:pt>
                <c:pt idx="148">
                  <c:v>4.3364716269251723E-2</c:v>
                </c:pt>
                <c:pt idx="149">
                  <c:v>4.353911812876339E-2</c:v>
                </c:pt>
                <c:pt idx="150">
                  <c:v>4.3713519988275058E-2</c:v>
                </c:pt>
                <c:pt idx="151">
                  <c:v>4.3887921847786726E-2</c:v>
                </c:pt>
                <c:pt idx="152">
                  <c:v>4.4062323707298394E-2</c:v>
                </c:pt>
                <c:pt idx="153">
                  <c:v>4.4236725566810062E-2</c:v>
                </c:pt>
                <c:pt idx="154">
                  <c:v>4.441112742632173E-2</c:v>
                </c:pt>
                <c:pt idx="155">
                  <c:v>4.4585529285833397E-2</c:v>
                </c:pt>
                <c:pt idx="156">
                  <c:v>4.4759931145345065E-2</c:v>
                </c:pt>
                <c:pt idx="157">
                  <c:v>4.4934333004856733E-2</c:v>
                </c:pt>
                <c:pt idx="158">
                  <c:v>4.5108734864368401E-2</c:v>
                </c:pt>
                <c:pt idx="159">
                  <c:v>4.5283136723880062E-2</c:v>
                </c:pt>
                <c:pt idx="160">
                  <c:v>4.5457538583391729E-2</c:v>
                </c:pt>
                <c:pt idx="161">
                  <c:v>4.5631940442903397E-2</c:v>
                </c:pt>
                <c:pt idx="162">
                  <c:v>4.5806342302415065E-2</c:v>
                </c:pt>
                <c:pt idx="163">
                  <c:v>4.5980744161926733E-2</c:v>
                </c:pt>
                <c:pt idx="164">
                  <c:v>4.6155146021438401E-2</c:v>
                </c:pt>
                <c:pt idx="165">
                  <c:v>4.6329547880950069E-2</c:v>
                </c:pt>
                <c:pt idx="166">
                  <c:v>4.6503949740461736E-2</c:v>
                </c:pt>
                <c:pt idx="167">
                  <c:v>4.6678351599973404E-2</c:v>
                </c:pt>
                <c:pt idx="168">
                  <c:v>4.6852753459485072E-2</c:v>
                </c:pt>
                <c:pt idx="169">
                  <c:v>4.702715531899674E-2</c:v>
                </c:pt>
                <c:pt idx="170">
                  <c:v>4.7201557178508408E-2</c:v>
                </c:pt>
                <c:pt idx="171">
                  <c:v>4.7375959038020075E-2</c:v>
                </c:pt>
                <c:pt idx="172">
                  <c:v>4.7550360897531743E-2</c:v>
                </c:pt>
                <c:pt idx="173">
                  <c:v>4.7724762757043411E-2</c:v>
                </c:pt>
                <c:pt idx="174">
                  <c:v>4.7899164616555079E-2</c:v>
                </c:pt>
                <c:pt idx="175">
                  <c:v>4.8073566476066747E-2</c:v>
                </c:pt>
                <c:pt idx="176">
                  <c:v>4.8247968335578414E-2</c:v>
                </c:pt>
                <c:pt idx="177">
                  <c:v>4.8422370195090082E-2</c:v>
                </c:pt>
                <c:pt idx="178">
                  <c:v>4.859677205460175E-2</c:v>
                </c:pt>
                <c:pt idx="179">
                  <c:v>4.8771173914113418E-2</c:v>
                </c:pt>
                <c:pt idx="180">
                  <c:v>4.8945575773625086E-2</c:v>
                </c:pt>
                <c:pt idx="181">
                  <c:v>4.9119977633136754E-2</c:v>
                </c:pt>
                <c:pt idx="182">
                  <c:v>4.9294379492648421E-2</c:v>
                </c:pt>
                <c:pt idx="183">
                  <c:v>4.9468781352160089E-2</c:v>
                </c:pt>
                <c:pt idx="184">
                  <c:v>4.9643183211671757E-2</c:v>
                </c:pt>
                <c:pt idx="185">
                  <c:v>4.9817585071183425E-2</c:v>
                </c:pt>
                <c:pt idx="186">
                  <c:v>4.9991986930695093E-2</c:v>
                </c:pt>
                <c:pt idx="187">
                  <c:v>5.016638879020676E-2</c:v>
                </c:pt>
                <c:pt idx="188">
                  <c:v>5.0340790649718428E-2</c:v>
                </c:pt>
                <c:pt idx="189">
                  <c:v>5.0515192509230089E-2</c:v>
                </c:pt>
                <c:pt idx="190">
                  <c:v>5.0689594368741757E-2</c:v>
                </c:pt>
                <c:pt idx="191">
                  <c:v>5.0863996228253425E-2</c:v>
                </c:pt>
                <c:pt idx="192">
                  <c:v>5.1038398087765093E-2</c:v>
                </c:pt>
                <c:pt idx="193">
                  <c:v>5.121279994727676E-2</c:v>
                </c:pt>
                <c:pt idx="194">
                  <c:v>5.1387201806788428E-2</c:v>
                </c:pt>
                <c:pt idx="195">
                  <c:v>5.1561603666300096E-2</c:v>
                </c:pt>
                <c:pt idx="196">
                  <c:v>5.1736005525811764E-2</c:v>
                </c:pt>
                <c:pt idx="197">
                  <c:v>5.1910407385323432E-2</c:v>
                </c:pt>
                <c:pt idx="198">
                  <c:v>5.2084809244835099E-2</c:v>
                </c:pt>
                <c:pt idx="199">
                  <c:v>5.2259211104346767E-2</c:v>
                </c:pt>
                <c:pt idx="200">
                  <c:v>5.2433612963858435E-2</c:v>
                </c:pt>
                <c:pt idx="201">
                  <c:v>5.2608014823370103E-2</c:v>
                </c:pt>
                <c:pt idx="202">
                  <c:v>5.2782416682881771E-2</c:v>
                </c:pt>
                <c:pt idx="203">
                  <c:v>5.2956818542393438E-2</c:v>
                </c:pt>
                <c:pt idx="204">
                  <c:v>5.3131220401905106E-2</c:v>
                </c:pt>
                <c:pt idx="205">
                  <c:v>5.3305622261416774E-2</c:v>
                </c:pt>
                <c:pt idx="206">
                  <c:v>5.3480024120928442E-2</c:v>
                </c:pt>
                <c:pt idx="207">
                  <c:v>5.365442598044011E-2</c:v>
                </c:pt>
                <c:pt idx="208">
                  <c:v>5.3828827839951778E-2</c:v>
                </c:pt>
                <c:pt idx="209">
                  <c:v>5.4003229699463445E-2</c:v>
                </c:pt>
                <c:pt idx="210">
                  <c:v>5.4177631558975113E-2</c:v>
                </c:pt>
                <c:pt idx="211">
                  <c:v>5.4352033418486781E-2</c:v>
                </c:pt>
                <c:pt idx="212">
                  <c:v>5.4526435277998449E-2</c:v>
                </c:pt>
                <c:pt idx="213">
                  <c:v>5.4700837137510117E-2</c:v>
                </c:pt>
                <c:pt idx="214">
                  <c:v>5.4875238997021784E-2</c:v>
                </c:pt>
                <c:pt idx="215">
                  <c:v>5.5049640856533452E-2</c:v>
                </c:pt>
                <c:pt idx="216">
                  <c:v>5.522404271604512E-2</c:v>
                </c:pt>
                <c:pt idx="217">
                  <c:v>5.5398444575556788E-2</c:v>
                </c:pt>
                <c:pt idx="218">
                  <c:v>5.5572846435068456E-2</c:v>
                </c:pt>
                <c:pt idx="219">
                  <c:v>5.5747248294580116E-2</c:v>
                </c:pt>
                <c:pt idx="220">
                  <c:v>5.5921650154091784E-2</c:v>
                </c:pt>
                <c:pt idx="221">
                  <c:v>5.6096052013603452E-2</c:v>
                </c:pt>
                <c:pt idx="222">
                  <c:v>5.627045387311512E-2</c:v>
                </c:pt>
                <c:pt idx="223">
                  <c:v>5.6444855732626788E-2</c:v>
                </c:pt>
                <c:pt idx="224">
                  <c:v>5.6619257592138456E-2</c:v>
                </c:pt>
                <c:pt idx="225">
                  <c:v>5.6793659451650123E-2</c:v>
                </c:pt>
                <c:pt idx="226">
                  <c:v>5.6968061311161791E-2</c:v>
                </c:pt>
                <c:pt idx="227">
                  <c:v>5.7142463170673459E-2</c:v>
                </c:pt>
                <c:pt idx="228">
                  <c:v>5.7316865030185127E-2</c:v>
                </c:pt>
                <c:pt idx="229">
                  <c:v>5.7491266889696795E-2</c:v>
                </c:pt>
                <c:pt idx="230">
                  <c:v>5.7665668749208462E-2</c:v>
                </c:pt>
                <c:pt idx="231">
                  <c:v>5.784007060872013E-2</c:v>
                </c:pt>
                <c:pt idx="232">
                  <c:v>5.8014472468231798E-2</c:v>
                </c:pt>
                <c:pt idx="233">
                  <c:v>5.8188874327743466E-2</c:v>
                </c:pt>
                <c:pt idx="234">
                  <c:v>5.8363276187255134E-2</c:v>
                </c:pt>
                <c:pt idx="235">
                  <c:v>5.8537678046766801E-2</c:v>
                </c:pt>
                <c:pt idx="236">
                  <c:v>5.8712079906278469E-2</c:v>
                </c:pt>
                <c:pt idx="237">
                  <c:v>5.8886481765790137E-2</c:v>
                </c:pt>
                <c:pt idx="238">
                  <c:v>5.9060883625301805E-2</c:v>
                </c:pt>
                <c:pt idx="239">
                  <c:v>5.9235285484813473E-2</c:v>
                </c:pt>
                <c:pt idx="240">
                  <c:v>5.9409687344325141E-2</c:v>
                </c:pt>
                <c:pt idx="241">
                  <c:v>5.9584089203836808E-2</c:v>
                </c:pt>
                <c:pt idx="242">
                  <c:v>5.9758491063348476E-2</c:v>
                </c:pt>
                <c:pt idx="243">
                  <c:v>5.9932892922860144E-2</c:v>
                </c:pt>
                <c:pt idx="244">
                  <c:v>6.0107294782371812E-2</c:v>
                </c:pt>
                <c:pt idx="245">
                  <c:v>6.028169664188348E-2</c:v>
                </c:pt>
                <c:pt idx="246">
                  <c:v>6.0456098501395147E-2</c:v>
                </c:pt>
                <c:pt idx="247">
                  <c:v>6.0630500360906815E-2</c:v>
                </c:pt>
                <c:pt idx="248">
                  <c:v>6.0804902220418483E-2</c:v>
                </c:pt>
                <c:pt idx="249">
                  <c:v>6.0979304079930151E-2</c:v>
                </c:pt>
                <c:pt idx="250">
                  <c:v>6.1153705939441812E-2</c:v>
                </c:pt>
                <c:pt idx="251">
                  <c:v>6.132810779895348E-2</c:v>
                </c:pt>
                <c:pt idx="252">
                  <c:v>6.1502509658465147E-2</c:v>
                </c:pt>
                <c:pt idx="253">
                  <c:v>6.1676911517976815E-2</c:v>
                </c:pt>
                <c:pt idx="254">
                  <c:v>6.1851313377488483E-2</c:v>
                </c:pt>
                <c:pt idx="255">
                  <c:v>6.2025715237000151E-2</c:v>
                </c:pt>
                <c:pt idx="256">
                  <c:v>6.2200117096511819E-2</c:v>
                </c:pt>
                <c:pt idx="257">
                  <c:v>6.2374518956023486E-2</c:v>
                </c:pt>
                <c:pt idx="258">
                  <c:v>6.2548920815535161E-2</c:v>
                </c:pt>
                <c:pt idx="259">
                  <c:v>6.2723322675046836E-2</c:v>
                </c:pt>
                <c:pt idx="260">
                  <c:v>6.2897724534558497E-2</c:v>
                </c:pt>
                <c:pt idx="261">
                  <c:v>6.3072126394070172E-2</c:v>
                </c:pt>
                <c:pt idx="262">
                  <c:v>6.3246528253581832E-2</c:v>
                </c:pt>
                <c:pt idx="263">
                  <c:v>6.3420930113093507E-2</c:v>
                </c:pt>
                <c:pt idx="264">
                  <c:v>6.3595331972605168E-2</c:v>
                </c:pt>
                <c:pt idx="265">
                  <c:v>6.3769733832116829E-2</c:v>
                </c:pt>
                <c:pt idx="266">
                  <c:v>6.3944135691628504E-2</c:v>
                </c:pt>
                <c:pt idx="267">
                  <c:v>6.4118537551140165E-2</c:v>
                </c:pt>
                <c:pt idx="268">
                  <c:v>6.4292939410651839E-2</c:v>
                </c:pt>
                <c:pt idx="269">
                  <c:v>6.44673412701635E-2</c:v>
                </c:pt>
                <c:pt idx="270">
                  <c:v>6.4641743129675175E-2</c:v>
                </c:pt>
                <c:pt idx="271">
                  <c:v>6.4816144989186836E-2</c:v>
                </c:pt>
                <c:pt idx="272">
                  <c:v>6.4990546848698511E-2</c:v>
                </c:pt>
                <c:pt idx="273">
                  <c:v>6.5164948708210171E-2</c:v>
                </c:pt>
                <c:pt idx="274">
                  <c:v>6.5339350567721846E-2</c:v>
                </c:pt>
                <c:pt idx="275">
                  <c:v>6.5513752427233507E-2</c:v>
                </c:pt>
                <c:pt idx="276">
                  <c:v>6.5688154286745182E-2</c:v>
                </c:pt>
                <c:pt idx="277">
                  <c:v>6.5862556146256843E-2</c:v>
                </c:pt>
                <c:pt idx="278">
                  <c:v>6.6036958005768517E-2</c:v>
                </c:pt>
                <c:pt idx="279">
                  <c:v>6.6211359865280178E-2</c:v>
                </c:pt>
                <c:pt idx="280">
                  <c:v>6.6385761724791853E-2</c:v>
                </c:pt>
                <c:pt idx="281">
                  <c:v>6.6560163584303514E-2</c:v>
                </c:pt>
                <c:pt idx="282">
                  <c:v>6.6734565443815189E-2</c:v>
                </c:pt>
                <c:pt idx="283">
                  <c:v>6.6908967303326849E-2</c:v>
                </c:pt>
                <c:pt idx="284">
                  <c:v>6.7083369162838524E-2</c:v>
                </c:pt>
                <c:pt idx="285">
                  <c:v>6.7257771022350185E-2</c:v>
                </c:pt>
                <c:pt idx="286">
                  <c:v>6.743217288186186E-2</c:v>
                </c:pt>
                <c:pt idx="287">
                  <c:v>6.7606574741373521E-2</c:v>
                </c:pt>
                <c:pt idx="288">
                  <c:v>6.7780976600885195E-2</c:v>
                </c:pt>
                <c:pt idx="289">
                  <c:v>6.7955378460396856E-2</c:v>
                </c:pt>
                <c:pt idx="290">
                  <c:v>6.8129780319908531E-2</c:v>
                </c:pt>
                <c:pt idx="291">
                  <c:v>6.8304182179420192E-2</c:v>
                </c:pt>
                <c:pt idx="292">
                  <c:v>6.8478584038931867E-2</c:v>
                </c:pt>
                <c:pt idx="293">
                  <c:v>6.8652985898443528E-2</c:v>
                </c:pt>
                <c:pt idx="294">
                  <c:v>6.8827387757955202E-2</c:v>
                </c:pt>
                <c:pt idx="295">
                  <c:v>6.9001789617466863E-2</c:v>
                </c:pt>
                <c:pt idx="296">
                  <c:v>6.9176191476978524E-2</c:v>
                </c:pt>
                <c:pt idx="297">
                  <c:v>6.9350593336490199E-2</c:v>
                </c:pt>
                <c:pt idx="298">
                  <c:v>6.952499519600186E-2</c:v>
                </c:pt>
                <c:pt idx="299">
                  <c:v>6.9699397055513534E-2</c:v>
                </c:pt>
                <c:pt idx="300">
                  <c:v>6.9873798915025195E-2</c:v>
                </c:pt>
                <c:pt idx="301">
                  <c:v>7.004820077453687E-2</c:v>
                </c:pt>
                <c:pt idx="302">
                  <c:v>7.0222602634048531E-2</c:v>
                </c:pt>
                <c:pt idx="303">
                  <c:v>7.0397004493560206E-2</c:v>
                </c:pt>
                <c:pt idx="304">
                  <c:v>7.0571406353071867E-2</c:v>
                </c:pt>
                <c:pt idx="305">
                  <c:v>7.0745808212583541E-2</c:v>
                </c:pt>
                <c:pt idx="306">
                  <c:v>7.0920210072095202E-2</c:v>
                </c:pt>
                <c:pt idx="307">
                  <c:v>7.1094611931606877E-2</c:v>
                </c:pt>
                <c:pt idx="308">
                  <c:v>7.1269013791118538E-2</c:v>
                </c:pt>
                <c:pt idx="309">
                  <c:v>7.1443415650630213E-2</c:v>
                </c:pt>
                <c:pt idx="310">
                  <c:v>7.1617817510141873E-2</c:v>
                </c:pt>
                <c:pt idx="311">
                  <c:v>7.1792219369653548E-2</c:v>
                </c:pt>
                <c:pt idx="312">
                  <c:v>7.1966621229165209E-2</c:v>
                </c:pt>
                <c:pt idx="313">
                  <c:v>7.2141023088676884E-2</c:v>
                </c:pt>
                <c:pt idx="314">
                  <c:v>7.2315424948188545E-2</c:v>
                </c:pt>
                <c:pt idx="315">
                  <c:v>7.2489826807700219E-2</c:v>
                </c:pt>
                <c:pt idx="316">
                  <c:v>7.266422866721188E-2</c:v>
                </c:pt>
                <c:pt idx="317">
                  <c:v>7.2838630526723555E-2</c:v>
                </c:pt>
                <c:pt idx="318">
                  <c:v>7.3013032386235216E-2</c:v>
                </c:pt>
                <c:pt idx="319">
                  <c:v>7.3187434245746891E-2</c:v>
                </c:pt>
                <c:pt idx="320">
                  <c:v>7.3361836105258552E-2</c:v>
                </c:pt>
                <c:pt idx="321">
                  <c:v>7.3536237964770226E-2</c:v>
                </c:pt>
                <c:pt idx="322">
                  <c:v>7.3710639824281887E-2</c:v>
                </c:pt>
                <c:pt idx="323">
                  <c:v>7.3885041683793562E-2</c:v>
                </c:pt>
                <c:pt idx="324">
                  <c:v>7.4059443543305223E-2</c:v>
                </c:pt>
                <c:pt idx="325">
                  <c:v>7.4233845402816898E-2</c:v>
                </c:pt>
                <c:pt idx="326">
                  <c:v>7.4408247262328558E-2</c:v>
                </c:pt>
                <c:pt idx="327">
                  <c:v>7.4582649121840219E-2</c:v>
                </c:pt>
                <c:pt idx="328">
                  <c:v>7.4757050981351894E-2</c:v>
                </c:pt>
                <c:pt idx="329">
                  <c:v>7.4931452840863555E-2</c:v>
                </c:pt>
                <c:pt idx="330">
                  <c:v>7.510585470037523E-2</c:v>
                </c:pt>
                <c:pt idx="331">
                  <c:v>7.5280256559886891E-2</c:v>
                </c:pt>
                <c:pt idx="332">
                  <c:v>7.5454658419398565E-2</c:v>
                </c:pt>
                <c:pt idx="333">
                  <c:v>7.5629060278910226E-2</c:v>
                </c:pt>
                <c:pt idx="334">
                  <c:v>7.5803462138421901E-2</c:v>
                </c:pt>
                <c:pt idx="335">
                  <c:v>7.5977863997933562E-2</c:v>
                </c:pt>
                <c:pt idx="336">
                  <c:v>7.6152265857445237E-2</c:v>
                </c:pt>
                <c:pt idx="337">
                  <c:v>7.6326667716956897E-2</c:v>
                </c:pt>
                <c:pt idx="338">
                  <c:v>7.6501069576468572E-2</c:v>
                </c:pt>
                <c:pt idx="339">
                  <c:v>7.6675471435980233E-2</c:v>
                </c:pt>
                <c:pt idx="340">
                  <c:v>7.6849873295491908E-2</c:v>
                </c:pt>
                <c:pt idx="341">
                  <c:v>7.7024275155003569E-2</c:v>
                </c:pt>
                <c:pt idx="342">
                  <c:v>7.7198677014515243E-2</c:v>
                </c:pt>
                <c:pt idx="343">
                  <c:v>7.7373078874026904E-2</c:v>
                </c:pt>
                <c:pt idx="344">
                  <c:v>7.7547480733538579E-2</c:v>
                </c:pt>
                <c:pt idx="345">
                  <c:v>7.772188259305024E-2</c:v>
                </c:pt>
                <c:pt idx="346">
                  <c:v>7.7896284452561915E-2</c:v>
                </c:pt>
                <c:pt idx="347">
                  <c:v>7.8070686312073576E-2</c:v>
                </c:pt>
                <c:pt idx="348">
                  <c:v>7.824508817158525E-2</c:v>
                </c:pt>
                <c:pt idx="349">
                  <c:v>7.8419490031096911E-2</c:v>
                </c:pt>
                <c:pt idx="350">
                  <c:v>7.8593891890608586E-2</c:v>
                </c:pt>
                <c:pt idx="351">
                  <c:v>7.8768293750120247E-2</c:v>
                </c:pt>
                <c:pt idx="352">
                  <c:v>7.8942695609631922E-2</c:v>
                </c:pt>
                <c:pt idx="353">
                  <c:v>7.9117097469143582E-2</c:v>
                </c:pt>
                <c:pt idx="354">
                  <c:v>7.9291499328655257E-2</c:v>
                </c:pt>
                <c:pt idx="355">
                  <c:v>7.9465901188166918E-2</c:v>
                </c:pt>
                <c:pt idx="356">
                  <c:v>7.9640303047678579E-2</c:v>
                </c:pt>
                <c:pt idx="357">
                  <c:v>7.9814704907190254E-2</c:v>
                </c:pt>
                <c:pt idx="358">
                  <c:v>7.9989106766701915E-2</c:v>
                </c:pt>
                <c:pt idx="359">
                  <c:v>8.0163508626213589E-2</c:v>
                </c:pt>
                <c:pt idx="360">
                  <c:v>8.033791048572525E-2</c:v>
                </c:pt>
                <c:pt idx="361">
                  <c:v>8.0512312345236925E-2</c:v>
                </c:pt>
                <c:pt idx="362">
                  <c:v>8.0686714204748586E-2</c:v>
                </c:pt>
                <c:pt idx="363">
                  <c:v>8.0861116064260261E-2</c:v>
                </c:pt>
                <c:pt idx="364">
                  <c:v>8.1035517923771921E-2</c:v>
                </c:pt>
                <c:pt idx="365">
                  <c:v>8.1209919783283596E-2</c:v>
                </c:pt>
                <c:pt idx="366">
                  <c:v>8.1384321642795257E-2</c:v>
                </c:pt>
                <c:pt idx="367">
                  <c:v>8.1558723502306932E-2</c:v>
                </c:pt>
                <c:pt idx="368">
                  <c:v>8.1733125361818593E-2</c:v>
                </c:pt>
                <c:pt idx="369">
                  <c:v>8.1907527221330267E-2</c:v>
                </c:pt>
                <c:pt idx="370">
                  <c:v>8.2081929080841928E-2</c:v>
                </c:pt>
                <c:pt idx="371">
                  <c:v>8.2256330940353603E-2</c:v>
                </c:pt>
                <c:pt idx="372">
                  <c:v>8.2430732799865264E-2</c:v>
                </c:pt>
                <c:pt idx="373">
                  <c:v>8.2605134659376939E-2</c:v>
                </c:pt>
                <c:pt idx="374">
                  <c:v>8.27795365188886E-2</c:v>
                </c:pt>
                <c:pt idx="375">
                  <c:v>8.2953938378400274E-2</c:v>
                </c:pt>
                <c:pt idx="376">
                  <c:v>8.3128340237911935E-2</c:v>
                </c:pt>
                <c:pt idx="377">
                  <c:v>8.330274209742361E-2</c:v>
                </c:pt>
                <c:pt idx="378">
                  <c:v>8.3477143956935271E-2</c:v>
                </c:pt>
                <c:pt idx="379">
                  <c:v>8.3651545816446946E-2</c:v>
                </c:pt>
                <c:pt idx="380">
                  <c:v>8.3825947675958606E-2</c:v>
                </c:pt>
                <c:pt idx="381">
                  <c:v>8.4000349535470281E-2</c:v>
                </c:pt>
                <c:pt idx="382">
                  <c:v>8.4174751394981942E-2</c:v>
                </c:pt>
                <c:pt idx="383">
                  <c:v>8.4349153254493617E-2</c:v>
                </c:pt>
                <c:pt idx="384">
                  <c:v>8.4523555114005278E-2</c:v>
                </c:pt>
                <c:pt idx="385">
                  <c:v>8.4697956973516952E-2</c:v>
                </c:pt>
                <c:pt idx="386">
                  <c:v>8.4872358833028613E-2</c:v>
                </c:pt>
                <c:pt idx="387">
                  <c:v>8.5046760692540274E-2</c:v>
                </c:pt>
                <c:pt idx="388">
                  <c:v>8.5221162552051949E-2</c:v>
                </c:pt>
                <c:pt idx="389">
                  <c:v>8.539556441156361E-2</c:v>
                </c:pt>
                <c:pt idx="390">
                  <c:v>8.5569966271075285E-2</c:v>
                </c:pt>
                <c:pt idx="391">
                  <c:v>8.5744368130586945E-2</c:v>
                </c:pt>
                <c:pt idx="392">
                  <c:v>8.591876999009862E-2</c:v>
                </c:pt>
                <c:pt idx="393">
                  <c:v>8.6093171849610281E-2</c:v>
                </c:pt>
                <c:pt idx="394">
                  <c:v>8.6267573709121956E-2</c:v>
                </c:pt>
                <c:pt idx="395">
                  <c:v>8.6441975568633617E-2</c:v>
                </c:pt>
                <c:pt idx="396">
                  <c:v>8.6616377428145291E-2</c:v>
                </c:pt>
                <c:pt idx="397">
                  <c:v>8.6790779287656952E-2</c:v>
                </c:pt>
                <c:pt idx="398">
                  <c:v>8.6965181147168627E-2</c:v>
                </c:pt>
                <c:pt idx="399">
                  <c:v>8.7139583006680288E-2</c:v>
                </c:pt>
                <c:pt idx="400">
                  <c:v>8.7313984866191963E-2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FB2-47A8-B93F-5D5C9634E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97104"/>
        <c:axId val="343934208"/>
      </c:scatterChart>
      <c:valAx>
        <c:axId val="37539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Размер</a:t>
                </a:r>
                <a:r>
                  <a:rPr lang="ru-RU" sz="1600" baseline="0"/>
                  <a:t> списка (количество элементов)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33770420935620016"/>
              <c:y val="0.91512927641376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934208"/>
        <c:crosses val="autoZero"/>
        <c:crossBetween val="midCat"/>
      </c:valAx>
      <c:valAx>
        <c:axId val="3439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Время</a:t>
                </a:r>
                <a:r>
                  <a:rPr lang="ru-RU" sz="1600" baseline="0"/>
                  <a:t> сек.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2.1862090661401403E-2"/>
              <c:y val="0.41754822268201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39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Время нахождения элемента в худшем случае</a:t>
            </a:r>
          </a:p>
        </c:rich>
      </c:tx>
      <c:layout>
        <c:manualLayout>
          <c:xMode val="edge"/>
          <c:yMode val="edge"/>
          <c:x val="0.28329202631885858"/>
          <c:y val="2.5331368877920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78633980832798E-2"/>
          <c:y val="9.9404513371771433E-2"/>
          <c:w val="0.85699567535139654"/>
          <c:h val="0.76675443997063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'Данные и расчеты'!$B$1</c:f>
              <c:strCache>
                <c:ptCount val="1"/>
                <c:pt idx="0">
                  <c:v>Время нахождения элемента в среднем случае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'Данные и расчеты'!$A$2:$A$402</c:f>
              <c:numCache>
                <c:formatCode>General</c:formatCode>
                <c:ptCount val="4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</c:numCache>
            </c:numRef>
          </c:xVal>
          <c:yVal>
            <c:numRef>
              <c:f>'Данные и расчеты'!$C$2:$C$402</c:f>
              <c:numCache>
                <c:formatCode>General</c:formatCode>
                <c:ptCount val="401"/>
                <c:pt idx="0">
                  <c:v>1.9487899999999999E-2</c:v>
                </c:pt>
                <c:pt idx="1">
                  <c:v>2.03717E-2</c:v>
                </c:pt>
                <c:pt idx="2">
                  <c:v>1.9398200000000001E-2</c:v>
                </c:pt>
                <c:pt idx="3">
                  <c:v>1.9459099999999899E-2</c:v>
                </c:pt>
                <c:pt idx="4">
                  <c:v>2.0012699999999901E-2</c:v>
                </c:pt>
                <c:pt idx="5">
                  <c:v>1.9568499999999898E-2</c:v>
                </c:pt>
                <c:pt idx="6">
                  <c:v>1.99049E-2</c:v>
                </c:pt>
                <c:pt idx="7">
                  <c:v>2.0078499999999999E-2</c:v>
                </c:pt>
                <c:pt idx="8">
                  <c:v>2.0805400000000002E-2</c:v>
                </c:pt>
                <c:pt idx="9">
                  <c:v>2.1500499999999902E-2</c:v>
                </c:pt>
                <c:pt idx="10">
                  <c:v>2.0819000000000001E-2</c:v>
                </c:pt>
                <c:pt idx="11">
                  <c:v>2.17059E-2</c:v>
                </c:pt>
                <c:pt idx="12">
                  <c:v>2.1161699999999901E-2</c:v>
                </c:pt>
                <c:pt idx="13">
                  <c:v>2.2196899999999901E-2</c:v>
                </c:pt>
                <c:pt idx="14">
                  <c:v>2.1778100000000002E-2</c:v>
                </c:pt>
                <c:pt idx="15">
                  <c:v>2.1555199999999899E-2</c:v>
                </c:pt>
                <c:pt idx="16">
                  <c:v>2.26357999999999E-2</c:v>
                </c:pt>
                <c:pt idx="17">
                  <c:v>2.2312999999999899E-2</c:v>
                </c:pt>
                <c:pt idx="18">
                  <c:v>2.2975300000000001E-2</c:v>
                </c:pt>
                <c:pt idx="19">
                  <c:v>2.2051999999999902E-2</c:v>
                </c:pt>
                <c:pt idx="20">
                  <c:v>2.2805099999999998E-2</c:v>
                </c:pt>
                <c:pt idx="21">
                  <c:v>2.8489299999999902E-2</c:v>
                </c:pt>
                <c:pt idx="22">
                  <c:v>2.2829100000000001E-2</c:v>
                </c:pt>
                <c:pt idx="23">
                  <c:v>2.4329599999999899E-2</c:v>
                </c:pt>
                <c:pt idx="24">
                  <c:v>2.3214999999999899E-2</c:v>
                </c:pt>
                <c:pt idx="25">
                  <c:v>2.35277999999998E-2</c:v>
                </c:pt>
                <c:pt idx="26">
                  <c:v>3.05077999999998E-2</c:v>
                </c:pt>
                <c:pt idx="27">
                  <c:v>2.5479299999999899E-2</c:v>
                </c:pt>
                <c:pt idx="28">
                  <c:v>2.52612999999999E-2</c:v>
                </c:pt>
                <c:pt idx="29">
                  <c:v>2.6774300000000001E-2</c:v>
                </c:pt>
                <c:pt idx="30">
                  <c:v>2.5419899999999902E-2</c:v>
                </c:pt>
                <c:pt idx="31">
                  <c:v>2.9955699999999901E-2</c:v>
                </c:pt>
                <c:pt idx="32">
                  <c:v>2.69549E-2</c:v>
                </c:pt>
                <c:pt idx="33">
                  <c:v>2.6543699999999899E-2</c:v>
                </c:pt>
                <c:pt idx="34">
                  <c:v>2.5061199999999801E-2</c:v>
                </c:pt>
                <c:pt idx="35">
                  <c:v>2.5228799999999999E-2</c:v>
                </c:pt>
                <c:pt idx="36">
                  <c:v>3.1857099999999798E-2</c:v>
                </c:pt>
                <c:pt idx="37">
                  <c:v>2.5590499999999801E-2</c:v>
                </c:pt>
                <c:pt idx="38">
                  <c:v>2.57838000000001E-2</c:v>
                </c:pt>
                <c:pt idx="39">
                  <c:v>2.59423999999999E-2</c:v>
                </c:pt>
                <c:pt idx="40">
                  <c:v>2.69290999999998E-2</c:v>
                </c:pt>
                <c:pt idx="41">
                  <c:v>2.6701199999999901E-2</c:v>
                </c:pt>
                <c:pt idx="42">
                  <c:v>2.6850700000000002E-2</c:v>
                </c:pt>
                <c:pt idx="43">
                  <c:v>3.3316200000000198E-2</c:v>
                </c:pt>
                <c:pt idx="44">
                  <c:v>2.6832199999999799E-2</c:v>
                </c:pt>
                <c:pt idx="45">
                  <c:v>3.3169799999999999E-2</c:v>
                </c:pt>
                <c:pt idx="46">
                  <c:v>2.7885799999999902E-2</c:v>
                </c:pt>
                <c:pt idx="47">
                  <c:v>2.8143000000000001E-2</c:v>
                </c:pt>
                <c:pt idx="48">
                  <c:v>2.7700199999999901E-2</c:v>
                </c:pt>
                <c:pt idx="49">
                  <c:v>2.8030499999999799E-2</c:v>
                </c:pt>
                <c:pt idx="50">
                  <c:v>2.90365000000001E-2</c:v>
                </c:pt>
                <c:pt idx="51">
                  <c:v>2.83166999999999E-2</c:v>
                </c:pt>
                <c:pt idx="52">
                  <c:v>2.91700999999999E-2</c:v>
                </c:pt>
                <c:pt idx="53">
                  <c:v>2.9555599999999599E-2</c:v>
                </c:pt>
                <c:pt idx="54">
                  <c:v>3.2418100000000102E-2</c:v>
                </c:pt>
                <c:pt idx="55">
                  <c:v>2.9736399999999899E-2</c:v>
                </c:pt>
                <c:pt idx="56">
                  <c:v>2.9319899999999899E-2</c:v>
                </c:pt>
                <c:pt idx="57">
                  <c:v>2.9724400000000002E-2</c:v>
                </c:pt>
                <c:pt idx="58">
                  <c:v>3.0037500000000099E-2</c:v>
                </c:pt>
                <c:pt idx="59">
                  <c:v>3.0053800000000099E-2</c:v>
                </c:pt>
                <c:pt idx="60">
                  <c:v>3.12409000000002E-2</c:v>
                </c:pt>
                <c:pt idx="61">
                  <c:v>3.08317999999996E-2</c:v>
                </c:pt>
                <c:pt idx="62">
                  <c:v>3.09485E-2</c:v>
                </c:pt>
                <c:pt idx="63">
                  <c:v>3.06353999999999E-2</c:v>
                </c:pt>
                <c:pt idx="64">
                  <c:v>3.09525999999999E-2</c:v>
                </c:pt>
                <c:pt idx="65">
                  <c:v>3.15008999999997E-2</c:v>
                </c:pt>
                <c:pt idx="66">
                  <c:v>3.1388699999999901E-2</c:v>
                </c:pt>
                <c:pt idx="67">
                  <c:v>3.68188000000002E-2</c:v>
                </c:pt>
                <c:pt idx="68">
                  <c:v>3.18388E-2</c:v>
                </c:pt>
                <c:pt idx="69">
                  <c:v>3.2319500000000202E-2</c:v>
                </c:pt>
                <c:pt idx="70">
                  <c:v>3.3898300000000103E-2</c:v>
                </c:pt>
                <c:pt idx="71">
                  <c:v>3.2543200000000098E-2</c:v>
                </c:pt>
                <c:pt idx="72">
                  <c:v>3.25543999999999E-2</c:v>
                </c:pt>
                <c:pt idx="73">
                  <c:v>3.2875999999999898E-2</c:v>
                </c:pt>
                <c:pt idx="74">
                  <c:v>3.3117499999999897E-2</c:v>
                </c:pt>
                <c:pt idx="75">
                  <c:v>3.33288999999998E-2</c:v>
                </c:pt>
                <c:pt idx="76">
                  <c:v>3.4609399999999901E-2</c:v>
                </c:pt>
                <c:pt idx="77">
                  <c:v>3.4134800000000298E-2</c:v>
                </c:pt>
                <c:pt idx="78">
                  <c:v>3.3860199999999403E-2</c:v>
                </c:pt>
                <c:pt idx="79">
                  <c:v>3.3865500000000097E-2</c:v>
                </c:pt>
                <c:pt idx="80">
                  <c:v>3.4183999999999701E-2</c:v>
                </c:pt>
                <c:pt idx="81">
                  <c:v>3.4377999999999298E-2</c:v>
                </c:pt>
                <c:pt idx="82">
                  <c:v>3.8512599999999703E-2</c:v>
                </c:pt>
                <c:pt idx="83">
                  <c:v>3.46693E-2</c:v>
                </c:pt>
                <c:pt idx="84">
                  <c:v>3.55110999999999E-2</c:v>
                </c:pt>
                <c:pt idx="85">
                  <c:v>3.5497399999999603E-2</c:v>
                </c:pt>
                <c:pt idx="86">
                  <c:v>3.9476699999999802E-2</c:v>
                </c:pt>
                <c:pt idx="87">
                  <c:v>3.6571999999999598E-2</c:v>
                </c:pt>
                <c:pt idx="88">
                  <c:v>3.5774599999999802E-2</c:v>
                </c:pt>
                <c:pt idx="89">
                  <c:v>3.6096099999999902E-2</c:v>
                </c:pt>
                <c:pt idx="90">
                  <c:v>3.9407900000000398E-2</c:v>
                </c:pt>
                <c:pt idx="91">
                  <c:v>3.6932399999999498E-2</c:v>
                </c:pt>
                <c:pt idx="92">
                  <c:v>4.1417799999999602E-2</c:v>
                </c:pt>
                <c:pt idx="93">
                  <c:v>4.1299399999999702E-2</c:v>
                </c:pt>
                <c:pt idx="94">
                  <c:v>3.8137200000000399E-2</c:v>
                </c:pt>
                <c:pt idx="95">
                  <c:v>3.9125100000000503E-2</c:v>
                </c:pt>
                <c:pt idx="96">
                  <c:v>4.3613800000000098E-2</c:v>
                </c:pt>
                <c:pt idx="97">
                  <c:v>3.7999500000000602E-2</c:v>
                </c:pt>
                <c:pt idx="98">
                  <c:v>3.9474800000000698E-2</c:v>
                </c:pt>
                <c:pt idx="99">
                  <c:v>3.8887800000000299E-2</c:v>
                </c:pt>
                <c:pt idx="100">
                  <c:v>4.03457999999998E-2</c:v>
                </c:pt>
                <c:pt idx="101">
                  <c:v>4.0889700000000098E-2</c:v>
                </c:pt>
                <c:pt idx="102">
                  <c:v>4.38008000000005E-2</c:v>
                </c:pt>
                <c:pt idx="103">
                  <c:v>3.9152200000000102E-2</c:v>
                </c:pt>
                <c:pt idx="104">
                  <c:v>3.8707699999999699E-2</c:v>
                </c:pt>
                <c:pt idx="105">
                  <c:v>4.1389700000000702E-2</c:v>
                </c:pt>
                <c:pt idx="106">
                  <c:v>4.5980800000000599E-2</c:v>
                </c:pt>
                <c:pt idx="107">
                  <c:v>4.14358000000003E-2</c:v>
                </c:pt>
                <c:pt idx="108">
                  <c:v>4.0399600000000598E-2</c:v>
                </c:pt>
                <c:pt idx="109">
                  <c:v>4.7395900000000601E-2</c:v>
                </c:pt>
                <c:pt idx="110">
                  <c:v>4.3110099999999797E-2</c:v>
                </c:pt>
                <c:pt idx="111">
                  <c:v>4.5101500000000301E-2</c:v>
                </c:pt>
                <c:pt idx="112">
                  <c:v>4.9499100000000198E-2</c:v>
                </c:pt>
                <c:pt idx="113">
                  <c:v>4.2561499999999697E-2</c:v>
                </c:pt>
                <c:pt idx="114">
                  <c:v>4.1966400000000598E-2</c:v>
                </c:pt>
                <c:pt idx="115">
                  <c:v>4.7272400000000603E-2</c:v>
                </c:pt>
                <c:pt idx="116">
                  <c:v>4.4423899999999898E-2</c:v>
                </c:pt>
                <c:pt idx="117">
                  <c:v>4.9972000000000301E-2</c:v>
                </c:pt>
                <c:pt idx="118">
                  <c:v>4.2076499999999399E-2</c:v>
                </c:pt>
                <c:pt idx="119">
                  <c:v>4.3909400000000397E-2</c:v>
                </c:pt>
                <c:pt idx="120">
                  <c:v>4.3376099999999598E-2</c:v>
                </c:pt>
                <c:pt idx="121">
                  <c:v>4.4549299999999903E-2</c:v>
                </c:pt>
                <c:pt idx="122">
                  <c:v>4.5642700000000098E-2</c:v>
                </c:pt>
                <c:pt idx="123">
                  <c:v>4.47943999999997E-2</c:v>
                </c:pt>
                <c:pt idx="124">
                  <c:v>4.3248700000000299E-2</c:v>
                </c:pt>
                <c:pt idx="125">
                  <c:v>4.3589999999999997E-2</c:v>
                </c:pt>
                <c:pt idx="126">
                  <c:v>4.3548599999999299E-2</c:v>
                </c:pt>
                <c:pt idx="127">
                  <c:v>4.6203200000000701E-2</c:v>
                </c:pt>
                <c:pt idx="128">
                  <c:v>4.5559900000000597E-2</c:v>
                </c:pt>
                <c:pt idx="129">
                  <c:v>4.5996799999999199E-2</c:v>
                </c:pt>
                <c:pt idx="130">
                  <c:v>4.46508999999988E-2</c:v>
                </c:pt>
                <c:pt idx="131">
                  <c:v>4.4646199999998901E-2</c:v>
                </c:pt>
                <c:pt idx="132">
                  <c:v>4.3873899999999397E-2</c:v>
                </c:pt>
                <c:pt idx="133">
                  <c:v>4.5643299999999998E-2</c:v>
                </c:pt>
                <c:pt idx="134">
                  <c:v>4.4136100000001101E-2</c:v>
                </c:pt>
                <c:pt idx="135">
                  <c:v>5.0081099999999802E-2</c:v>
                </c:pt>
                <c:pt idx="136">
                  <c:v>4.6355099999999497E-2</c:v>
                </c:pt>
                <c:pt idx="137">
                  <c:v>4.5616400000000099E-2</c:v>
                </c:pt>
                <c:pt idx="138">
                  <c:v>4.9735399999999402E-2</c:v>
                </c:pt>
                <c:pt idx="139">
                  <c:v>4.8350300000000901E-2</c:v>
                </c:pt>
                <c:pt idx="140">
                  <c:v>4.6775199999998997E-2</c:v>
                </c:pt>
                <c:pt idx="141">
                  <c:v>4.71078000000009E-2</c:v>
                </c:pt>
                <c:pt idx="142">
                  <c:v>4.5662999999999301E-2</c:v>
                </c:pt>
                <c:pt idx="143">
                  <c:v>4.5827399999998499E-2</c:v>
                </c:pt>
                <c:pt idx="144">
                  <c:v>4.8436099999999899E-2</c:v>
                </c:pt>
                <c:pt idx="145">
                  <c:v>4.7306499999999398E-2</c:v>
                </c:pt>
                <c:pt idx="146">
                  <c:v>5.1577600000001597E-2</c:v>
                </c:pt>
                <c:pt idx="147">
                  <c:v>4.6761699999999302E-2</c:v>
                </c:pt>
                <c:pt idx="148">
                  <c:v>4.6732000000000398E-2</c:v>
                </c:pt>
                <c:pt idx="149">
                  <c:v>5.3171199999999502E-2</c:v>
                </c:pt>
                <c:pt idx="150">
                  <c:v>4.7836500000000698E-2</c:v>
                </c:pt>
                <c:pt idx="151">
                  <c:v>5.1528899999999198E-2</c:v>
                </c:pt>
                <c:pt idx="152">
                  <c:v>5.0966200000001197E-2</c:v>
                </c:pt>
                <c:pt idx="153">
                  <c:v>4.9640899999999898E-2</c:v>
                </c:pt>
                <c:pt idx="154">
                  <c:v>5.3524200000000001E-2</c:v>
                </c:pt>
                <c:pt idx="155">
                  <c:v>4.9805900000000798E-2</c:v>
                </c:pt>
                <c:pt idx="156">
                  <c:v>5.0102400000000102E-2</c:v>
                </c:pt>
                <c:pt idx="157">
                  <c:v>4.9675599999998703E-2</c:v>
                </c:pt>
                <c:pt idx="158">
                  <c:v>5.0097299999999102E-2</c:v>
                </c:pt>
                <c:pt idx="159">
                  <c:v>4.9212400000000003E-2</c:v>
                </c:pt>
                <c:pt idx="160">
                  <c:v>5.4940099999999603E-2</c:v>
                </c:pt>
                <c:pt idx="161">
                  <c:v>4.9240100000000397E-2</c:v>
                </c:pt>
                <c:pt idx="162">
                  <c:v>5.3238099999999698E-2</c:v>
                </c:pt>
                <c:pt idx="163">
                  <c:v>4.9505599999999803E-2</c:v>
                </c:pt>
                <c:pt idx="164">
                  <c:v>5.0100999999999701E-2</c:v>
                </c:pt>
                <c:pt idx="165">
                  <c:v>5.1407899999999097E-2</c:v>
                </c:pt>
                <c:pt idx="166">
                  <c:v>5.0242700000000001E-2</c:v>
                </c:pt>
                <c:pt idx="167">
                  <c:v>5.8034599999999097E-2</c:v>
                </c:pt>
                <c:pt idx="168">
                  <c:v>5.1722100000000902E-2</c:v>
                </c:pt>
                <c:pt idx="169">
                  <c:v>5.1140699999999401E-2</c:v>
                </c:pt>
                <c:pt idx="170">
                  <c:v>5.3677100000001497E-2</c:v>
                </c:pt>
                <c:pt idx="171">
                  <c:v>5.1419200000001497E-2</c:v>
                </c:pt>
                <c:pt idx="172">
                  <c:v>5.6900699999999901E-2</c:v>
                </c:pt>
                <c:pt idx="173">
                  <c:v>5.1911500000000999E-2</c:v>
                </c:pt>
                <c:pt idx="174">
                  <c:v>5.5195499999999897E-2</c:v>
                </c:pt>
                <c:pt idx="175">
                  <c:v>5.2947599999999498E-2</c:v>
                </c:pt>
                <c:pt idx="176">
                  <c:v>5.1924600000001299E-2</c:v>
                </c:pt>
                <c:pt idx="177">
                  <c:v>5.6352800000000799E-2</c:v>
                </c:pt>
                <c:pt idx="178">
                  <c:v>5.2495999999999599E-2</c:v>
                </c:pt>
                <c:pt idx="179">
                  <c:v>5.44851000000008E-2</c:v>
                </c:pt>
                <c:pt idx="180">
                  <c:v>5.5127999999999802E-2</c:v>
                </c:pt>
                <c:pt idx="181">
                  <c:v>5.7185600000000301E-2</c:v>
                </c:pt>
                <c:pt idx="182">
                  <c:v>5.4553799999998903E-2</c:v>
                </c:pt>
                <c:pt idx="183">
                  <c:v>5.35794000000002E-2</c:v>
                </c:pt>
                <c:pt idx="184">
                  <c:v>6.0825400000000501E-2</c:v>
                </c:pt>
                <c:pt idx="185">
                  <c:v>5.4686700000001302E-2</c:v>
                </c:pt>
                <c:pt idx="186">
                  <c:v>5.6503199999999802E-2</c:v>
                </c:pt>
                <c:pt idx="187">
                  <c:v>5.6363499999999699E-2</c:v>
                </c:pt>
                <c:pt idx="188">
                  <c:v>5.6041499999999099E-2</c:v>
                </c:pt>
                <c:pt idx="189">
                  <c:v>6.1740800000000803E-2</c:v>
                </c:pt>
                <c:pt idx="190">
                  <c:v>5.5979300000000599E-2</c:v>
                </c:pt>
                <c:pt idx="191">
                  <c:v>6.1216599999999802E-2</c:v>
                </c:pt>
                <c:pt idx="192">
                  <c:v>5.5457999999999702E-2</c:v>
                </c:pt>
                <c:pt idx="193">
                  <c:v>5.57391999999996E-2</c:v>
                </c:pt>
                <c:pt idx="194">
                  <c:v>5.6144800000000203E-2</c:v>
                </c:pt>
                <c:pt idx="195">
                  <c:v>5.61346E-2</c:v>
                </c:pt>
                <c:pt idx="196">
                  <c:v>5.8087999999999598E-2</c:v>
                </c:pt>
                <c:pt idx="197">
                  <c:v>5.6459999999999497E-2</c:v>
                </c:pt>
                <c:pt idx="198">
                  <c:v>6.1212199999999897E-2</c:v>
                </c:pt>
                <c:pt idx="199">
                  <c:v>5.8028399999999501E-2</c:v>
                </c:pt>
                <c:pt idx="200">
                  <c:v>6.1244300000000203E-2</c:v>
                </c:pt>
                <c:pt idx="201">
                  <c:v>5.7170000000000998E-2</c:v>
                </c:pt>
                <c:pt idx="202">
                  <c:v>5.8474300000000298E-2</c:v>
                </c:pt>
                <c:pt idx="203">
                  <c:v>5.9721100000000797E-2</c:v>
                </c:pt>
                <c:pt idx="204">
                  <c:v>5.8240999999998801E-2</c:v>
                </c:pt>
                <c:pt idx="205">
                  <c:v>5.9020000000000197E-2</c:v>
                </c:pt>
                <c:pt idx="206">
                  <c:v>5.9070099999999501E-2</c:v>
                </c:pt>
                <c:pt idx="207">
                  <c:v>6.0191299999999601E-2</c:v>
                </c:pt>
                <c:pt idx="208">
                  <c:v>6.18911000000004E-2</c:v>
                </c:pt>
                <c:pt idx="209">
                  <c:v>6.7827300000001103E-2</c:v>
                </c:pt>
                <c:pt idx="210">
                  <c:v>7.8501599999999103E-2</c:v>
                </c:pt>
                <c:pt idx="211">
                  <c:v>6.4960299999999194E-2</c:v>
                </c:pt>
                <c:pt idx="212">
                  <c:v>6.1103000000002697E-2</c:v>
                </c:pt>
                <c:pt idx="213">
                  <c:v>6.65815999999992E-2</c:v>
                </c:pt>
                <c:pt idx="214">
                  <c:v>6.0023999999998502E-2</c:v>
                </c:pt>
                <c:pt idx="215">
                  <c:v>6.4593999999999596E-2</c:v>
                </c:pt>
                <c:pt idx="216">
                  <c:v>6.1858300000000803E-2</c:v>
                </c:pt>
                <c:pt idx="217">
                  <c:v>6.6694599999998105E-2</c:v>
                </c:pt>
                <c:pt idx="218">
                  <c:v>6.1202800000000203E-2</c:v>
                </c:pt>
                <c:pt idx="219">
                  <c:v>6.0790799999999402E-2</c:v>
                </c:pt>
                <c:pt idx="220">
                  <c:v>6.0979299999999598E-2</c:v>
                </c:pt>
                <c:pt idx="221">
                  <c:v>6.1748300000001401E-2</c:v>
                </c:pt>
                <c:pt idx="222">
                  <c:v>6.1567099999997703E-2</c:v>
                </c:pt>
                <c:pt idx="223">
                  <c:v>6.20667000000025E-2</c:v>
                </c:pt>
                <c:pt idx="224">
                  <c:v>6.2848100000000004E-2</c:v>
                </c:pt>
                <c:pt idx="225">
                  <c:v>6.3263000000002706E-2</c:v>
                </c:pt>
                <c:pt idx="226">
                  <c:v>6.20994999999986E-2</c:v>
                </c:pt>
                <c:pt idx="227">
                  <c:v>6.2354100000000301E-2</c:v>
                </c:pt>
                <c:pt idx="228">
                  <c:v>6.3523399999997496E-2</c:v>
                </c:pt>
                <c:pt idx="229">
                  <c:v>6.3239100000000506E-2</c:v>
                </c:pt>
                <c:pt idx="230">
                  <c:v>6.3948400000001002E-2</c:v>
                </c:pt>
                <c:pt idx="231">
                  <c:v>6.4026899999998194E-2</c:v>
                </c:pt>
                <c:pt idx="232">
                  <c:v>6.41144999999987E-2</c:v>
                </c:pt>
                <c:pt idx="233">
                  <c:v>6.7043200000000497E-2</c:v>
                </c:pt>
                <c:pt idx="234">
                  <c:v>6.79756000000004E-2</c:v>
                </c:pt>
                <c:pt idx="235">
                  <c:v>6.4948300000001E-2</c:v>
                </c:pt>
                <c:pt idx="236">
                  <c:v>7.4098899999999093E-2</c:v>
                </c:pt>
                <c:pt idx="237">
                  <c:v>6.7403599999998606E-2</c:v>
                </c:pt>
                <c:pt idx="238">
                  <c:v>6.4707500000000806E-2</c:v>
                </c:pt>
                <c:pt idx="239">
                  <c:v>6.4360499999999293E-2</c:v>
                </c:pt>
                <c:pt idx="240">
                  <c:v>6.5674499999999997E-2</c:v>
                </c:pt>
                <c:pt idx="241">
                  <c:v>6.5748499999997906E-2</c:v>
                </c:pt>
                <c:pt idx="242">
                  <c:v>6.5271100000000304E-2</c:v>
                </c:pt>
                <c:pt idx="243">
                  <c:v>6.5982199999996993E-2</c:v>
                </c:pt>
                <c:pt idx="244">
                  <c:v>6.7852800000000699E-2</c:v>
                </c:pt>
                <c:pt idx="245">
                  <c:v>7.0330600000001894E-2</c:v>
                </c:pt>
                <c:pt idx="246">
                  <c:v>6.9195499999999299E-2</c:v>
                </c:pt>
                <c:pt idx="247">
                  <c:v>7.0125900000000699E-2</c:v>
                </c:pt>
                <c:pt idx="248">
                  <c:v>6.8249600000001395E-2</c:v>
                </c:pt>
                <c:pt idx="249">
                  <c:v>7.4725199999999603E-2</c:v>
                </c:pt>
                <c:pt idx="250">
                  <c:v>6.7017799999998504E-2</c:v>
                </c:pt>
                <c:pt idx="251">
                  <c:v>7.5849899999997902E-2</c:v>
                </c:pt>
                <c:pt idx="252">
                  <c:v>6.8445900000000295E-2</c:v>
                </c:pt>
                <c:pt idx="253">
                  <c:v>7.0799000000000903E-2</c:v>
                </c:pt>
                <c:pt idx="254">
                  <c:v>7.0281900000001202E-2</c:v>
                </c:pt>
                <c:pt idx="255">
                  <c:v>7.4332500000000495E-2</c:v>
                </c:pt>
                <c:pt idx="256">
                  <c:v>6.7944300000000596E-2</c:v>
                </c:pt>
                <c:pt idx="257">
                  <c:v>7.5594199999997599E-2</c:v>
                </c:pt>
                <c:pt idx="258">
                  <c:v>6.7941400000002206E-2</c:v>
                </c:pt>
                <c:pt idx="259">
                  <c:v>7.0114400000001298E-2</c:v>
                </c:pt>
                <c:pt idx="260">
                  <c:v>6.9804300000001193E-2</c:v>
                </c:pt>
                <c:pt idx="261">
                  <c:v>6.8819500000000006E-2</c:v>
                </c:pt>
                <c:pt idx="262">
                  <c:v>7.0726900000000301E-2</c:v>
                </c:pt>
                <c:pt idx="263">
                  <c:v>7.2960299999998299E-2</c:v>
                </c:pt>
                <c:pt idx="264">
                  <c:v>7.5272600000001605E-2</c:v>
                </c:pt>
                <c:pt idx="265">
                  <c:v>7.0032799999999895E-2</c:v>
                </c:pt>
                <c:pt idx="266">
                  <c:v>7.7124399999998802E-2</c:v>
                </c:pt>
                <c:pt idx="267">
                  <c:v>7.0719799999999097E-2</c:v>
                </c:pt>
                <c:pt idx="268">
                  <c:v>7.4332000000001799E-2</c:v>
                </c:pt>
                <c:pt idx="269">
                  <c:v>7.2426700000001107E-2</c:v>
                </c:pt>
                <c:pt idx="270">
                  <c:v>7.1849499999998998E-2</c:v>
                </c:pt>
                <c:pt idx="271">
                  <c:v>7.0906700000001793E-2</c:v>
                </c:pt>
                <c:pt idx="272">
                  <c:v>7.0526400000002099E-2</c:v>
                </c:pt>
                <c:pt idx="273">
                  <c:v>7.1762499999998397E-2</c:v>
                </c:pt>
                <c:pt idx="274">
                  <c:v>7.2783499999999807E-2</c:v>
                </c:pt>
                <c:pt idx="275">
                  <c:v>7.9267299999997903E-2</c:v>
                </c:pt>
                <c:pt idx="276">
                  <c:v>7.24409000000001E-2</c:v>
                </c:pt>
                <c:pt idx="277">
                  <c:v>7.6714599999998898E-2</c:v>
                </c:pt>
                <c:pt idx="278">
                  <c:v>7.3329600000000994E-2</c:v>
                </c:pt>
                <c:pt idx="279">
                  <c:v>7.2994699999998802E-2</c:v>
                </c:pt>
                <c:pt idx="280">
                  <c:v>7.2130999999998793E-2</c:v>
                </c:pt>
                <c:pt idx="281">
                  <c:v>7.3097499999999302E-2</c:v>
                </c:pt>
                <c:pt idx="282">
                  <c:v>7.6778399999998401E-2</c:v>
                </c:pt>
                <c:pt idx="283">
                  <c:v>7.4134199999999595E-2</c:v>
                </c:pt>
                <c:pt idx="284">
                  <c:v>7.7408500000000602E-2</c:v>
                </c:pt>
                <c:pt idx="285">
                  <c:v>7.3991200000001797E-2</c:v>
                </c:pt>
                <c:pt idx="286">
                  <c:v>7.4276199999999903E-2</c:v>
                </c:pt>
                <c:pt idx="287">
                  <c:v>7.3239899999997193E-2</c:v>
                </c:pt>
                <c:pt idx="288">
                  <c:v>7.4783599999999895E-2</c:v>
                </c:pt>
                <c:pt idx="289">
                  <c:v>8.1089300000002099E-2</c:v>
                </c:pt>
                <c:pt idx="290">
                  <c:v>7.4328699999998804E-2</c:v>
                </c:pt>
                <c:pt idx="291">
                  <c:v>7.8643899999999406E-2</c:v>
                </c:pt>
                <c:pt idx="292">
                  <c:v>7.7061700000001496E-2</c:v>
                </c:pt>
                <c:pt idx="293">
                  <c:v>7.6022399999999296E-2</c:v>
                </c:pt>
                <c:pt idx="294">
                  <c:v>7.5707900000001105E-2</c:v>
                </c:pt>
                <c:pt idx="295">
                  <c:v>7.5692700000001098E-2</c:v>
                </c:pt>
                <c:pt idx="296">
                  <c:v>8.0766199999999302E-2</c:v>
                </c:pt>
                <c:pt idx="297">
                  <c:v>7.6175000000002699E-2</c:v>
                </c:pt>
                <c:pt idx="298">
                  <c:v>7.9922199999998597E-2</c:v>
                </c:pt>
                <c:pt idx="299">
                  <c:v>7.6284999999998604E-2</c:v>
                </c:pt>
                <c:pt idx="300">
                  <c:v>7.7895600000001494E-2</c:v>
                </c:pt>
                <c:pt idx="301">
                  <c:v>8.3753200000000305E-2</c:v>
                </c:pt>
                <c:pt idx="302">
                  <c:v>7.9866899999998894E-2</c:v>
                </c:pt>
                <c:pt idx="303">
                  <c:v>8.4390100000000204E-2</c:v>
                </c:pt>
                <c:pt idx="304">
                  <c:v>8.1369500000000899E-2</c:v>
                </c:pt>
                <c:pt idx="305">
                  <c:v>7.8317300000001894E-2</c:v>
                </c:pt>
                <c:pt idx="306">
                  <c:v>8.3542899999997602E-2</c:v>
                </c:pt>
                <c:pt idx="307">
                  <c:v>7.7743000000001602E-2</c:v>
                </c:pt>
                <c:pt idx="308">
                  <c:v>8.4495100000001599E-2</c:v>
                </c:pt>
                <c:pt idx="309">
                  <c:v>7.8662800000000005E-2</c:v>
                </c:pt>
                <c:pt idx="310">
                  <c:v>7.7526699999999907E-2</c:v>
                </c:pt>
                <c:pt idx="311">
                  <c:v>8.3200999999998901E-2</c:v>
                </c:pt>
                <c:pt idx="312">
                  <c:v>7.8873600000001404E-2</c:v>
                </c:pt>
                <c:pt idx="313">
                  <c:v>7.9627699999999593E-2</c:v>
                </c:pt>
                <c:pt idx="314">
                  <c:v>8.3664600000002295E-2</c:v>
                </c:pt>
                <c:pt idx="315">
                  <c:v>8.0178599999999906E-2</c:v>
                </c:pt>
                <c:pt idx="316">
                  <c:v>8.71837000000006E-2</c:v>
                </c:pt>
                <c:pt idx="317">
                  <c:v>8.09351000000013E-2</c:v>
                </c:pt>
                <c:pt idx="318">
                  <c:v>0.101886</c:v>
                </c:pt>
                <c:pt idx="319">
                  <c:v>8.4490999999999802E-2</c:v>
                </c:pt>
                <c:pt idx="320">
                  <c:v>8.1154200000000204E-2</c:v>
                </c:pt>
                <c:pt idx="321">
                  <c:v>8.2538700000000603E-2</c:v>
                </c:pt>
                <c:pt idx="322">
                  <c:v>8.58935000000009E-2</c:v>
                </c:pt>
                <c:pt idx="323">
                  <c:v>8.0472600000003697E-2</c:v>
                </c:pt>
                <c:pt idx="324">
                  <c:v>8.8241799999998705E-2</c:v>
                </c:pt>
                <c:pt idx="325">
                  <c:v>8.23011999999963E-2</c:v>
                </c:pt>
                <c:pt idx="326">
                  <c:v>8.2308499999996301E-2</c:v>
                </c:pt>
                <c:pt idx="327">
                  <c:v>8.8135400000005804E-2</c:v>
                </c:pt>
                <c:pt idx="328">
                  <c:v>8.2736999999994496E-2</c:v>
                </c:pt>
                <c:pt idx="329">
                  <c:v>8.3405800000001307E-2</c:v>
                </c:pt>
                <c:pt idx="330">
                  <c:v>8.5709399999998895E-2</c:v>
                </c:pt>
                <c:pt idx="331">
                  <c:v>8.3059800000000905E-2</c:v>
                </c:pt>
                <c:pt idx="332">
                  <c:v>8.4012500000000004E-2</c:v>
                </c:pt>
                <c:pt idx="333">
                  <c:v>8.6280399999999702E-2</c:v>
                </c:pt>
                <c:pt idx="334">
                  <c:v>8.3491399999999702E-2</c:v>
                </c:pt>
                <c:pt idx="335">
                  <c:v>8.7933899999995901E-2</c:v>
                </c:pt>
                <c:pt idx="336">
                  <c:v>8.4142800000002099E-2</c:v>
                </c:pt>
                <c:pt idx="337">
                  <c:v>8.3577200000000504E-2</c:v>
                </c:pt>
                <c:pt idx="338">
                  <c:v>9.2661499999998398E-2</c:v>
                </c:pt>
                <c:pt idx="339">
                  <c:v>8.6004000000002606E-2</c:v>
                </c:pt>
                <c:pt idx="340">
                  <c:v>8.5687700000001102E-2</c:v>
                </c:pt>
                <c:pt idx="341">
                  <c:v>9.1617999999996799E-2</c:v>
                </c:pt>
                <c:pt idx="342">
                  <c:v>8.4847199999998596E-2</c:v>
                </c:pt>
                <c:pt idx="343">
                  <c:v>8.6182800000003099E-2</c:v>
                </c:pt>
                <c:pt idx="344">
                  <c:v>9.0010999999996899E-2</c:v>
                </c:pt>
                <c:pt idx="345">
                  <c:v>8.6105299999999801E-2</c:v>
                </c:pt>
                <c:pt idx="346">
                  <c:v>8.8526900000005002E-2</c:v>
                </c:pt>
                <c:pt idx="347">
                  <c:v>9.2469800000003405E-2</c:v>
                </c:pt>
                <c:pt idx="348">
                  <c:v>9.2154299999997094E-2</c:v>
                </c:pt>
                <c:pt idx="349">
                  <c:v>9.7932899999996395E-2</c:v>
                </c:pt>
                <c:pt idx="350">
                  <c:v>9.80278999999981E-2</c:v>
                </c:pt>
                <c:pt idx="351">
                  <c:v>9.3213699999999705E-2</c:v>
                </c:pt>
                <c:pt idx="352">
                  <c:v>8.8244299999999498E-2</c:v>
                </c:pt>
                <c:pt idx="353">
                  <c:v>8.8455300000006704E-2</c:v>
                </c:pt>
                <c:pt idx="354">
                  <c:v>9.10251999999971E-2</c:v>
                </c:pt>
                <c:pt idx="355">
                  <c:v>8.8506500000001098E-2</c:v>
                </c:pt>
                <c:pt idx="356">
                  <c:v>8.7025499999995704E-2</c:v>
                </c:pt>
                <c:pt idx="357">
                  <c:v>9.2746600000005203E-2</c:v>
                </c:pt>
                <c:pt idx="358">
                  <c:v>8.9704199999999901E-2</c:v>
                </c:pt>
                <c:pt idx="359">
                  <c:v>9.0355799999997502E-2</c:v>
                </c:pt>
                <c:pt idx="360">
                  <c:v>9.4935099999993597E-2</c:v>
                </c:pt>
                <c:pt idx="361">
                  <c:v>8.96708000000003E-2</c:v>
                </c:pt>
                <c:pt idx="362">
                  <c:v>9.2221999999999499E-2</c:v>
                </c:pt>
                <c:pt idx="363">
                  <c:v>9.4051100000001497E-2</c:v>
                </c:pt>
                <c:pt idx="364">
                  <c:v>8.9955099999997401E-2</c:v>
                </c:pt>
                <c:pt idx="365">
                  <c:v>9.3109099999999501E-2</c:v>
                </c:pt>
                <c:pt idx="366">
                  <c:v>9.5632299999998296E-2</c:v>
                </c:pt>
                <c:pt idx="367">
                  <c:v>9.4354700000003705E-2</c:v>
                </c:pt>
                <c:pt idx="368">
                  <c:v>8.9172200000000104E-2</c:v>
                </c:pt>
                <c:pt idx="369">
                  <c:v>8.9995400000006498E-2</c:v>
                </c:pt>
                <c:pt idx="370">
                  <c:v>9.7541799999994794E-2</c:v>
                </c:pt>
                <c:pt idx="371">
                  <c:v>9.2048599999998204E-2</c:v>
                </c:pt>
                <c:pt idx="372">
                  <c:v>8.9927400000000504E-2</c:v>
                </c:pt>
                <c:pt idx="373">
                  <c:v>9.5070500000005595E-2</c:v>
                </c:pt>
                <c:pt idx="374">
                  <c:v>9.1990400000000194E-2</c:v>
                </c:pt>
                <c:pt idx="375">
                  <c:v>9.3034200000005202E-2</c:v>
                </c:pt>
                <c:pt idx="376">
                  <c:v>9.4712700000002301E-2</c:v>
                </c:pt>
                <c:pt idx="377">
                  <c:v>0.1034152</c:v>
                </c:pt>
                <c:pt idx="378">
                  <c:v>9.3979000000004406E-2</c:v>
                </c:pt>
                <c:pt idx="379">
                  <c:v>9.1316399999996606E-2</c:v>
                </c:pt>
                <c:pt idx="380">
                  <c:v>9.8296900000001103E-2</c:v>
                </c:pt>
                <c:pt idx="381">
                  <c:v>9.8949199999999807E-2</c:v>
                </c:pt>
                <c:pt idx="382">
                  <c:v>9.2766099999998602E-2</c:v>
                </c:pt>
                <c:pt idx="383">
                  <c:v>9.2873599999997197E-2</c:v>
                </c:pt>
                <c:pt idx="384">
                  <c:v>0.101102599999997</c:v>
                </c:pt>
                <c:pt idx="385">
                  <c:v>9.3080700000001501E-2</c:v>
                </c:pt>
                <c:pt idx="386">
                  <c:v>9.2760300000001905E-2</c:v>
                </c:pt>
                <c:pt idx="387">
                  <c:v>9.8137999999998698E-2</c:v>
                </c:pt>
                <c:pt idx="388">
                  <c:v>9.8750600000002395E-2</c:v>
                </c:pt>
                <c:pt idx="389">
                  <c:v>9.3413500000003993E-2</c:v>
                </c:pt>
                <c:pt idx="390">
                  <c:v>9.3956999999996002E-2</c:v>
                </c:pt>
                <c:pt idx="391">
                  <c:v>9.9607699999999896E-2</c:v>
                </c:pt>
                <c:pt idx="392">
                  <c:v>9.3949600000001895E-2</c:v>
                </c:pt>
                <c:pt idx="393">
                  <c:v>9.5000799999994001E-2</c:v>
                </c:pt>
                <c:pt idx="394">
                  <c:v>9.9748299999994502E-2</c:v>
                </c:pt>
                <c:pt idx="395">
                  <c:v>0.100214800000003</c:v>
                </c:pt>
                <c:pt idx="396">
                  <c:v>9.6049199999995893E-2</c:v>
                </c:pt>
                <c:pt idx="397">
                  <c:v>9.5745399999998398E-2</c:v>
                </c:pt>
                <c:pt idx="398">
                  <c:v>0.100385199999998</c:v>
                </c:pt>
                <c:pt idx="399">
                  <c:v>0.103494500000003</c:v>
                </c:pt>
                <c:pt idx="400">
                  <c:v>0.100214800000003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6-4766-9E3C-2DE25E420738}"/>
            </c:ext>
          </c:extLst>
        </c:ser>
        <c:ser>
          <c:idx val="1"/>
          <c:order val="1"/>
          <c:tx>
            <c:v>уравнение прямой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'Данные и расчеты'!$W$2:$W$402</c:f>
              <c:numCache>
                <c:formatCode>General</c:formatCode>
                <c:ptCount val="401"/>
                <c:pt idx="0">
                  <c:v>100000</c:v>
                </c:pt>
                <c:pt idx="1">
                  <c:v>101000</c:v>
                </c:pt>
                <c:pt idx="2">
                  <c:v>102000</c:v>
                </c:pt>
                <c:pt idx="3">
                  <c:v>103000</c:v>
                </c:pt>
                <c:pt idx="4">
                  <c:v>104000</c:v>
                </c:pt>
                <c:pt idx="5">
                  <c:v>105000</c:v>
                </c:pt>
                <c:pt idx="6">
                  <c:v>106000</c:v>
                </c:pt>
                <c:pt idx="7">
                  <c:v>107000</c:v>
                </c:pt>
                <c:pt idx="8">
                  <c:v>108000</c:v>
                </c:pt>
                <c:pt idx="9">
                  <c:v>109000</c:v>
                </c:pt>
                <c:pt idx="10">
                  <c:v>110000</c:v>
                </c:pt>
                <c:pt idx="11">
                  <c:v>111000</c:v>
                </c:pt>
                <c:pt idx="12">
                  <c:v>112000</c:v>
                </c:pt>
                <c:pt idx="13">
                  <c:v>113000</c:v>
                </c:pt>
                <c:pt idx="14">
                  <c:v>114000</c:v>
                </c:pt>
                <c:pt idx="15">
                  <c:v>115000</c:v>
                </c:pt>
                <c:pt idx="16">
                  <c:v>116000</c:v>
                </c:pt>
                <c:pt idx="17">
                  <c:v>117000</c:v>
                </c:pt>
                <c:pt idx="18">
                  <c:v>118000</c:v>
                </c:pt>
                <c:pt idx="19">
                  <c:v>119000</c:v>
                </c:pt>
                <c:pt idx="20">
                  <c:v>120000</c:v>
                </c:pt>
                <c:pt idx="21">
                  <c:v>121000</c:v>
                </c:pt>
                <c:pt idx="22">
                  <c:v>122000</c:v>
                </c:pt>
                <c:pt idx="23">
                  <c:v>123000</c:v>
                </c:pt>
                <c:pt idx="24">
                  <c:v>124000</c:v>
                </c:pt>
                <c:pt idx="25">
                  <c:v>125000</c:v>
                </c:pt>
                <c:pt idx="26">
                  <c:v>126000</c:v>
                </c:pt>
                <c:pt idx="27">
                  <c:v>127000</c:v>
                </c:pt>
                <c:pt idx="28">
                  <c:v>128000</c:v>
                </c:pt>
                <c:pt idx="29">
                  <c:v>129000</c:v>
                </c:pt>
                <c:pt idx="30">
                  <c:v>130000</c:v>
                </c:pt>
                <c:pt idx="31">
                  <c:v>131000</c:v>
                </c:pt>
                <c:pt idx="32">
                  <c:v>132000</c:v>
                </c:pt>
                <c:pt idx="33">
                  <c:v>133000</c:v>
                </c:pt>
                <c:pt idx="34">
                  <c:v>134000</c:v>
                </c:pt>
                <c:pt idx="35">
                  <c:v>135000</c:v>
                </c:pt>
                <c:pt idx="36">
                  <c:v>136000</c:v>
                </c:pt>
                <c:pt idx="37">
                  <c:v>137000</c:v>
                </c:pt>
                <c:pt idx="38">
                  <c:v>138000</c:v>
                </c:pt>
                <c:pt idx="39">
                  <c:v>139000</c:v>
                </c:pt>
                <c:pt idx="40">
                  <c:v>140000</c:v>
                </c:pt>
                <c:pt idx="41">
                  <c:v>141000</c:v>
                </c:pt>
                <c:pt idx="42">
                  <c:v>142000</c:v>
                </c:pt>
                <c:pt idx="43">
                  <c:v>143000</c:v>
                </c:pt>
                <c:pt idx="44">
                  <c:v>144000</c:v>
                </c:pt>
                <c:pt idx="45">
                  <c:v>145000</c:v>
                </c:pt>
                <c:pt idx="46">
                  <c:v>146000</c:v>
                </c:pt>
                <c:pt idx="47">
                  <c:v>147000</c:v>
                </c:pt>
                <c:pt idx="48">
                  <c:v>148000</c:v>
                </c:pt>
                <c:pt idx="49">
                  <c:v>149000</c:v>
                </c:pt>
                <c:pt idx="50">
                  <c:v>150000</c:v>
                </c:pt>
                <c:pt idx="51">
                  <c:v>151000</c:v>
                </c:pt>
                <c:pt idx="52">
                  <c:v>152000</c:v>
                </c:pt>
                <c:pt idx="53">
                  <c:v>153000</c:v>
                </c:pt>
                <c:pt idx="54">
                  <c:v>154000</c:v>
                </c:pt>
                <c:pt idx="55">
                  <c:v>155000</c:v>
                </c:pt>
                <c:pt idx="56">
                  <c:v>156000</c:v>
                </c:pt>
                <c:pt idx="57">
                  <c:v>157000</c:v>
                </c:pt>
                <c:pt idx="58">
                  <c:v>158000</c:v>
                </c:pt>
                <c:pt idx="59">
                  <c:v>159000</c:v>
                </c:pt>
                <c:pt idx="60">
                  <c:v>160000</c:v>
                </c:pt>
                <c:pt idx="61">
                  <c:v>161000</c:v>
                </c:pt>
                <c:pt idx="62">
                  <c:v>162000</c:v>
                </c:pt>
                <c:pt idx="63">
                  <c:v>163000</c:v>
                </c:pt>
                <c:pt idx="64">
                  <c:v>164000</c:v>
                </c:pt>
                <c:pt idx="65">
                  <c:v>165000</c:v>
                </c:pt>
                <c:pt idx="66">
                  <c:v>166000</c:v>
                </c:pt>
                <c:pt idx="67">
                  <c:v>167000</c:v>
                </c:pt>
                <c:pt idx="68">
                  <c:v>168000</c:v>
                </c:pt>
                <c:pt idx="69">
                  <c:v>169000</c:v>
                </c:pt>
                <c:pt idx="70">
                  <c:v>170000</c:v>
                </c:pt>
                <c:pt idx="71">
                  <c:v>171000</c:v>
                </c:pt>
                <c:pt idx="72">
                  <c:v>172000</c:v>
                </c:pt>
                <c:pt idx="73">
                  <c:v>173000</c:v>
                </c:pt>
                <c:pt idx="74">
                  <c:v>174000</c:v>
                </c:pt>
                <c:pt idx="75">
                  <c:v>175000</c:v>
                </c:pt>
                <c:pt idx="76">
                  <c:v>176000</c:v>
                </c:pt>
                <c:pt idx="77">
                  <c:v>177000</c:v>
                </c:pt>
                <c:pt idx="78">
                  <c:v>178000</c:v>
                </c:pt>
                <c:pt idx="79">
                  <c:v>179000</c:v>
                </c:pt>
                <c:pt idx="80">
                  <c:v>180000</c:v>
                </c:pt>
                <c:pt idx="81">
                  <c:v>181000</c:v>
                </c:pt>
                <c:pt idx="82">
                  <c:v>182000</c:v>
                </c:pt>
                <c:pt idx="83">
                  <c:v>183000</c:v>
                </c:pt>
                <c:pt idx="84">
                  <c:v>184000</c:v>
                </c:pt>
                <c:pt idx="85">
                  <c:v>185000</c:v>
                </c:pt>
                <c:pt idx="86">
                  <c:v>186000</c:v>
                </c:pt>
                <c:pt idx="87">
                  <c:v>187000</c:v>
                </c:pt>
                <c:pt idx="88">
                  <c:v>188000</c:v>
                </c:pt>
                <c:pt idx="89">
                  <c:v>189000</c:v>
                </c:pt>
                <c:pt idx="90">
                  <c:v>190000</c:v>
                </c:pt>
                <c:pt idx="91">
                  <c:v>191000</c:v>
                </c:pt>
                <c:pt idx="92">
                  <c:v>192000</c:v>
                </c:pt>
                <c:pt idx="93">
                  <c:v>193000</c:v>
                </c:pt>
                <c:pt idx="94">
                  <c:v>194000</c:v>
                </c:pt>
                <c:pt idx="95">
                  <c:v>195000</c:v>
                </c:pt>
                <c:pt idx="96">
                  <c:v>196000</c:v>
                </c:pt>
                <c:pt idx="97">
                  <c:v>197000</c:v>
                </c:pt>
                <c:pt idx="98">
                  <c:v>198000</c:v>
                </c:pt>
                <c:pt idx="99">
                  <c:v>199000</c:v>
                </c:pt>
                <c:pt idx="100">
                  <c:v>200000</c:v>
                </c:pt>
                <c:pt idx="101">
                  <c:v>201000</c:v>
                </c:pt>
                <c:pt idx="102">
                  <c:v>202000</c:v>
                </c:pt>
                <c:pt idx="103">
                  <c:v>203000</c:v>
                </c:pt>
                <c:pt idx="104">
                  <c:v>204000</c:v>
                </c:pt>
                <c:pt idx="105">
                  <c:v>205000</c:v>
                </c:pt>
                <c:pt idx="106">
                  <c:v>206000</c:v>
                </c:pt>
                <c:pt idx="107">
                  <c:v>207000</c:v>
                </c:pt>
                <c:pt idx="108">
                  <c:v>208000</c:v>
                </c:pt>
                <c:pt idx="109">
                  <c:v>209000</c:v>
                </c:pt>
                <c:pt idx="110">
                  <c:v>210000</c:v>
                </c:pt>
                <c:pt idx="111">
                  <c:v>211000</c:v>
                </c:pt>
                <c:pt idx="112">
                  <c:v>212000</c:v>
                </c:pt>
                <c:pt idx="113">
                  <c:v>213000</c:v>
                </c:pt>
                <c:pt idx="114">
                  <c:v>214000</c:v>
                </c:pt>
                <c:pt idx="115">
                  <c:v>215000</c:v>
                </c:pt>
                <c:pt idx="116">
                  <c:v>216000</c:v>
                </c:pt>
                <c:pt idx="117">
                  <c:v>217000</c:v>
                </c:pt>
                <c:pt idx="118">
                  <c:v>218000</c:v>
                </c:pt>
                <c:pt idx="119">
                  <c:v>219000</c:v>
                </c:pt>
                <c:pt idx="120">
                  <c:v>220000</c:v>
                </c:pt>
                <c:pt idx="121">
                  <c:v>221000</c:v>
                </c:pt>
                <c:pt idx="122">
                  <c:v>222000</c:v>
                </c:pt>
                <c:pt idx="123">
                  <c:v>223000</c:v>
                </c:pt>
                <c:pt idx="124">
                  <c:v>224000</c:v>
                </c:pt>
                <c:pt idx="125">
                  <c:v>225000</c:v>
                </c:pt>
                <c:pt idx="126">
                  <c:v>226000</c:v>
                </c:pt>
                <c:pt idx="127">
                  <c:v>227000</c:v>
                </c:pt>
                <c:pt idx="128">
                  <c:v>228000</c:v>
                </c:pt>
                <c:pt idx="129">
                  <c:v>229000</c:v>
                </c:pt>
                <c:pt idx="130">
                  <c:v>230000</c:v>
                </c:pt>
                <c:pt idx="131">
                  <c:v>231000</c:v>
                </c:pt>
                <c:pt idx="132">
                  <c:v>232000</c:v>
                </c:pt>
                <c:pt idx="133">
                  <c:v>233000</c:v>
                </c:pt>
                <c:pt idx="134">
                  <c:v>234000</c:v>
                </c:pt>
                <c:pt idx="135">
                  <c:v>235000</c:v>
                </c:pt>
                <c:pt idx="136">
                  <c:v>236000</c:v>
                </c:pt>
                <c:pt idx="137">
                  <c:v>237000</c:v>
                </c:pt>
                <c:pt idx="138">
                  <c:v>238000</c:v>
                </c:pt>
                <c:pt idx="139">
                  <c:v>239000</c:v>
                </c:pt>
                <c:pt idx="140">
                  <c:v>240000</c:v>
                </c:pt>
                <c:pt idx="141">
                  <c:v>241000</c:v>
                </c:pt>
                <c:pt idx="142">
                  <c:v>242000</c:v>
                </c:pt>
                <c:pt idx="143">
                  <c:v>243000</c:v>
                </c:pt>
                <c:pt idx="144">
                  <c:v>244000</c:v>
                </c:pt>
                <c:pt idx="145">
                  <c:v>245000</c:v>
                </c:pt>
                <c:pt idx="146">
                  <c:v>246000</c:v>
                </c:pt>
                <c:pt idx="147">
                  <c:v>247000</c:v>
                </c:pt>
                <c:pt idx="148">
                  <c:v>248000</c:v>
                </c:pt>
                <c:pt idx="149">
                  <c:v>249000</c:v>
                </c:pt>
                <c:pt idx="150">
                  <c:v>250000</c:v>
                </c:pt>
                <c:pt idx="151">
                  <c:v>251000</c:v>
                </c:pt>
                <c:pt idx="152">
                  <c:v>252000</c:v>
                </c:pt>
                <c:pt idx="153">
                  <c:v>253000</c:v>
                </c:pt>
                <c:pt idx="154">
                  <c:v>254000</c:v>
                </c:pt>
                <c:pt idx="155">
                  <c:v>255000</c:v>
                </c:pt>
                <c:pt idx="156">
                  <c:v>256000</c:v>
                </c:pt>
                <c:pt idx="157">
                  <c:v>257000</c:v>
                </c:pt>
                <c:pt idx="158">
                  <c:v>258000</c:v>
                </c:pt>
                <c:pt idx="159">
                  <c:v>259000</c:v>
                </c:pt>
                <c:pt idx="160">
                  <c:v>260000</c:v>
                </c:pt>
                <c:pt idx="161">
                  <c:v>261000</c:v>
                </c:pt>
                <c:pt idx="162">
                  <c:v>262000</c:v>
                </c:pt>
                <c:pt idx="163">
                  <c:v>263000</c:v>
                </c:pt>
                <c:pt idx="164">
                  <c:v>264000</c:v>
                </c:pt>
                <c:pt idx="165">
                  <c:v>265000</c:v>
                </c:pt>
                <c:pt idx="166">
                  <c:v>266000</c:v>
                </c:pt>
                <c:pt idx="167">
                  <c:v>267000</c:v>
                </c:pt>
                <c:pt idx="168">
                  <c:v>268000</c:v>
                </c:pt>
                <c:pt idx="169">
                  <c:v>269000</c:v>
                </c:pt>
                <c:pt idx="170">
                  <c:v>270000</c:v>
                </c:pt>
                <c:pt idx="171">
                  <c:v>271000</c:v>
                </c:pt>
                <c:pt idx="172">
                  <c:v>272000</c:v>
                </c:pt>
                <c:pt idx="173">
                  <c:v>273000</c:v>
                </c:pt>
                <c:pt idx="174">
                  <c:v>274000</c:v>
                </c:pt>
                <c:pt idx="175">
                  <c:v>275000</c:v>
                </c:pt>
                <c:pt idx="176">
                  <c:v>276000</c:v>
                </c:pt>
                <c:pt idx="177">
                  <c:v>277000</c:v>
                </c:pt>
                <c:pt idx="178">
                  <c:v>278000</c:v>
                </c:pt>
                <c:pt idx="179">
                  <c:v>279000</c:v>
                </c:pt>
                <c:pt idx="180">
                  <c:v>280000</c:v>
                </c:pt>
                <c:pt idx="181">
                  <c:v>281000</c:v>
                </c:pt>
                <c:pt idx="182">
                  <c:v>282000</c:v>
                </c:pt>
                <c:pt idx="183">
                  <c:v>283000</c:v>
                </c:pt>
                <c:pt idx="184">
                  <c:v>284000</c:v>
                </c:pt>
                <c:pt idx="185">
                  <c:v>285000</c:v>
                </c:pt>
                <c:pt idx="186">
                  <c:v>286000</c:v>
                </c:pt>
                <c:pt idx="187">
                  <c:v>287000</c:v>
                </c:pt>
                <c:pt idx="188">
                  <c:v>288000</c:v>
                </c:pt>
                <c:pt idx="189">
                  <c:v>289000</c:v>
                </c:pt>
                <c:pt idx="190">
                  <c:v>290000</c:v>
                </c:pt>
                <c:pt idx="191">
                  <c:v>291000</c:v>
                </c:pt>
                <c:pt idx="192">
                  <c:v>292000</c:v>
                </c:pt>
                <c:pt idx="193">
                  <c:v>293000</c:v>
                </c:pt>
                <c:pt idx="194">
                  <c:v>294000</c:v>
                </c:pt>
                <c:pt idx="195">
                  <c:v>295000</c:v>
                </c:pt>
                <c:pt idx="196">
                  <c:v>296000</c:v>
                </c:pt>
                <c:pt idx="197">
                  <c:v>297000</c:v>
                </c:pt>
                <c:pt idx="198">
                  <c:v>298000</c:v>
                </c:pt>
                <c:pt idx="199">
                  <c:v>299000</c:v>
                </c:pt>
                <c:pt idx="200">
                  <c:v>300000</c:v>
                </c:pt>
                <c:pt idx="201">
                  <c:v>301000</c:v>
                </c:pt>
                <c:pt idx="202">
                  <c:v>302000</c:v>
                </c:pt>
                <c:pt idx="203">
                  <c:v>303000</c:v>
                </c:pt>
                <c:pt idx="204">
                  <c:v>304000</c:v>
                </c:pt>
                <c:pt idx="205">
                  <c:v>305000</c:v>
                </c:pt>
                <c:pt idx="206">
                  <c:v>306000</c:v>
                </c:pt>
                <c:pt idx="207">
                  <c:v>307000</c:v>
                </c:pt>
                <c:pt idx="208">
                  <c:v>308000</c:v>
                </c:pt>
                <c:pt idx="209">
                  <c:v>309000</c:v>
                </c:pt>
                <c:pt idx="210">
                  <c:v>310000</c:v>
                </c:pt>
                <c:pt idx="211">
                  <c:v>311000</c:v>
                </c:pt>
                <c:pt idx="212">
                  <c:v>312000</c:v>
                </c:pt>
                <c:pt idx="213">
                  <c:v>313000</c:v>
                </c:pt>
                <c:pt idx="214">
                  <c:v>314000</c:v>
                </c:pt>
                <c:pt idx="215">
                  <c:v>315000</c:v>
                </c:pt>
                <c:pt idx="216">
                  <c:v>316000</c:v>
                </c:pt>
                <c:pt idx="217">
                  <c:v>317000</c:v>
                </c:pt>
                <c:pt idx="218">
                  <c:v>318000</c:v>
                </c:pt>
                <c:pt idx="219">
                  <c:v>319000</c:v>
                </c:pt>
                <c:pt idx="220">
                  <c:v>320000</c:v>
                </c:pt>
                <c:pt idx="221">
                  <c:v>321000</c:v>
                </c:pt>
                <c:pt idx="222">
                  <c:v>322000</c:v>
                </c:pt>
                <c:pt idx="223">
                  <c:v>323000</c:v>
                </c:pt>
                <c:pt idx="224">
                  <c:v>324000</c:v>
                </c:pt>
                <c:pt idx="225">
                  <c:v>325000</c:v>
                </c:pt>
                <c:pt idx="226">
                  <c:v>326000</c:v>
                </c:pt>
                <c:pt idx="227">
                  <c:v>327000</c:v>
                </c:pt>
                <c:pt idx="228">
                  <c:v>328000</c:v>
                </c:pt>
                <c:pt idx="229">
                  <c:v>329000</c:v>
                </c:pt>
                <c:pt idx="230">
                  <c:v>330000</c:v>
                </c:pt>
                <c:pt idx="231">
                  <c:v>331000</c:v>
                </c:pt>
                <c:pt idx="232">
                  <c:v>332000</c:v>
                </c:pt>
                <c:pt idx="233">
                  <c:v>333000</c:v>
                </c:pt>
                <c:pt idx="234">
                  <c:v>334000</c:v>
                </c:pt>
                <c:pt idx="235">
                  <c:v>335000</c:v>
                </c:pt>
                <c:pt idx="236">
                  <c:v>336000</c:v>
                </c:pt>
                <c:pt idx="237">
                  <c:v>337000</c:v>
                </c:pt>
                <c:pt idx="238">
                  <c:v>338000</c:v>
                </c:pt>
                <c:pt idx="239">
                  <c:v>339000</c:v>
                </c:pt>
                <c:pt idx="240">
                  <c:v>340000</c:v>
                </c:pt>
                <c:pt idx="241">
                  <c:v>341000</c:v>
                </c:pt>
                <c:pt idx="242">
                  <c:v>342000</c:v>
                </c:pt>
                <c:pt idx="243">
                  <c:v>343000</c:v>
                </c:pt>
                <c:pt idx="244">
                  <c:v>344000</c:v>
                </c:pt>
                <c:pt idx="245">
                  <c:v>345000</c:v>
                </c:pt>
                <c:pt idx="246">
                  <c:v>346000</c:v>
                </c:pt>
                <c:pt idx="247">
                  <c:v>347000</c:v>
                </c:pt>
                <c:pt idx="248">
                  <c:v>348000</c:v>
                </c:pt>
                <c:pt idx="249">
                  <c:v>349000</c:v>
                </c:pt>
                <c:pt idx="250">
                  <c:v>350000</c:v>
                </c:pt>
                <c:pt idx="251">
                  <c:v>351000</c:v>
                </c:pt>
                <c:pt idx="252">
                  <c:v>352000</c:v>
                </c:pt>
                <c:pt idx="253">
                  <c:v>353000</c:v>
                </c:pt>
                <c:pt idx="254">
                  <c:v>354000</c:v>
                </c:pt>
                <c:pt idx="255">
                  <c:v>355000</c:v>
                </c:pt>
                <c:pt idx="256">
                  <c:v>356000</c:v>
                </c:pt>
                <c:pt idx="257">
                  <c:v>357000</c:v>
                </c:pt>
                <c:pt idx="258">
                  <c:v>358000</c:v>
                </c:pt>
                <c:pt idx="259">
                  <c:v>359000</c:v>
                </c:pt>
                <c:pt idx="260">
                  <c:v>360000</c:v>
                </c:pt>
                <c:pt idx="261">
                  <c:v>361000</c:v>
                </c:pt>
                <c:pt idx="262">
                  <c:v>362000</c:v>
                </c:pt>
                <c:pt idx="263">
                  <c:v>363000</c:v>
                </c:pt>
                <c:pt idx="264">
                  <c:v>364000</c:v>
                </c:pt>
                <c:pt idx="265">
                  <c:v>365000</c:v>
                </c:pt>
                <c:pt idx="266">
                  <c:v>366000</c:v>
                </c:pt>
                <c:pt idx="267">
                  <c:v>367000</c:v>
                </c:pt>
                <c:pt idx="268">
                  <c:v>368000</c:v>
                </c:pt>
                <c:pt idx="269">
                  <c:v>369000</c:v>
                </c:pt>
                <c:pt idx="270">
                  <c:v>370000</c:v>
                </c:pt>
                <c:pt idx="271">
                  <c:v>371000</c:v>
                </c:pt>
                <c:pt idx="272">
                  <c:v>372000</c:v>
                </c:pt>
                <c:pt idx="273">
                  <c:v>373000</c:v>
                </c:pt>
                <c:pt idx="274">
                  <c:v>374000</c:v>
                </c:pt>
                <c:pt idx="275">
                  <c:v>375000</c:v>
                </c:pt>
                <c:pt idx="276">
                  <c:v>376000</c:v>
                </c:pt>
                <c:pt idx="277">
                  <c:v>377000</c:v>
                </c:pt>
                <c:pt idx="278">
                  <c:v>378000</c:v>
                </c:pt>
                <c:pt idx="279">
                  <c:v>379000</c:v>
                </c:pt>
                <c:pt idx="280">
                  <c:v>380000</c:v>
                </c:pt>
                <c:pt idx="281">
                  <c:v>381000</c:v>
                </c:pt>
                <c:pt idx="282">
                  <c:v>382000</c:v>
                </c:pt>
                <c:pt idx="283">
                  <c:v>383000</c:v>
                </c:pt>
                <c:pt idx="284">
                  <c:v>384000</c:v>
                </c:pt>
                <c:pt idx="285">
                  <c:v>385000</c:v>
                </c:pt>
                <c:pt idx="286">
                  <c:v>386000</c:v>
                </c:pt>
                <c:pt idx="287">
                  <c:v>387000</c:v>
                </c:pt>
                <c:pt idx="288">
                  <c:v>388000</c:v>
                </c:pt>
                <c:pt idx="289">
                  <c:v>389000</c:v>
                </c:pt>
                <c:pt idx="290">
                  <c:v>390000</c:v>
                </c:pt>
                <c:pt idx="291">
                  <c:v>391000</c:v>
                </c:pt>
                <c:pt idx="292">
                  <c:v>392000</c:v>
                </c:pt>
                <c:pt idx="293">
                  <c:v>393000</c:v>
                </c:pt>
                <c:pt idx="294">
                  <c:v>394000</c:v>
                </c:pt>
                <c:pt idx="295">
                  <c:v>395000</c:v>
                </c:pt>
                <c:pt idx="296">
                  <c:v>396000</c:v>
                </c:pt>
                <c:pt idx="297">
                  <c:v>397000</c:v>
                </c:pt>
                <c:pt idx="298">
                  <c:v>398000</c:v>
                </c:pt>
                <c:pt idx="299">
                  <c:v>399000</c:v>
                </c:pt>
                <c:pt idx="300">
                  <c:v>400000</c:v>
                </c:pt>
                <c:pt idx="301">
                  <c:v>401000</c:v>
                </c:pt>
                <c:pt idx="302">
                  <c:v>402000</c:v>
                </c:pt>
                <c:pt idx="303">
                  <c:v>403000</c:v>
                </c:pt>
                <c:pt idx="304">
                  <c:v>404000</c:v>
                </c:pt>
                <c:pt idx="305">
                  <c:v>405000</c:v>
                </c:pt>
                <c:pt idx="306">
                  <c:v>406000</c:v>
                </c:pt>
                <c:pt idx="307">
                  <c:v>407000</c:v>
                </c:pt>
                <c:pt idx="308">
                  <c:v>408000</c:v>
                </c:pt>
                <c:pt idx="309">
                  <c:v>409000</c:v>
                </c:pt>
                <c:pt idx="310">
                  <c:v>410000</c:v>
                </c:pt>
                <c:pt idx="311">
                  <c:v>411000</c:v>
                </c:pt>
                <c:pt idx="312">
                  <c:v>412000</c:v>
                </c:pt>
                <c:pt idx="313">
                  <c:v>413000</c:v>
                </c:pt>
                <c:pt idx="314">
                  <c:v>414000</c:v>
                </c:pt>
                <c:pt idx="315">
                  <c:v>415000</c:v>
                </c:pt>
                <c:pt idx="316">
                  <c:v>416000</c:v>
                </c:pt>
                <c:pt idx="317">
                  <c:v>417000</c:v>
                </c:pt>
                <c:pt idx="318">
                  <c:v>418000</c:v>
                </c:pt>
                <c:pt idx="319">
                  <c:v>419000</c:v>
                </c:pt>
                <c:pt idx="320">
                  <c:v>420000</c:v>
                </c:pt>
                <c:pt idx="321">
                  <c:v>421000</c:v>
                </c:pt>
                <c:pt idx="322">
                  <c:v>422000</c:v>
                </c:pt>
                <c:pt idx="323">
                  <c:v>423000</c:v>
                </c:pt>
                <c:pt idx="324">
                  <c:v>424000</c:v>
                </c:pt>
                <c:pt idx="325">
                  <c:v>425000</c:v>
                </c:pt>
                <c:pt idx="326">
                  <c:v>426000</c:v>
                </c:pt>
                <c:pt idx="327">
                  <c:v>427000</c:v>
                </c:pt>
                <c:pt idx="328">
                  <c:v>428000</c:v>
                </c:pt>
                <c:pt idx="329">
                  <c:v>429000</c:v>
                </c:pt>
                <c:pt idx="330">
                  <c:v>430000</c:v>
                </c:pt>
                <c:pt idx="331">
                  <c:v>431000</c:v>
                </c:pt>
                <c:pt idx="332">
                  <c:v>432000</c:v>
                </c:pt>
                <c:pt idx="333">
                  <c:v>433000</c:v>
                </c:pt>
                <c:pt idx="334">
                  <c:v>434000</c:v>
                </c:pt>
                <c:pt idx="335">
                  <c:v>435000</c:v>
                </c:pt>
                <c:pt idx="336">
                  <c:v>436000</c:v>
                </c:pt>
                <c:pt idx="337">
                  <c:v>437000</c:v>
                </c:pt>
                <c:pt idx="338">
                  <c:v>438000</c:v>
                </c:pt>
                <c:pt idx="339">
                  <c:v>439000</c:v>
                </c:pt>
                <c:pt idx="340">
                  <c:v>440000</c:v>
                </c:pt>
                <c:pt idx="341">
                  <c:v>441000</c:v>
                </c:pt>
                <c:pt idx="342">
                  <c:v>442000</c:v>
                </c:pt>
                <c:pt idx="343">
                  <c:v>443000</c:v>
                </c:pt>
                <c:pt idx="344">
                  <c:v>444000</c:v>
                </c:pt>
                <c:pt idx="345">
                  <c:v>445000</c:v>
                </c:pt>
                <c:pt idx="346">
                  <c:v>446000</c:v>
                </c:pt>
                <c:pt idx="347">
                  <c:v>447000</c:v>
                </c:pt>
                <c:pt idx="348">
                  <c:v>448000</c:v>
                </c:pt>
                <c:pt idx="349">
                  <c:v>449000</c:v>
                </c:pt>
                <c:pt idx="350">
                  <c:v>450000</c:v>
                </c:pt>
                <c:pt idx="351">
                  <c:v>451000</c:v>
                </c:pt>
                <c:pt idx="352">
                  <c:v>452000</c:v>
                </c:pt>
                <c:pt idx="353">
                  <c:v>453000</c:v>
                </c:pt>
                <c:pt idx="354">
                  <c:v>454000</c:v>
                </c:pt>
                <c:pt idx="355">
                  <c:v>455000</c:v>
                </c:pt>
                <c:pt idx="356">
                  <c:v>456000</c:v>
                </c:pt>
                <c:pt idx="357">
                  <c:v>457000</c:v>
                </c:pt>
                <c:pt idx="358">
                  <c:v>458000</c:v>
                </c:pt>
                <c:pt idx="359">
                  <c:v>459000</c:v>
                </c:pt>
                <c:pt idx="360">
                  <c:v>460000</c:v>
                </c:pt>
                <c:pt idx="361">
                  <c:v>461000</c:v>
                </c:pt>
                <c:pt idx="362">
                  <c:v>462000</c:v>
                </c:pt>
                <c:pt idx="363">
                  <c:v>463000</c:v>
                </c:pt>
                <c:pt idx="364">
                  <c:v>464000</c:v>
                </c:pt>
                <c:pt idx="365">
                  <c:v>465000</c:v>
                </c:pt>
                <c:pt idx="366">
                  <c:v>466000</c:v>
                </c:pt>
                <c:pt idx="367">
                  <c:v>467000</c:v>
                </c:pt>
                <c:pt idx="368">
                  <c:v>468000</c:v>
                </c:pt>
                <c:pt idx="369">
                  <c:v>469000</c:v>
                </c:pt>
                <c:pt idx="370">
                  <c:v>470000</c:v>
                </c:pt>
                <c:pt idx="371">
                  <c:v>471000</c:v>
                </c:pt>
                <c:pt idx="372">
                  <c:v>472000</c:v>
                </c:pt>
                <c:pt idx="373">
                  <c:v>473000</c:v>
                </c:pt>
                <c:pt idx="374">
                  <c:v>474000</c:v>
                </c:pt>
                <c:pt idx="375">
                  <c:v>475000</c:v>
                </c:pt>
                <c:pt idx="376">
                  <c:v>476000</c:v>
                </c:pt>
                <c:pt idx="377">
                  <c:v>477000</c:v>
                </c:pt>
                <c:pt idx="378">
                  <c:v>478000</c:v>
                </c:pt>
                <c:pt idx="379">
                  <c:v>479000</c:v>
                </c:pt>
                <c:pt idx="380">
                  <c:v>480000</c:v>
                </c:pt>
                <c:pt idx="381">
                  <c:v>481000</c:v>
                </c:pt>
                <c:pt idx="382">
                  <c:v>482000</c:v>
                </c:pt>
                <c:pt idx="383">
                  <c:v>483000</c:v>
                </c:pt>
                <c:pt idx="384">
                  <c:v>484000</c:v>
                </c:pt>
                <c:pt idx="385">
                  <c:v>485000</c:v>
                </c:pt>
                <c:pt idx="386">
                  <c:v>486000</c:v>
                </c:pt>
                <c:pt idx="387">
                  <c:v>487000</c:v>
                </c:pt>
                <c:pt idx="388">
                  <c:v>488000</c:v>
                </c:pt>
                <c:pt idx="389">
                  <c:v>489000</c:v>
                </c:pt>
                <c:pt idx="390">
                  <c:v>490000</c:v>
                </c:pt>
                <c:pt idx="391">
                  <c:v>491000</c:v>
                </c:pt>
                <c:pt idx="392">
                  <c:v>492000</c:v>
                </c:pt>
                <c:pt idx="393">
                  <c:v>493000</c:v>
                </c:pt>
                <c:pt idx="394">
                  <c:v>494000</c:v>
                </c:pt>
                <c:pt idx="395">
                  <c:v>495000</c:v>
                </c:pt>
                <c:pt idx="396">
                  <c:v>496000</c:v>
                </c:pt>
                <c:pt idx="397">
                  <c:v>497000</c:v>
                </c:pt>
                <c:pt idx="398">
                  <c:v>498000</c:v>
                </c:pt>
                <c:pt idx="399">
                  <c:v>499000</c:v>
                </c:pt>
                <c:pt idx="400">
                  <c:v>500000</c:v>
                </c:pt>
              </c:numCache>
            </c:numRef>
          </c:xVal>
          <c:yVal>
            <c:numRef>
              <c:f>'Данные и расчеты'!$V$2:$V$402</c:f>
              <c:numCache>
                <c:formatCode>General</c:formatCode>
                <c:ptCount val="401"/>
                <c:pt idx="0">
                  <c:v>2.0163793080730543E-2</c:v>
                </c:pt>
                <c:pt idx="1">
                  <c:v>2.0362865974280251E-2</c:v>
                </c:pt>
                <c:pt idx="2">
                  <c:v>2.0561938867829959E-2</c:v>
                </c:pt>
                <c:pt idx="3">
                  <c:v>2.0761011761379664E-2</c:v>
                </c:pt>
                <c:pt idx="4">
                  <c:v>2.0960084654929372E-2</c:v>
                </c:pt>
                <c:pt idx="5">
                  <c:v>2.1159157548479076E-2</c:v>
                </c:pt>
                <c:pt idx="6">
                  <c:v>2.1358230442028784E-2</c:v>
                </c:pt>
                <c:pt idx="7">
                  <c:v>2.1557303335578492E-2</c:v>
                </c:pt>
                <c:pt idx="8">
                  <c:v>2.1756376229128196E-2</c:v>
                </c:pt>
                <c:pt idx="9">
                  <c:v>2.1955449122677904E-2</c:v>
                </c:pt>
                <c:pt idx="10">
                  <c:v>2.2154522016227612E-2</c:v>
                </c:pt>
                <c:pt idx="11">
                  <c:v>2.2353594909777317E-2</c:v>
                </c:pt>
                <c:pt idx="12">
                  <c:v>2.2552667803327025E-2</c:v>
                </c:pt>
                <c:pt idx="13">
                  <c:v>2.2751740696876733E-2</c:v>
                </c:pt>
                <c:pt idx="14">
                  <c:v>2.2950813590426437E-2</c:v>
                </c:pt>
                <c:pt idx="15">
                  <c:v>2.3149886483976145E-2</c:v>
                </c:pt>
                <c:pt idx="16">
                  <c:v>2.3348959377525853E-2</c:v>
                </c:pt>
                <c:pt idx="17">
                  <c:v>2.3548032271075558E-2</c:v>
                </c:pt>
                <c:pt idx="18">
                  <c:v>2.3747105164625266E-2</c:v>
                </c:pt>
                <c:pt idx="19">
                  <c:v>2.394617805817497E-2</c:v>
                </c:pt>
                <c:pt idx="20">
                  <c:v>2.4145250951724678E-2</c:v>
                </c:pt>
                <c:pt idx="21">
                  <c:v>2.4344323845274386E-2</c:v>
                </c:pt>
                <c:pt idx="22">
                  <c:v>2.4543396738824091E-2</c:v>
                </c:pt>
                <c:pt idx="23">
                  <c:v>2.4742469632373799E-2</c:v>
                </c:pt>
                <c:pt idx="24">
                  <c:v>2.4941542525923507E-2</c:v>
                </c:pt>
                <c:pt idx="25">
                  <c:v>2.5140615419473211E-2</c:v>
                </c:pt>
                <c:pt idx="26">
                  <c:v>2.5339688313022919E-2</c:v>
                </c:pt>
                <c:pt idx="27">
                  <c:v>2.5538761206572627E-2</c:v>
                </c:pt>
                <c:pt idx="28">
                  <c:v>2.5737834100122332E-2</c:v>
                </c:pt>
                <c:pt idx="29">
                  <c:v>2.593690699367204E-2</c:v>
                </c:pt>
                <c:pt idx="30">
                  <c:v>2.6135979887221748E-2</c:v>
                </c:pt>
                <c:pt idx="31">
                  <c:v>2.6335052780771452E-2</c:v>
                </c:pt>
                <c:pt idx="32">
                  <c:v>2.653412567432116E-2</c:v>
                </c:pt>
                <c:pt idx="33">
                  <c:v>2.6733198567870865E-2</c:v>
                </c:pt>
                <c:pt idx="34">
                  <c:v>2.6932271461420573E-2</c:v>
                </c:pt>
                <c:pt idx="35">
                  <c:v>2.7131344354970281E-2</c:v>
                </c:pt>
                <c:pt idx="36">
                  <c:v>2.7330417248519985E-2</c:v>
                </c:pt>
                <c:pt idx="37">
                  <c:v>2.7529490142069693E-2</c:v>
                </c:pt>
                <c:pt idx="38">
                  <c:v>2.7728563035619401E-2</c:v>
                </c:pt>
                <c:pt idx="39">
                  <c:v>2.7927635929169106E-2</c:v>
                </c:pt>
                <c:pt idx="40">
                  <c:v>2.8126708822718813E-2</c:v>
                </c:pt>
                <c:pt idx="41">
                  <c:v>2.8325781716268521E-2</c:v>
                </c:pt>
                <c:pt idx="42">
                  <c:v>2.8524854609818226E-2</c:v>
                </c:pt>
                <c:pt idx="43">
                  <c:v>2.8723927503367934E-2</c:v>
                </c:pt>
                <c:pt idx="44">
                  <c:v>2.8923000396917642E-2</c:v>
                </c:pt>
                <c:pt idx="45">
                  <c:v>2.9122073290467346E-2</c:v>
                </c:pt>
                <c:pt idx="46">
                  <c:v>2.9321146184017054E-2</c:v>
                </c:pt>
                <c:pt idx="47">
                  <c:v>2.9520219077566759E-2</c:v>
                </c:pt>
                <c:pt idx="48">
                  <c:v>2.9719291971116467E-2</c:v>
                </c:pt>
                <c:pt idx="49">
                  <c:v>2.9918364864666175E-2</c:v>
                </c:pt>
                <c:pt idx="50">
                  <c:v>3.0117437758215879E-2</c:v>
                </c:pt>
                <c:pt idx="51">
                  <c:v>3.0316510651765587E-2</c:v>
                </c:pt>
                <c:pt idx="52">
                  <c:v>3.0515583545315295E-2</c:v>
                </c:pt>
                <c:pt idx="53">
                  <c:v>3.0714656438865E-2</c:v>
                </c:pt>
                <c:pt idx="54">
                  <c:v>3.0913729332414708E-2</c:v>
                </c:pt>
                <c:pt idx="55">
                  <c:v>3.1112802225964416E-2</c:v>
                </c:pt>
                <c:pt idx="56">
                  <c:v>3.1311875119514124E-2</c:v>
                </c:pt>
                <c:pt idx="57">
                  <c:v>3.1510948013063832E-2</c:v>
                </c:pt>
                <c:pt idx="58">
                  <c:v>3.171002090661354E-2</c:v>
                </c:pt>
                <c:pt idx="59">
                  <c:v>3.1909093800163248E-2</c:v>
                </c:pt>
                <c:pt idx="60">
                  <c:v>3.2108166693712949E-2</c:v>
                </c:pt>
                <c:pt idx="61">
                  <c:v>3.2307239587262657E-2</c:v>
                </c:pt>
                <c:pt idx="62">
                  <c:v>3.2506312480812365E-2</c:v>
                </c:pt>
                <c:pt idx="63">
                  <c:v>3.2705385374362073E-2</c:v>
                </c:pt>
                <c:pt idx="64">
                  <c:v>3.2904458267911781E-2</c:v>
                </c:pt>
                <c:pt idx="65">
                  <c:v>3.3103531161461489E-2</c:v>
                </c:pt>
                <c:pt idx="66">
                  <c:v>3.330260405501119E-2</c:v>
                </c:pt>
                <c:pt idx="67">
                  <c:v>3.3501676948560898E-2</c:v>
                </c:pt>
                <c:pt idx="68">
                  <c:v>3.3700749842110606E-2</c:v>
                </c:pt>
                <c:pt idx="69">
                  <c:v>3.3899822735660314E-2</c:v>
                </c:pt>
                <c:pt idx="70">
                  <c:v>3.4098895629210021E-2</c:v>
                </c:pt>
                <c:pt idx="71">
                  <c:v>3.4297968522759723E-2</c:v>
                </c:pt>
                <c:pt idx="72">
                  <c:v>3.449704141630943E-2</c:v>
                </c:pt>
                <c:pt idx="73">
                  <c:v>3.4696114309859138E-2</c:v>
                </c:pt>
                <c:pt idx="74">
                  <c:v>3.4895187203408846E-2</c:v>
                </c:pt>
                <c:pt idx="75">
                  <c:v>3.5094260096958554E-2</c:v>
                </c:pt>
                <c:pt idx="76">
                  <c:v>3.5293332990508262E-2</c:v>
                </c:pt>
                <c:pt idx="77">
                  <c:v>3.5492405884057963E-2</c:v>
                </c:pt>
                <c:pt idx="78">
                  <c:v>3.5691478777607671E-2</c:v>
                </c:pt>
                <c:pt idx="79">
                  <c:v>3.5890551671157379E-2</c:v>
                </c:pt>
                <c:pt idx="80">
                  <c:v>3.6089624564707087E-2</c:v>
                </c:pt>
                <c:pt idx="81">
                  <c:v>3.6288697458256795E-2</c:v>
                </c:pt>
                <c:pt idx="82">
                  <c:v>3.6487770351806496E-2</c:v>
                </c:pt>
                <c:pt idx="83">
                  <c:v>3.6686843245356204E-2</c:v>
                </c:pt>
                <c:pt idx="84">
                  <c:v>3.6885916138905912E-2</c:v>
                </c:pt>
                <c:pt idx="85">
                  <c:v>3.708498903245562E-2</c:v>
                </c:pt>
                <c:pt idx="86">
                  <c:v>3.7284061926005328E-2</c:v>
                </c:pt>
                <c:pt idx="87">
                  <c:v>3.7483134819555036E-2</c:v>
                </c:pt>
                <c:pt idx="88">
                  <c:v>3.7682207713104737E-2</c:v>
                </c:pt>
                <c:pt idx="89">
                  <c:v>3.7881280606654445E-2</c:v>
                </c:pt>
                <c:pt idx="90">
                  <c:v>3.8080353500204153E-2</c:v>
                </c:pt>
                <c:pt idx="91">
                  <c:v>3.8279426393753861E-2</c:v>
                </c:pt>
                <c:pt idx="92">
                  <c:v>3.8478499287303569E-2</c:v>
                </c:pt>
                <c:pt idx="93">
                  <c:v>3.8677572180853277E-2</c:v>
                </c:pt>
                <c:pt idx="94">
                  <c:v>3.8876645074402978E-2</c:v>
                </c:pt>
                <c:pt idx="95">
                  <c:v>3.9075717967952686E-2</c:v>
                </c:pt>
                <c:pt idx="96">
                  <c:v>3.9274790861502394E-2</c:v>
                </c:pt>
                <c:pt idx="97">
                  <c:v>3.9473863755052102E-2</c:v>
                </c:pt>
                <c:pt idx="98">
                  <c:v>3.967293664860181E-2</c:v>
                </c:pt>
                <c:pt idx="99">
                  <c:v>3.9872009542151511E-2</c:v>
                </c:pt>
                <c:pt idx="100">
                  <c:v>4.0071082435701219E-2</c:v>
                </c:pt>
                <c:pt idx="101">
                  <c:v>4.0270155329250927E-2</c:v>
                </c:pt>
                <c:pt idx="102">
                  <c:v>4.0469228222800635E-2</c:v>
                </c:pt>
                <c:pt idx="103">
                  <c:v>4.0668301116350343E-2</c:v>
                </c:pt>
                <c:pt idx="104">
                  <c:v>4.0867374009900051E-2</c:v>
                </c:pt>
                <c:pt idx="105">
                  <c:v>4.1066446903449752E-2</c:v>
                </c:pt>
                <c:pt idx="106">
                  <c:v>4.126551979699946E-2</c:v>
                </c:pt>
                <c:pt idx="107">
                  <c:v>4.1464592690549168E-2</c:v>
                </c:pt>
                <c:pt idx="108">
                  <c:v>4.1663665584098876E-2</c:v>
                </c:pt>
                <c:pt idx="109">
                  <c:v>4.1862738477648584E-2</c:v>
                </c:pt>
                <c:pt idx="110">
                  <c:v>4.2061811371198285E-2</c:v>
                </c:pt>
                <c:pt idx="111">
                  <c:v>4.2260884264747993E-2</c:v>
                </c:pt>
                <c:pt idx="112">
                  <c:v>4.2459957158297701E-2</c:v>
                </c:pt>
                <c:pt idx="113">
                  <c:v>4.2659030051847409E-2</c:v>
                </c:pt>
                <c:pt idx="114">
                  <c:v>4.2858102945397117E-2</c:v>
                </c:pt>
                <c:pt idx="115">
                  <c:v>4.3057175838946825E-2</c:v>
                </c:pt>
                <c:pt idx="116">
                  <c:v>4.3256248732496526E-2</c:v>
                </c:pt>
                <c:pt idx="117">
                  <c:v>4.3455321626046234E-2</c:v>
                </c:pt>
                <c:pt idx="118">
                  <c:v>4.3654394519595942E-2</c:v>
                </c:pt>
                <c:pt idx="119">
                  <c:v>4.385346741314565E-2</c:v>
                </c:pt>
                <c:pt idx="120">
                  <c:v>4.4052540306695358E-2</c:v>
                </c:pt>
                <c:pt idx="121">
                  <c:v>4.4251613200245066E-2</c:v>
                </c:pt>
                <c:pt idx="122">
                  <c:v>4.4450686093794767E-2</c:v>
                </c:pt>
                <c:pt idx="123">
                  <c:v>4.4649758987344475E-2</c:v>
                </c:pt>
                <c:pt idx="124">
                  <c:v>4.4848831880894183E-2</c:v>
                </c:pt>
                <c:pt idx="125">
                  <c:v>4.5047904774443891E-2</c:v>
                </c:pt>
                <c:pt idx="126">
                  <c:v>4.5246977667993599E-2</c:v>
                </c:pt>
                <c:pt idx="127">
                  <c:v>4.54460505615433E-2</c:v>
                </c:pt>
                <c:pt idx="128">
                  <c:v>4.5645123455093008E-2</c:v>
                </c:pt>
                <c:pt idx="129">
                  <c:v>4.5844196348642716E-2</c:v>
                </c:pt>
                <c:pt idx="130">
                  <c:v>4.6043269242192424E-2</c:v>
                </c:pt>
                <c:pt idx="131">
                  <c:v>4.6242342135742132E-2</c:v>
                </c:pt>
                <c:pt idx="132">
                  <c:v>4.644141502929184E-2</c:v>
                </c:pt>
                <c:pt idx="133">
                  <c:v>4.6640487922841541E-2</c:v>
                </c:pt>
                <c:pt idx="134">
                  <c:v>4.6839560816391249E-2</c:v>
                </c:pt>
                <c:pt idx="135">
                  <c:v>4.7038633709940957E-2</c:v>
                </c:pt>
                <c:pt idx="136">
                  <c:v>4.7237706603490665E-2</c:v>
                </c:pt>
                <c:pt idx="137">
                  <c:v>4.7436779497040372E-2</c:v>
                </c:pt>
                <c:pt idx="138">
                  <c:v>4.7635852390590074E-2</c:v>
                </c:pt>
                <c:pt idx="139">
                  <c:v>4.7834925284139782E-2</c:v>
                </c:pt>
                <c:pt idx="140">
                  <c:v>4.8033998177689489E-2</c:v>
                </c:pt>
                <c:pt idx="141">
                  <c:v>4.8233071071239197E-2</c:v>
                </c:pt>
                <c:pt idx="142">
                  <c:v>4.8432143964788905E-2</c:v>
                </c:pt>
                <c:pt idx="143">
                  <c:v>4.8631216858338613E-2</c:v>
                </c:pt>
                <c:pt idx="144">
                  <c:v>4.8830289751888314E-2</c:v>
                </c:pt>
                <c:pt idx="145">
                  <c:v>4.9029362645438022E-2</c:v>
                </c:pt>
                <c:pt idx="146">
                  <c:v>4.922843553898773E-2</c:v>
                </c:pt>
                <c:pt idx="147">
                  <c:v>4.9427508432537438E-2</c:v>
                </c:pt>
                <c:pt idx="148">
                  <c:v>4.9626581326087146E-2</c:v>
                </c:pt>
                <c:pt idx="149">
                  <c:v>4.9825654219636854E-2</c:v>
                </c:pt>
                <c:pt idx="150">
                  <c:v>5.0024727113186555E-2</c:v>
                </c:pt>
                <c:pt idx="151">
                  <c:v>5.0223800006736263E-2</c:v>
                </c:pt>
                <c:pt idx="152">
                  <c:v>5.0422872900285971E-2</c:v>
                </c:pt>
                <c:pt idx="153">
                  <c:v>5.0621945793835679E-2</c:v>
                </c:pt>
                <c:pt idx="154">
                  <c:v>5.0821018687385387E-2</c:v>
                </c:pt>
                <c:pt idx="155">
                  <c:v>5.1020091580935088E-2</c:v>
                </c:pt>
                <c:pt idx="156">
                  <c:v>5.1219164474484796E-2</c:v>
                </c:pt>
                <c:pt idx="157">
                  <c:v>5.1418237368034504E-2</c:v>
                </c:pt>
                <c:pt idx="158">
                  <c:v>5.1617310261584212E-2</c:v>
                </c:pt>
                <c:pt idx="159">
                  <c:v>5.181638315513392E-2</c:v>
                </c:pt>
                <c:pt idx="160">
                  <c:v>5.2015456048683628E-2</c:v>
                </c:pt>
                <c:pt idx="161">
                  <c:v>5.2214528942233329E-2</c:v>
                </c:pt>
                <c:pt idx="162">
                  <c:v>5.2413601835783037E-2</c:v>
                </c:pt>
                <c:pt idx="163">
                  <c:v>5.2612674729332745E-2</c:v>
                </c:pt>
                <c:pt idx="164">
                  <c:v>5.2811747622882453E-2</c:v>
                </c:pt>
                <c:pt idx="165">
                  <c:v>5.3010820516432161E-2</c:v>
                </c:pt>
                <c:pt idx="166">
                  <c:v>5.3209893409981862E-2</c:v>
                </c:pt>
                <c:pt idx="167">
                  <c:v>5.340896630353157E-2</c:v>
                </c:pt>
                <c:pt idx="168">
                  <c:v>5.3608039197081278E-2</c:v>
                </c:pt>
                <c:pt idx="169">
                  <c:v>5.3807112090630986E-2</c:v>
                </c:pt>
                <c:pt idx="170">
                  <c:v>5.4006184984180694E-2</c:v>
                </c:pt>
                <c:pt idx="171">
                  <c:v>5.4205257877730402E-2</c:v>
                </c:pt>
                <c:pt idx="172">
                  <c:v>5.4404330771280103E-2</c:v>
                </c:pt>
                <c:pt idx="173">
                  <c:v>5.4603403664829811E-2</c:v>
                </c:pt>
                <c:pt idx="174">
                  <c:v>5.4802476558379519E-2</c:v>
                </c:pt>
                <c:pt idx="175">
                  <c:v>5.5001549451929227E-2</c:v>
                </c:pt>
                <c:pt idx="176">
                  <c:v>5.5200622345478935E-2</c:v>
                </c:pt>
                <c:pt idx="177">
                  <c:v>5.5399695239028643E-2</c:v>
                </c:pt>
                <c:pt idx="178">
                  <c:v>5.5598768132578344E-2</c:v>
                </c:pt>
                <c:pt idx="179">
                  <c:v>5.5797841026128052E-2</c:v>
                </c:pt>
                <c:pt idx="180">
                  <c:v>5.599691391967776E-2</c:v>
                </c:pt>
                <c:pt idx="181">
                  <c:v>5.6195986813227468E-2</c:v>
                </c:pt>
                <c:pt idx="182">
                  <c:v>5.6395059706777176E-2</c:v>
                </c:pt>
                <c:pt idx="183">
                  <c:v>5.6594132600326877E-2</c:v>
                </c:pt>
                <c:pt idx="184">
                  <c:v>5.6793205493876585E-2</c:v>
                </c:pt>
                <c:pt idx="185">
                  <c:v>5.6992278387426293E-2</c:v>
                </c:pt>
                <c:pt idx="186">
                  <c:v>5.7191351280976001E-2</c:v>
                </c:pt>
                <c:pt idx="187">
                  <c:v>5.7390424174525709E-2</c:v>
                </c:pt>
                <c:pt idx="188">
                  <c:v>5.7589497068075417E-2</c:v>
                </c:pt>
                <c:pt idx="189">
                  <c:v>5.7788569961625118E-2</c:v>
                </c:pt>
                <c:pt idx="190">
                  <c:v>5.7987642855174826E-2</c:v>
                </c:pt>
                <c:pt idx="191">
                  <c:v>5.8186715748724534E-2</c:v>
                </c:pt>
                <c:pt idx="192">
                  <c:v>5.8385788642274242E-2</c:v>
                </c:pt>
                <c:pt idx="193">
                  <c:v>5.858486153582395E-2</c:v>
                </c:pt>
                <c:pt idx="194">
                  <c:v>5.8783934429373651E-2</c:v>
                </c:pt>
                <c:pt idx="195">
                  <c:v>5.8983007322923359E-2</c:v>
                </c:pt>
                <c:pt idx="196">
                  <c:v>5.9182080216473067E-2</c:v>
                </c:pt>
                <c:pt idx="197">
                  <c:v>5.9381153110022775E-2</c:v>
                </c:pt>
                <c:pt idx="198">
                  <c:v>5.9580226003572483E-2</c:v>
                </c:pt>
                <c:pt idx="199">
                  <c:v>5.9779298897122191E-2</c:v>
                </c:pt>
                <c:pt idx="200">
                  <c:v>5.9978371790671892E-2</c:v>
                </c:pt>
                <c:pt idx="201">
                  <c:v>6.01774446842216E-2</c:v>
                </c:pt>
                <c:pt idx="202">
                  <c:v>6.0376517577771308E-2</c:v>
                </c:pt>
                <c:pt idx="203">
                  <c:v>6.0575590471321016E-2</c:v>
                </c:pt>
                <c:pt idx="204">
                  <c:v>6.0774663364870724E-2</c:v>
                </c:pt>
                <c:pt idx="205">
                  <c:v>6.0973736258420431E-2</c:v>
                </c:pt>
                <c:pt idx="206">
                  <c:v>6.1172809151970133E-2</c:v>
                </c:pt>
                <c:pt idx="207">
                  <c:v>6.137188204551984E-2</c:v>
                </c:pt>
                <c:pt idx="208">
                  <c:v>6.1570954939069548E-2</c:v>
                </c:pt>
                <c:pt idx="209">
                  <c:v>6.1770027832619256E-2</c:v>
                </c:pt>
                <c:pt idx="210">
                  <c:v>6.1969100726168964E-2</c:v>
                </c:pt>
                <c:pt idx="211">
                  <c:v>6.2168173619718665E-2</c:v>
                </c:pt>
                <c:pt idx="212">
                  <c:v>6.2367246513268373E-2</c:v>
                </c:pt>
                <c:pt idx="213">
                  <c:v>6.2566319406818074E-2</c:v>
                </c:pt>
                <c:pt idx="214">
                  <c:v>6.2765392300367789E-2</c:v>
                </c:pt>
                <c:pt idx="215">
                  <c:v>6.296446519391749E-2</c:v>
                </c:pt>
                <c:pt idx="216">
                  <c:v>6.3163538087467205E-2</c:v>
                </c:pt>
                <c:pt idx="217">
                  <c:v>6.3362610981016906E-2</c:v>
                </c:pt>
                <c:pt idx="218">
                  <c:v>6.3561683874566621E-2</c:v>
                </c:pt>
                <c:pt idx="219">
                  <c:v>6.3760756768116322E-2</c:v>
                </c:pt>
                <c:pt idx="220">
                  <c:v>6.3959829661666023E-2</c:v>
                </c:pt>
                <c:pt idx="221">
                  <c:v>6.4158902555215738E-2</c:v>
                </c:pt>
                <c:pt idx="222">
                  <c:v>6.4357975448765439E-2</c:v>
                </c:pt>
                <c:pt idx="223">
                  <c:v>6.4557048342315154E-2</c:v>
                </c:pt>
                <c:pt idx="224">
                  <c:v>6.4756121235864855E-2</c:v>
                </c:pt>
                <c:pt idx="225">
                  <c:v>6.4955194129414556E-2</c:v>
                </c:pt>
                <c:pt idx="226">
                  <c:v>6.5154267022964271E-2</c:v>
                </c:pt>
                <c:pt idx="227">
                  <c:v>6.5353339916513972E-2</c:v>
                </c:pt>
                <c:pt idx="228">
                  <c:v>6.5552412810063687E-2</c:v>
                </c:pt>
                <c:pt idx="229">
                  <c:v>6.5751485703613388E-2</c:v>
                </c:pt>
                <c:pt idx="230">
                  <c:v>6.5950558597163103E-2</c:v>
                </c:pt>
                <c:pt idx="231">
                  <c:v>6.6149631490712804E-2</c:v>
                </c:pt>
                <c:pt idx="232">
                  <c:v>6.6348704384262505E-2</c:v>
                </c:pt>
                <c:pt idx="233">
                  <c:v>6.654777727781222E-2</c:v>
                </c:pt>
                <c:pt idx="234">
                  <c:v>6.6746850171361921E-2</c:v>
                </c:pt>
                <c:pt idx="235">
                  <c:v>6.6945923064911636E-2</c:v>
                </c:pt>
                <c:pt idx="236">
                  <c:v>6.7144995958461337E-2</c:v>
                </c:pt>
                <c:pt idx="237">
                  <c:v>6.7344068852011038E-2</c:v>
                </c:pt>
                <c:pt idx="238">
                  <c:v>6.7543141745560753E-2</c:v>
                </c:pt>
                <c:pt idx="239">
                  <c:v>6.7742214639110454E-2</c:v>
                </c:pt>
                <c:pt idx="240">
                  <c:v>6.7941287532660169E-2</c:v>
                </c:pt>
                <c:pt idx="241">
                  <c:v>6.814036042620987E-2</c:v>
                </c:pt>
                <c:pt idx="242">
                  <c:v>6.8339433319759571E-2</c:v>
                </c:pt>
                <c:pt idx="243">
                  <c:v>6.8538506213309286E-2</c:v>
                </c:pt>
                <c:pt idx="244">
                  <c:v>6.8737579106858987E-2</c:v>
                </c:pt>
                <c:pt idx="245">
                  <c:v>6.8936652000408702E-2</c:v>
                </c:pt>
                <c:pt idx="246">
                  <c:v>6.9135724893958403E-2</c:v>
                </c:pt>
                <c:pt idx="247">
                  <c:v>6.9334797787508118E-2</c:v>
                </c:pt>
                <c:pt idx="248">
                  <c:v>6.9533870681057819E-2</c:v>
                </c:pt>
                <c:pt idx="249">
                  <c:v>6.973294357460752E-2</c:v>
                </c:pt>
                <c:pt idx="250">
                  <c:v>6.9932016468157235E-2</c:v>
                </c:pt>
                <c:pt idx="251">
                  <c:v>7.0131089361706936E-2</c:v>
                </c:pt>
                <c:pt idx="252">
                  <c:v>7.0330162255256651E-2</c:v>
                </c:pt>
                <c:pt idx="253">
                  <c:v>7.0529235148806352E-2</c:v>
                </c:pt>
                <c:pt idx="254">
                  <c:v>7.0728308042356053E-2</c:v>
                </c:pt>
                <c:pt idx="255">
                  <c:v>7.0927380935905768E-2</c:v>
                </c:pt>
                <c:pt idx="256">
                  <c:v>7.1126453829455469E-2</c:v>
                </c:pt>
                <c:pt idx="257">
                  <c:v>7.1325526723005184E-2</c:v>
                </c:pt>
                <c:pt idx="258">
                  <c:v>7.1524599616554885E-2</c:v>
                </c:pt>
                <c:pt idx="259">
                  <c:v>7.1723672510104586E-2</c:v>
                </c:pt>
                <c:pt idx="260">
                  <c:v>7.1922745403654301E-2</c:v>
                </c:pt>
                <c:pt idx="261">
                  <c:v>7.2121818297204002E-2</c:v>
                </c:pt>
                <c:pt idx="262">
                  <c:v>7.2320891190753717E-2</c:v>
                </c:pt>
                <c:pt idx="263">
                  <c:v>7.2519964084303418E-2</c:v>
                </c:pt>
                <c:pt idx="264">
                  <c:v>7.2719036977853119E-2</c:v>
                </c:pt>
                <c:pt idx="265">
                  <c:v>7.2918109871402834E-2</c:v>
                </c:pt>
                <c:pt idx="266">
                  <c:v>7.3117182764952535E-2</c:v>
                </c:pt>
                <c:pt idx="267">
                  <c:v>7.331625565850225E-2</c:v>
                </c:pt>
                <c:pt idx="268">
                  <c:v>7.3515328552051951E-2</c:v>
                </c:pt>
                <c:pt idx="269">
                  <c:v>7.3714401445601666E-2</c:v>
                </c:pt>
                <c:pt idx="270">
                  <c:v>7.3913474339151367E-2</c:v>
                </c:pt>
                <c:pt idx="271">
                  <c:v>7.4112547232701068E-2</c:v>
                </c:pt>
                <c:pt idx="272">
                  <c:v>7.4311620126250783E-2</c:v>
                </c:pt>
                <c:pt idx="273">
                  <c:v>7.4510693019800484E-2</c:v>
                </c:pt>
                <c:pt idx="274">
                  <c:v>7.4709765913350198E-2</c:v>
                </c:pt>
                <c:pt idx="275">
                  <c:v>7.4908838806899899E-2</c:v>
                </c:pt>
                <c:pt idx="276">
                  <c:v>7.5107911700449601E-2</c:v>
                </c:pt>
                <c:pt idx="277">
                  <c:v>7.5306984593999315E-2</c:v>
                </c:pt>
                <c:pt idx="278">
                  <c:v>7.5506057487549016E-2</c:v>
                </c:pt>
                <c:pt idx="279">
                  <c:v>7.5705130381098731E-2</c:v>
                </c:pt>
                <c:pt idx="280">
                  <c:v>7.5904203274648432E-2</c:v>
                </c:pt>
                <c:pt idx="281">
                  <c:v>7.6103276168198133E-2</c:v>
                </c:pt>
                <c:pt idx="282">
                  <c:v>7.6302349061747848E-2</c:v>
                </c:pt>
                <c:pt idx="283">
                  <c:v>7.6501421955297549E-2</c:v>
                </c:pt>
                <c:pt idx="284">
                  <c:v>7.6700494848847264E-2</c:v>
                </c:pt>
                <c:pt idx="285">
                  <c:v>7.6899567742396965E-2</c:v>
                </c:pt>
                <c:pt idx="286">
                  <c:v>7.709864063594668E-2</c:v>
                </c:pt>
                <c:pt idx="287">
                  <c:v>7.7297713529496381E-2</c:v>
                </c:pt>
                <c:pt idx="288">
                  <c:v>7.7496786423046082E-2</c:v>
                </c:pt>
                <c:pt idx="289">
                  <c:v>7.7695859316595797E-2</c:v>
                </c:pt>
                <c:pt idx="290">
                  <c:v>7.7894932210145498E-2</c:v>
                </c:pt>
                <c:pt idx="291">
                  <c:v>7.8094005103695213E-2</c:v>
                </c:pt>
                <c:pt idx="292">
                  <c:v>7.8293077997244914E-2</c:v>
                </c:pt>
                <c:pt idx="293">
                  <c:v>7.8492150890794615E-2</c:v>
                </c:pt>
                <c:pt idx="294">
                  <c:v>7.869122378434433E-2</c:v>
                </c:pt>
                <c:pt idx="295">
                  <c:v>7.8890296677894031E-2</c:v>
                </c:pt>
                <c:pt idx="296">
                  <c:v>7.9089369571443746E-2</c:v>
                </c:pt>
                <c:pt idx="297">
                  <c:v>7.9288442464993447E-2</c:v>
                </c:pt>
                <c:pt idx="298">
                  <c:v>7.9487515358543148E-2</c:v>
                </c:pt>
                <c:pt idx="299">
                  <c:v>7.9686588252092863E-2</c:v>
                </c:pt>
                <c:pt idx="300">
                  <c:v>7.9885661145642564E-2</c:v>
                </c:pt>
                <c:pt idx="301">
                  <c:v>8.0084734039192279E-2</c:v>
                </c:pt>
                <c:pt idx="302">
                  <c:v>8.028380693274198E-2</c:v>
                </c:pt>
                <c:pt idx="303">
                  <c:v>8.0482879826291695E-2</c:v>
                </c:pt>
                <c:pt idx="304">
                  <c:v>8.0681952719841396E-2</c:v>
                </c:pt>
                <c:pt idx="305">
                  <c:v>8.0881025613391097E-2</c:v>
                </c:pt>
                <c:pt idx="306">
                  <c:v>8.1080098506940812E-2</c:v>
                </c:pt>
                <c:pt idx="307">
                  <c:v>8.1279171400490513E-2</c:v>
                </c:pt>
                <c:pt idx="308">
                  <c:v>8.1478244294040228E-2</c:v>
                </c:pt>
                <c:pt idx="309">
                  <c:v>8.1677317187589929E-2</c:v>
                </c:pt>
                <c:pt idx="310">
                  <c:v>8.187639008113963E-2</c:v>
                </c:pt>
                <c:pt idx="311">
                  <c:v>8.2075462974689345E-2</c:v>
                </c:pt>
                <c:pt idx="312">
                  <c:v>8.2274535868239046E-2</c:v>
                </c:pt>
                <c:pt idx="313">
                  <c:v>8.2473608761788761E-2</c:v>
                </c:pt>
                <c:pt idx="314">
                  <c:v>8.2672681655338462E-2</c:v>
                </c:pt>
                <c:pt idx="315">
                  <c:v>8.2871754548888163E-2</c:v>
                </c:pt>
                <c:pt idx="316">
                  <c:v>8.3070827442437878E-2</c:v>
                </c:pt>
                <c:pt idx="317">
                  <c:v>8.3269900335987579E-2</c:v>
                </c:pt>
                <c:pt idx="318">
                  <c:v>8.3468973229537294E-2</c:v>
                </c:pt>
                <c:pt idx="319">
                  <c:v>8.3668046123086995E-2</c:v>
                </c:pt>
                <c:pt idx="320">
                  <c:v>8.3867119016636696E-2</c:v>
                </c:pt>
                <c:pt idx="321">
                  <c:v>8.4066191910186411E-2</c:v>
                </c:pt>
                <c:pt idx="322">
                  <c:v>8.4265264803736112E-2</c:v>
                </c:pt>
                <c:pt idx="323">
                  <c:v>8.4464337697285827E-2</c:v>
                </c:pt>
                <c:pt idx="324">
                  <c:v>8.4663410590835528E-2</c:v>
                </c:pt>
                <c:pt idx="325">
                  <c:v>8.4862483484385243E-2</c:v>
                </c:pt>
                <c:pt idx="326">
                  <c:v>8.5061556377934944E-2</c:v>
                </c:pt>
                <c:pt idx="327">
                  <c:v>8.5260629271484645E-2</c:v>
                </c:pt>
                <c:pt idx="328">
                  <c:v>8.545970216503436E-2</c:v>
                </c:pt>
                <c:pt idx="329">
                  <c:v>8.5658775058584061E-2</c:v>
                </c:pt>
                <c:pt idx="330">
                  <c:v>8.5857847952133776E-2</c:v>
                </c:pt>
                <c:pt idx="331">
                  <c:v>8.6056920845683477E-2</c:v>
                </c:pt>
                <c:pt idx="332">
                  <c:v>8.6255993739233178E-2</c:v>
                </c:pt>
                <c:pt idx="333">
                  <c:v>8.6455066632782893E-2</c:v>
                </c:pt>
                <c:pt idx="334">
                  <c:v>8.6654139526332594E-2</c:v>
                </c:pt>
                <c:pt idx="335">
                  <c:v>8.6853212419882309E-2</c:v>
                </c:pt>
                <c:pt idx="336">
                  <c:v>8.705228531343201E-2</c:v>
                </c:pt>
                <c:pt idx="337">
                  <c:v>8.7251358206981711E-2</c:v>
                </c:pt>
                <c:pt idx="338">
                  <c:v>8.7450431100531426E-2</c:v>
                </c:pt>
                <c:pt idx="339">
                  <c:v>8.7649503994081127E-2</c:v>
                </c:pt>
                <c:pt idx="340">
                  <c:v>8.7848576887630841E-2</c:v>
                </c:pt>
                <c:pt idx="341">
                  <c:v>8.8047649781180543E-2</c:v>
                </c:pt>
                <c:pt idx="342">
                  <c:v>8.8246722674730257E-2</c:v>
                </c:pt>
                <c:pt idx="343">
                  <c:v>8.8445795568279958E-2</c:v>
                </c:pt>
                <c:pt idx="344">
                  <c:v>8.864486846182966E-2</c:v>
                </c:pt>
                <c:pt idx="345">
                  <c:v>8.8843941355379374E-2</c:v>
                </c:pt>
                <c:pt idx="346">
                  <c:v>8.9043014248929075E-2</c:v>
                </c:pt>
                <c:pt idx="347">
                  <c:v>8.924208714247879E-2</c:v>
                </c:pt>
                <c:pt idx="348">
                  <c:v>8.9441160036028491E-2</c:v>
                </c:pt>
                <c:pt idx="349">
                  <c:v>8.9640232929578192E-2</c:v>
                </c:pt>
                <c:pt idx="350">
                  <c:v>8.9839305823127907E-2</c:v>
                </c:pt>
                <c:pt idx="351">
                  <c:v>9.0038378716677608E-2</c:v>
                </c:pt>
                <c:pt idx="352">
                  <c:v>9.0237451610227323E-2</c:v>
                </c:pt>
                <c:pt idx="353">
                  <c:v>9.0436524503777024E-2</c:v>
                </c:pt>
                <c:pt idx="354">
                  <c:v>9.0635597397326725E-2</c:v>
                </c:pt>
                <c:pt idx="355">
                  <c:v>9.083467029087644E-2</c:v>
                </c:pt>
                <c:pt idx="356">
                  <c:v>9.1033743184426141E-2</c:v>
                </c:pt>
                <c:pt idx="357">
                  <c:v>9.1232816077975856E-2</c:v>
                </c:pt>
                <c:pt idx="358">
                  <c:v>9.1431888971525557E-2</c:v>
                </c:pt>
                <c:pt idx="359">
                  <c:v>9.1630961865075272E-2</c:v>
                </c:pt>
                <c:pt idx="360">
                  <c:v>9.1830034758624973E-2</c:v>
                </c:pt>
                <c:pt idx="361">
                  <c:v>9.2029107652174674E-2</c:v>
                </c:pt>
                <c:pt idx="362">
                  <c:v>9.2228180545724389E-2</c:v>
                </c:pt>
                <c:pt idx="363">
                  <c:v>9.242725343927409E-2</c:v>
                </c:pt>
                <c:pt idx="364">
                  <c:v>9.2626326332823805E-2</c:v>
                </c:pt>
                <c:pt idx="365">
                  <c:v>9.2825399226373506E-2</c:v>
                </c:pt>
                <c:pt idx="366">
                  <c:v>9.3024472119923207E-2</c:v>
                </c:pt>
                <c:pt idx="367">
                  <c:v>9.3223545013472922E-2</c:v>
                </c:pt>
                <c:pt idx="368">
                  <c:v>9.3422617907022623E-2</c:v>
                </c:pt>
                <c:pt idx="369">
                  <c:v>9.3621690800572338E-2</c:v>
                </c:pt>
                <c:pt idx="370">
                  <c:v>9.3820763694122039E-2</c:v>
                </c:pt>
                <c:pt idx="371">
                  <c:v>9.401983658767174E-2</c:v>
                </c:pt>
                <c:pt idx="372">
                  <c:v>9.4218909481221455E-2</c:v>
                </c:pt>
                <c:pt idx="373">
                  <c:v>9.4417982374771156E-2</c:v>
                </c:pt>
                <c:pt idx="374">
                  <c:v>9.4617055268320871E-2</c:v>
                </c:pt>
                <c:pt idx="375">
                  <c:v>9.4816128161870572E-2</c:v>
                </c:pt>
                <c:pt idx="376">
                  <c:v>9.5015201055420273E-2</c:v>
                </c:pt>
                <c:pt idx="377">
                  <c:v>9.5214273948969988E-2</c:v>
                </c:pt>
                <c:pt idx="378">
                  <c:v>9.5413346842519689E-2</c:v>
                </c:pt>
                <c:pt idx="379">
                  <c:v>9.5612419736069404E-2</c:v>
                </c:pt>
                <c:pt idx="380">
                  <c:v>9.5811492629619105E-2</c:v>
                </c:pt>
                <c:pt idx="381">
                  <c:v>9.601056552316882E-2</c:v>
                </c:pt>
                <c:pt idx="382">
                  <c:v>9.6209638416718521E-2</c:v>
                </c:pt>
                <c:pt idx="383">
                  <c:v>9.6408711310268222E-2</c:v>
                </c:pt>
                <c:pt idx="384">
                  <c:v>9.6607784203817937E-2</c:v>
                </c:pt>
                <c:pt idx="385">
                  <c:v>9.6806857097367638E-2</c:v>
                </c:pt>
                <c:pt idx="386">
                  <c:v>9.7005929990917353E-2</c:v>
                </c:pt>
                <c:pt idx="387">
                  <c:v>9.7205002884467054E-2</c:v>
                </c:pt>
                <c:pt idx="388">
                  <c:v>9.7404075778016755E-2</c:v>
                </c:pt>
                <c:pt idx="389">
                  <c:v>9.760314867156647E-2</c:v>
                </c:pt>
                <c:pt idx="390">
                  <c:v>9.7802221565116171E-2</c:v>
                </c:pt>
                <c:pt idx="391">
                  <c:v>9.8001294458665886E-2</c:v>
                </c:pt>
                <c:pt idx="392">
                  <c:v>9.8200367352215587E-2</c:v>
                </c:pt>
                <c:pt idx="393">
                  <c:v>9.8399440245765288E-2</c:v>
                </c:pt>
                <c:pt idx="394">
                  <c:v>9.8598513139315003E-2</c:v>
                </c:pt>
                <c:pt idx="395">
                  <c:v>9.8797586032864704E-2</c:v>
                </c:pt>
                <c:pt idx="396">
                  <c:v>9.8996658926414419E-2</c:v>
                </c:pt>
                <c:pt idx="397">
                  <c:v>9.919573181996412E-2</c:v>
                </c:pt>
                <c:pt idx="398">
                  <c:v>9.9394804713513835E-2</c:v>
                </c:pt>
                <c:pt idx="399">
                  <c:v>9.9593877607063536E-2</c:v>
                </c:pt>
                <c:pt idx="400">
                  <c:v>9.9792950500613237E-2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7-4FAE-A102-F2A826424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97104"/>
        <c:axId val="343934208"/>
      </c:scatterChart>
      <c:valAx>
        <c:axId val="37539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Размер</a:t>
                </a:r>
                <a:r>
                  <a:rPr lang="ru-RU" sz="1600" baseline="0"/>
                  <a:t> списка (количество элементов)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33770420935620016"/>
              <c:y val="0.91512927641376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934208"/>
        <c:crosses val="autoZero"/>
        <c:crossBetween val="midCat"/>
      </c:valAx>
      <c:valAx>
        <c:axId val="3439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Время</a:t>
                </a:r>
                <a:r>
                  <a:rPr lang="ru-RU" sz="1600" baseline="0"/>
                  <a:t> сек.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2.1862090661401403E-2"/>
              <c:y val="0.41754822268201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39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B371D5-43FF-43D9-9C2F-3D75A84B08E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2509B8-BDD1-4B4C-8710-0A499BDC9096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1625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91B49B-61CE-496C-0BF1-B2B23C0CB7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1625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892296-6C82-3E76-DEA0-68ABE4FA24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2"/>
  <sheetViews>
    <sheetView showGridLines="0" topLeftCell="J1" workbookViewId="0">
      <selection activeCell="Z2" sqref="Z2"/>
    </sheetView>
  </sheetViews>
  <sheetFormatPr defaultRowHeight="14.4" x14ac:dyDescent="0.3"/>
  <cols>
    <col min="1" max="1" width="13.77734375" customWidth="1"/>
    <col min="2" max="2" width="18.77734375" customWidth="1"/>
    <col min="3" max="3" width="17.77734375" customWidth="1"/>
    <col min="4" max="4" width="8.88671875" customWidth="1"/>
    <col min="5" max="6" width="13.77734375" customWidth="1"/>
    <col min="8" max="9" width="13.77734375" customWidth="1"/>
    <col min="10" max="11" width="9.77734375" customWidth="1"/>
    <col min="12" max="12" width="10.77734375" customWidth="1"/>
    <col min="13" max="13" width="12" bestFit="1" customWidth="1"/>
    <col min="14" max="17" width="12.77734375" customWidth="1"/>
    <col min="25" max="26" width="20.77734375" customWidth="1"/>
  </cols>
  <sheetData>
    <row r="1" spans="1:26" ht="58.8" x14ac:dyDescent="0.3">
      <c r="A1" s="2" t="s">
        <v>0</v>
      </c>
      <c r="B1" s="3" t="s">
        <v>1</v>
      </c>
      <c r="C1" s="3" t="s">
        <v>2</v>
      </c>
      <c r="E1" s="3" t="s">
        <v>3</v>
      </c>
      <c r="F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  <c r="S1" s="3" t="s">
        <v>15</v>
      </c>
      <c r="T1" s="3" t="s">
        <v>16</v>
      </c>
      <c r="V1" s="3" t="s">
        <v>17</v>
      </c>
      <c r="W1" s="3" t="s">
        <v>18</v>
      </c>
      <c r="Y1" s="10" t="s">
        <v>19</v>
      </c>
      <c r="Z1" s="10" t="s">
        <v>19</v>
      </c>
    </row>
    <row r="2" spans="1:26" x14ac:dyDescent="0.3">
      <c r="A2" s="4">
        <v>100000</v>
      </c>
      <c r="B2" s="5">
        <v>1.70207E-2</v>
      </c>
      <c r="C2" s="6">
        <v>1.9487899999999999E-2</v>
      </c>
      <c r="E2" s="7">
        <f>A2*B2</f>
        <v>1702.07</v>
      </c>
      <c r="F2" s="7">
        <f>A2*C2</f>
        <v>1948.79</v>
      </c>
      <c r="H2" s="7">
        <f>SUM(E2:E402)</f>
        <v>7217693.5318999896</v>
      </c>
      <c r="I2" s="7">
        <f>SUM(F2:F402)</f>
        <v>8223381.6161999982</v>
      </c>
      <c r="J2" s="7">
        <f>SUM(B2:B402)</f>
        <v>20.935208599999985</v>
      </c>
      <c r="K2" s="7">
        <f>SUM(C2:C402)</f>
        <v>23.84561110000001</v>
      </c>
      <c r="L2" s="7">
        <f>SUM(A2:A402)</f>
        <v>120300000</v>
      </c>
      <c r="M2" s="7" cm="1">
        <f t="array" ref="M2">SUM((A2:A402)^2)</f>
        <v>41463400000000</v>
      </c>
      <c r="N2" s="8">
        <f>((401*H2)-(L2*J2))/((401*M2)-(L2^2))</f>
        <v>1.7440185951166758E-7</v>
      </c>
      <c r="O2" s="8">
        <f>(J2-(N2*L2))/(401)</f>
        <v>-1.1305511035816376E-4</v>
      </c>
      <c r="P2" s="9">
        <f>((401*I2)-(L2*K2))/((401*M2)-(L2^2))</f>
        <v>1.9907289354970673E-7</v>
      </c>
      <c r="Q2" s="9">
        <f>(K2-(P2*L2))/(401)</f>
        <v>-2.5650372575987163E-4</v>
      </c>
      <c r="S2" s="7">
        <f>($N$2*T2)-$O$2</f>
        <v>1.7553241061524921E-2</v>
      </c>
      <c r="T2" s="4">
        <v>100000</v>
      </c>
      <c r="V2" s="7">
        <f>($P$2*W2)-$Q$2</f>
        <v>2.0163793080730543E-2</v>
      </c>
      <c r="W2" s="4">
        <v>100000</v>
      </c>
      <c r="Y2" s="7">
        <f>CORREL(A2:A402,B2:B402)</f>
        <v>0.99181962857785977</v>
      </c>
      <c r="Z2" s="7">
        <f>CORREL(A2:A402,C2:C402)</f>
        <v>0.99279725260377139</v>
      </c>
    </row>
    <row r="3" spans="1:26" x14ac:dyDescent="0.3">
      <c r="A3" s="4">
        <v>101000</v>
      </c>
      <c r="B3" s="5">
        <v>1.68066999999999E-2</v>
      </c>
      <c r="C3" s="6">
        <v>2.03717E-2</v>
      </c>
      <c r="E3" s="7">
        <f>A3*B3</f>
        <v>1697.4766999999899</v>
      </c>
      <c r="F3" s="7">
        <f t="shared" ref="F3:F66" si="0">A3*C3</f>
        <v>2057.5416999999998</v>
      </c>
      <c r="S3" s="7">
        <f>($N$2*T3)-$O$2</f>
        <v>1.7727642921036589E-2</v>
      </c>
      <c r="T3" s="4">
        <v>101000</v>
      </c>
      <c r="V3" s="7">
        <f t="shared" ref="V3:V5" si="1">($P$2*W3)-$Q$2</f>
        <v>2.0362865974280251E-2</v>
      </c>
      <c r="W3" s="4">
        <v>101000</v>
      </c>
    </row>
    <row r="4" spans="1:26" x14ac:dyDescent="0.3">
      <c r="A4" s="4">
        <v>102000</v>
      </c>
      <c r="B4" s="5">
        <v>1.7893199999999901E-2</v>
      </c>
      <c r="C4" s="6">
        <v>1.9398200000000001E-2</v>
      </c>
      <c r="E4" s="7">
        <f t="shared" ref="E4:E67" si="2">A4*B4</f>
        <v>1825.1063999999899</v>
      </c>
      <c r="F4" s="7">
        <f t="shared" si="0"/>
        <v>1978.6164000000001</v>
      </c>
      <c r="S4" s="7">
        <f t="shared" ref="S4:S67" si="3">($N$2*T4)-$O$2</f>
        <v>1.7902044780548257E-2</v>
      </c>
      <c r="T4" s="4">
        <v>102000</v>
      </c>
      <c r="V4" s="7">
        <f t="shared" si="1"/>
        <v>2.0561938867829959E-2</v>
      </c>
      <c r="W4" s="4">
        <v>102000</v>
      </c>
    </row>
    <row r="5" spans="1:26" x14ac:dyDescent="0.3">
      <c r="A5" s="4">
        <v>103000</v>
      </c>
      <c r="B5" s="5">
        <v>1.7278499999999999E-2</v>
      </c>
      <c r="C5" s="6">
        <v>1.9459099999999899E-2</v>
      </c>
      <c r="E5" s="7">
        <f t="shared" si="2"/>
        <v>1779.6854999999998</v>
      </c>
      <c r="F5" s="7">
        <f t="shared" si="0"/>
        <v>2004.2872999999897</v>
      </c>
      <c r="S5" s="7">
        <f t="shared" si="3"/>
        <v>1.8076446640059925E-2</v>
      </c>
      <c r="T5" s="4">
        <v>103000</v>
      </c>
      <c r="V5" s="7">
        <f>($P$2*W5)-$Q$2</f>
        <v>2.0761011761379664E-2</v>
      </c>
      <c r="W5" s="4">
        <v>103000</v>
      </c>
    </row>
    <row r="6" spans="1:26" x14ac:dyDescent="0.3">
      <c r="A6" s="4">
        <v>104000</v>
      </c>
      <c r="B6" s="5">
        <v>1.9181299999999998E-2</v>
      </c>
      <c r="C6" s="6">
        <v>2.0012699999999901E-2</v>
      </c>
      <c r="E6" s="7">
        <f t="shared" si="2"/>
        <v>1994.8551999999997</v>
      </c>
      <c r="F6" s="7">
        <f t="shared" si="0"/>
        <v>2081.3207999999895</v>
      </c>
      <c r="S6" s="7">
        <f t="shared" si="3"/>
        <v>1.8250848499571592E-2</v>
      </c>
      <c r="T6" s="4">
        <v>104000</v>
      </c>
      <c r="V6" s="7">
        <f t="shared" ref="V6:V69" si="4">($P$2*W6)-$Q$2</f>
        <v>2.0960084654929372E-2</v>
      </c>
      <c r="W6" s="4">
        <v>104000</v>
      </c>
    </row>
    <row r="7" spans="1:26" x14ac:dyDescent="0.3">
      <c r="A7" s="4">
        <v>105000</v>
      </c>
      <c r="B7" s="5">
        <v>1.71883E-2</v>
      </c>
      <c r="C7" s="6">
        <v>1.9568499999999898E-2</v>
      </c>
      <c r="E7" s="7">
        <f t="shared" si="2"/>
        <v>1804.7715000000001</v>
      </c>
      <c r="F7" s="7">
        <f t="shared" si="0"/>
        <v>2054.6924999999892</v>
      </c>
      <c r="S7" s="7">
        <f t="shared" si="3"/>
        <v>1.842525035908326E-2</v>
      </c>
      <c r="T7" s="4">
        <v>105000</v>
      </c>
      <c r="V7" s="7">
        <f t="shared" si="4"/>
        <v>2.1159157548479076E-2</v>
      </c>
      <c r="W7" s="4">
        <v>105000</v>
      </c>
    </row>
    <row r="8" spans="1:26" x14ac:dyDescent="0.3">
      <c r="A8" s="4">
        <v>106000</v>
      </c>
      <c r="B8" s="5">
        <v>1.7621299999999999E-2</v>
      </c>
      <c r="C8" s="6">
        <v>1.99049E-2</v>
      </c>
      <c r="E8" s="7">
        <f t="shared" si="2"/>
        <v>1867.8578</v>
      </c>
      <c r="F8" s="7">
        <f t="shared" si="0"/>
        <v>2109.9193999999998</v>
      </c>
      <c r="S8" s="7">
        <f t="shared" si="3"/>
        <v>1.8599652218594928E-2</v>
      </c>
      <c r="T8" s="4">
        <v>106000</v>
      </c>
      <c r="V8" s="7">
        <f t="shared" si="4"/>
        <v>2.1358230442028784E-2</v>
      </c>
      <c r="W8" s="4">
        <v>106000</v>
      </c>
    </row>
    <row r="9" spans="1:26" x14ac:dyDescent="0.3">
      <c r="A9" s="4">
        <v>107000</v>
      </c>
      <c r="B9" s="5">
        <v>1.7871499999999998E-2</v>
      </c>
      <c r="C9" s="6">
        <v>2.0078499999999999E-2</v>
      </c>
      <c r="E9" s="7">
        <f t="shared" si="2"/>
        <v>1912.2504999999999</v>
      </c>
      <c r="F9" s="7">
        <f t="shared" si="0"/>
        <v>2148.3995</v>
      </c>
      <c r="S9" s="7">
        <f t="shared" si="3"/>
        <v>1.8774054078106596E-2</v>
      </c>
      <c r="T9" s="4">
        <v>107000</v>
      </c>
      <c r="V9" s="7">
        <f t="shared" si="4"/>
        <v>2.1557303335578492E-2</v>
      </c>
      <c r="W9" s="4">
        <v>107000</v>
      </c>
    </row>
    <row r="10" spans="1:26" x14ac:dyDescent="0.3">
      <c r="A10" s="4">
        <v>108000</v>
      </c>
      <c r="B10" s="5">
        <v>1.7742399999999901E-2</v>
      </c>
      <c r="C10" s="6">
        <v>2.0805400000000002E-2</v>
      </c>
      <c r="E10" s="7">
        <f t="shared" si="2"/>
        <v>1916.1791999999894</v>
      </c>
      <c r="F10" s="7">
        <f t="shared" si="0"/>
        <v>2246.9832000000001</v>
      </c>
      <c r="S10" s="7">
        <f t="shared" si="3"/>
        <v>1.8948455937618264E-2</v>
      </c>
      <c r="T10" s="4">
        <v>108000</v>
      </c>
      <c r="V10" s="7">
        <f t="shared" si="4"/>
        <v>2.1756376229128196E-2</v>
      </c>
      <c r="W10" s="4">
        <v>108000</v>
      </c>
    </row>
    <row r="11" spans="1:26" x14ac:dyDescent="0.3">
      <c r="A11" s="4">
        <v>109000</v>
      </c>
      <c r="B11" s="5">
        <v>1.7938800000000001E-2</v>
      </c>
      <c r="C11" s="6">
        <v>2.1500499999999902E-2</v>
      </c>
      <c r="E11" s="7">
        <f t="shared" si="2"/>
        <v>1955.3292000000001</v>
      </c>
      <c r="F11" s="7">
        <f t="shared" si="0"/>
        <v>2343.5544999999893</v>
      </c>
      <c r="S11" s="7">
        <f t="shared" si="3"/>
        <v>1.9122857797129932E-2</v>
      </c>
      <c r="T11" s="4">
        <v>109000</v>
      </c>
      <c r="V11" s="7">
        <f t="shared" si="4"/>
        <v>2.1955449122677904E-2</v>
      </c>
      <c r="W11" s="4">
        <v>109000</v>
      </c>
    </row>
    <row r="12" spans="1:26" x14ac:dyDescent="0.3">
      <c r="A12" s="4">
        <v>110000</v>
      </c>
      <c r="B12" s="5">
        <v>2.50216999999999E-2</v>
      </c>
      <c r="C12" s="6">
        <v>2.0819000000000001E-2</v>
      </c>
      <c r="E12" s="7">
        <f t="shared" si="2"/>
        <v>2752.3869999999893</v>
      </c>
      <c r="F12" s="7">
        <f t="shared" si="0"/>
        <v>2290.09</v>
      </c>
      <c r="S12" s="7">
        <f t="shared" si="3"/>
        <v>1.9297259656641599E-2</v>
      </c>
      <c r="T12" s="4">
        <v>110000</v>
      </c>
      <c r="V12" s="7">
        <f t="shared" si="4"/>
        <v>2.2154522016227612E-2</v>
      </c>
      <c r="W12" s="4">
        <v>110000</v>
      </c>
    </row>
    <row r="13" spans="1:26" x14ac:dyDescent="0.3">
      <c r="A13" s="4">
        <v>111000</v>
      </c>
      <c r="B13" s="5">
        <v>1.8909599999999999E-2</v>
      </c>
      <c r="C13" s="6">
        <v>2.17059E-2</v>
      </c>
      <c r="E13" s="7">
        <f t="shared" si="2"/>
        <v>2098.9656</v>
      </c>
      <c r="F13" s="7">
        <f t="shared" si="0"/>
        <v>2409.3548999999998</v>
      </c>
      <c r="S13" s="7">
        <f t="shared" si="3"/>
        <v>1.9471661516153267E-2</v>
      </c>
      <c r="T13" s="4">
        <v>111000</v>
      </c>
      <c r="V13" s="7">
        <f t="shared" si="4"/>
        <v>2.2353594909777317E-2</v>
      </c>
      <c r="W13" s="4">
        <v>111000</v>
      </c>
    </row>
    <row r="14" spans="1:26" x14ac:dyDescent="0.3">
      <c r="A14" s="4">
        <v>112000</v>
      </c>
      <c r="B14" s="5">
        <v>1.8973999999999901E-2</v>
      </c>
      <c r="C14" s="6">
        <v>2.1161699999999901E-2</v>
      </c>
      <c r="E14" s="7">
        <f t="shared" si="2"/>
        <v>2125.0879999999888</v>
      </c>
      <c r="F14" s="7">
        <f t="shared" si="0"/>
        <v>2370.1103999999891</v>
      </c>
      <c r="S14" s="7">
        <f t="shared" si="3"/>
        <v>1.9646063375664935E-2</v>
      </c>
      <c r="T14" s="4">
        <v>112000</v>
      </c>
      <c r="V14" s="7">
        <f t="shared" si="4"/>
        <v>2.2552667803327025E-2</v>
      </c>
      <c r="W14" s="4">
        <v>112000</v>
      </c>
    </row>
    <row r="15" spans="1:26" x14ac:dyDescent="0.3">
      <c r="A15" s="4">
        <v>113000</v>
      </c>
      <c r="B15" s="5">
        <v>1.88893999999999E-2</v>
      </c>
      <c r="C15" s="6">
        <v>2.2196899999999901E-2</v>
      </c>
      <c r="E15" s="7">
        <f t="shared" si="2"/>
        <v>2134.5021999999885</v>
      </c>
      <c r="F15" s="7">
        <f t="shared" si="0"/>
        <v>2508.2496999999889</v>
      </c>
      <c r="S15" s="7">
        <f t="shared" si="3"/>
        <v>1.9820465235176603E-2</v>
      </c>
      <c r="T15" s="4">
        <v>113000</v>
      </c>
      <c r="V15" s="7">
        <f t="shared" si="4"/>
        <v>2.2751740696876733E-2</v>
      </c>
      <c r="W15" s="4">
        <v>113000</v>
      </c>
    </row>
    <row r="16" spans="1:26" x14ac:dyDescent="0.3">
      <c r="A16" s="4">
        <v>114000</v>
      </c>
      <c r="B16" s="5">
        <v>1.91238E-2</v>
      </c>
      <c r="C16" s="6">
        <v>2.1778100000000002E-2</v>
      </c>
      <c r="E16" s="7">
        <f t="shared" si="2"/>
        <v>2180.1131999999998</v>
      </c>
      <c r="F16" s="7">
        <f t="shared" si="0"/>
        <v>2482.7034000000003</v>
      </c>
      <c r="S16" s="7">
        <f t="shared" si="3"/>
        <v>1.9994867094688267E-2</v>
      </c>
      <c r="T16" s="4">
        <v>114000</v>
      </c>
      <c r="V16" s="7">
        <f t="shared" si="4"/>
        <v>2.2950813590426437E-2</v>
      </c>
      <c r="W16" s="4">
        <v>114000</v>
      </c>
    </row>
    <row r="17" spans="1:23" x14ac:dyDescent="0.3">
      <c r="A17" s="4">
        <v>115000</v>
      </c>
      <c r="B17" s="5">
        <v>1.9025999999999901E-2</v>
      </c>
      <c r="C17" s="6">
        <v>2.1555199999999899E-2</v>
      </c>
      <c r="E17" s="7">
        <f t="shared" si="2"/>
        <v>2187.9899999999884</v>
      </c>
      <c r="F17" s="7">
        <f t="shared" si="0"/>
        <v>2478.8479999999886</v>
      </c>
      <c r="S17" s="7">
        <f t="shared" si="3"/>
        <v>2.0169268954199935E-2</v>
      </c>
      <c r="T17" s="4">
        <v>115000</v>
      </c>
      <c r="V17" s="7">
        <f t="shared" si="4"/>
        <v>2.3149886483976145E-2</v>
      </c>
      <c r="W17" s="4">
        <v>115000</v>
      </c>
    </row>
    <row r="18" spans="1:23" x14ac:dyDescent="0.3">
      <c r="A18" s="4">
        <v>116000</v>
      </c>
      <c r="B18" s="5">
        <v>2.2546699999999899E-2</v>
      </c>
      <c r="C18" s="6">
        <v>2.26357999999999E-2</v>
      </c>
      <c r="E18" s="7">
        <f t="shared" si="2"/>
        <v>2615.417199999988</v>
      </c>
      <c r="F18" s="7">
        <f t="shared" si="0"/>
        <v>2625.7527999999884</v>
      </c>
      <c r="S18" s="7">
        <f t="shared" si="3"/>
        <v>2.0343670813711603E-2</v>
      </c>
      <c r="T18" s="4">
        <v>116000</v>
      </c>
      <c r="V18" s="7">
        <f t="shared" si="4"/>
        <v>2.3348959377525853E-2</v>
      </c>
      <c r="W18" s="4">
        <v>116000</v>
      </c>
    </row>
    <row r="19" spans="1:23" x14ac:dyDescent="0.3">
      <c r="A19" s="4">
        <v>117000</v>
      </c>
      <c r="B19" s="5">
        <v>1.9446499999999999E-2</v>
      </c>
      <c r="C19" s="6">
        <v>2.2312999999999899E-2</v>
      </c>
      <c r="E19" s="7">
        <f t="shared" si="2"/>
        <v>2275.2404999999999</v>
      </c>
      <c r="F19" s="7">
        <f t="shared" si="0"/>
        <v>2610.6209999999883</v>
      </c>
      <c r="S19" s="7">
        <f t="shared" si="3"/>
        <v>2.0518072673223271E-2</v>
      </c>
      <c r="T19" s="4">
        <v>117000</v>
      </c>
      <c r="V19" s="7">
        <f t="shared" si="4"/>
        <v>2.3548032271075558E-2</v>
      </c>
      <c r="W19" s="4">
        <v>117000</v>
      </c>
    </row>
    <row r="20" spans="1:23" x14ac:dyDescent="0.3">
      <c r="A20" s="4">
        <v>118000</v>
      </c>
      <c r="B20" s="5">
        <v>1.9914399999999999E-2</v>
      </c>
      <c r="C20" s="6">
        <v>2.2975300000000001E-2</v>
      </c>
      <c r="E20" s="7">
        <f t="shared" si="2"/>
        <v>2349.8991999999998</v>
      </c>
      <c r="F20" s="7">
        <f t="shared" si="0"/>
        <v>2711.0853999999999</v>
      </c>
      <c r="S20" s="7">
        <f t="shared" si="3"/>
        <v>2.0692474532734938E-2</v>
      </c>
      <c r="T20" s="4">
        <v>118000</v>
      </c>
      <c r="V20" s="7">
        <f t="shared" si="4"/>
        <v>2.3747105164625266E-2</v>
      </c>
      <c r="W20" s="4">
        <v>118000</v>
      </c>
    </row>
    <row r="21" spans="1:23" x14ac:dyDescent="0.3">
      <c r="A21" s="4">
        <v>119000</v>
      </c>
      <c r="B21" s="5">
        <v>1.9751700000000001E-2</v>
      </c>
      <c r="C21" s="6">
        <v>2.2051999999999902E-2</v>
      </c>
      <c r="E21" s="7">
        <f t="shared" si="2"/>
        <v>2350.4522999999999</v>
      </c>
      <c r="F21" s="7">
        <f t="shared" si="0"/>
        <v>2624.1879999999883</v>
      </c>
      <c r="S21" s="7">
        <f t="shared" si="3"/>
        <v>2.0866876392246606E-2</v>
      </c>
      <c r="T21" s="4">
        <v>119000</v>
      </c>
      <c r="V21" s="7">
        <f t="shared" si="4"/>
        <v>2.394617805817497E-2</v>
      </c>
      <c r="W21" s="4">
        <v>119000</v>
      </c>
    </row>
    <row r="22" spans="1:23" x14ac:dyDescent="0.3">
      <c r="A22" s="4">
        <v>120000</v>
      </c>
      <c r="B22" s="5">
        <v>1.9876999999999999E-2</v>
      </c>
      <c r="C22" s="6">
        <v>2.2805099999999998E-2</v>
      </c>
      <c r="E22" s="7">
        <f t="shared" si="2"/>
        <v>2385.2399999999998</v>
      </c>
      <c r="F22" s="7">
        <f t="shared" si="0"/>
        <v>2736.6119999999996</v>
      </c>
      <c r="S22" s="7">
        <f t="shared" si="3"/>
        <v>2.1041278251758274E-2</v>
      </c>
      <c r="T22" s="4">
        <v>120000</v>
      </c>
      <c r="V22" s="7">
        <f t="shared" si="4"/>
        <v>2.4145250951724678E-2</v>
      </c>
      <c r="W22" s="4">
        <v>120000</v>
      </c>
    </row>
    <row r="23" spans="1:23" x14ac:dyDescent="0.3">
      <c r="A23" s="4">
        <v>121000</v>
      </c>
      <c r="B23" s="5">
        <v>2.1621599999999901E-2</v>
      </c>
      <c r="C23" s="6">
        <v>2.8489299999999902E-2</v>
      </c>
      <c r="E23" s="7">
        <f t="shared" si="2"/>
        <v>2616.2135999999878</v>
      </c>
      <c r="F23" s="7">
        <f t="shared" si="0"/>
        <v>3447.2052999999883</v>
      </c>
      <c r="S23" s="7">
        <f t="shared" si="3"/>
        <v>2.1215680111269942E-2</v>
      </c>
      <c r="T23" s="4">
        <v>121000</v>
      </c>
      <c r="V23" s="7">
        <f t="shared" si="4"/>
        <v>2.4344323845274386E-2</v>
      </c>
      <c r="W23" s="4">
        <v>121000</v>
      </c>
    </row>
    <row r="24" spans="1:23" x14ac:dyDescent="0.3">
      <c r="A24" s="4">
        <v>122000</v>
      </c>
      <c r="B24" s="5">
        <v>2.0203099999999901E-2</v>
      </c>
      <c r="C24" s="6">
        <v>2.2829100000000001E-2</v>
      </c>
      <c r="E24" s="7">
        <f t="shared" si="2"/>
        <v>2464.7781999999879</v>
      </c>
      <c r="F24" s="7">
        <f t="shared" si="0"/>
        <v>2785.1502</v>
      </c>
      <c r="S24" s="7">
        <f t="shared" si="3"/>
        <v>2.139008197078161E-2</v>
      </c>
      <c r="T24" s="4">
        <v>122000</v>
      </c>
      <c r="V24" s="7">
        <f t="shared" si="4"/>
        <v>2.4543396738824091E-2</v>
      </c>
      <c r="W24" s="4">
        <v>122000</v>
      </c>
    </row>
    <row r="25" spans="1:23" x14ac:dyDescent="0.3">
      <c r="A25" s="4">
        <v>123000</v>
      </c>
      <c r="B25" s="5">
        <v>2.0361199999999899E-2</v>
      </c>
      <c r="C25" s="6">
        <v>2.4329599999999899E-2</v>
      </c>
      <c r="E25" s="7">
        <f t="shared" si="2"/>
        <v>2504.4275999999877</v>
      </c>
      <c r="F25" s="7">
        <f t="shared" si="0"/>
        <v>2992.5407999999875</v>
      </c>
      <c r="S25" s="7">
        <f t="shared" si="3"/>
        <v>2.1564483830293277E-2</v>
      </c>
      <c r="T25" s="4">
        <v>123000</v>
      </c>
      <c r="V25" s="7">
        <f t="shared" si="4"/>
        <v>2.4742469632373799E-2</v>
      </c>
      <c r="W25" s="4">
        <v>123000</v>
      </c>
    </row>
    <row r="26" spans="1:23" x14ac:dyDescent="0.3">
      <c r="A26" s="4">
        <v>124000</v>
      </c>
      <c r="B26" s="5">
        <v>2.0822000000000101E-2</v>
      </c>
      <c r="C26" s="6">
        <v>2.3214999999999899E-2</v>
      </c>
      <c r="E26" s="7">
        <f t="shared" si="2"/>
        <v>2581.9280000000126</v>
      </c>
      <c r="F26" s="7">
        <f t="shared" si="0"/>
        <v>2878.6599999999876</v>
      </c>
      <c r="S26" s="7">
        <f t="shared" si="3"/>
        <v>2.1738885689804945E-2</v>
      </c>
      <c r="T26" s="4">
        <v>124000</v>
      </c>
      <c r="V26" s="7">
        <f t="shared" si="4"/>
        <v>2.4941542525923507E-2</v>
      </c>
      <c r="W26" s="4">
        <v>124000</v>
      </c>
    </row>
    <row r="27" spans="1:23" x14ac:dyDescent="0.3">
      <c r="A27" s="4">
        <v>125000</v>
      </c>
      <c r="B27" s="5">
        <v>2.0651900000000001E-2</v>
      </c>
      <c r="C27" s="6">
        <v>2.35277999999998E-2</v>
      </c>
      <c r="E27" s="7">
        <f t="shared" si="2"/>
        <v>2581.4875000000002</v>
      </c>
      <c r="F27" s="7">
        <f t="shared" si="0"/>
        <v>2940.9749999999749</v>
      </c>
      <c r="S27" s="7">
        <f t="shared" si="3"/>
        <v>2.1913287549316613E-2</v>
      </c>
      <c r="T27" s="4">
        <v>125000</v>
      </c>
      <c r="V27" s="7">
        <f t="shared" si="4"/>
        <v>2.5140615419473211E-2</v>
      </c>
      <c r="W27" s="4">
        <v>125000</v>
      </c>
    </row>
    <row r="28" spans="1:23" x14ac:dyDescent="0.3">
      <c r="A28" s="4">
        <v>126000</v>
      </c>
      <c r="B28" s="5">
        <v>2.1296200000000098E-2</v>
      </c>
      <c r="C28" s="6">
        <v>3.05077999999998E-2</v>
      </c>
      <c r="E28" s="7">
        <f t="shared" si="2"/>
        <v>2683.3212000000126</v>
      </c>
      <c r="F28" s="7">
        <f t="shared" si="0"/>
        <v>3843.9827999999748</v>
      </c>
      <c r="S28" s="7">
        <f t="shared" si="3"/>
        <v>2.2087689408828281E-2</v>
      </c>
      <c r="T28" s="4">
        <v>126000</v>
      </c>
      <c r="V28" s="7">
        <f t="shared" si="4"/>
        <v>2.5339688313022919E-2</v>
      </c>
      <c r="W28" s="4">
        <v>126000</v>
      </c>
    </row>
    <row r="29" spans="1:23" x14ac:dyDescent="0.3">
      <c r="A29" s="4">
        <v>127000</v>
      </c>
      <c r="B29" s="5">
        <v>2.2076100000000001E-2</v>
      </c>
      <c r="C29" s="6">
        <v>2.5479299999999899E-2</v>
      </c>
      <c r="E29" s="7">
        <f t="shared" si="2"/>
        <v>2803.6647000000003</v>
      </c>
      <c r="F29" s="7">
        <f t="shared" si="0"/>
        <v>3235.8710999999871</v>
      </c>
      <c r="S29" s="7">
        <f t="shared" si="3"/>
        <v>2.2262091268339949E-2</v>
      </c>
      <c r="T29" s="4">
        <v>127000</v>
      </c>
      <c r="V29" s="7">
        <f t="shared" si="4"/>
        <v>2.5538761206572627E-2</v>
      </c>
      <c r="W29" s="4">
        <v>127000</v>
      </c>
    </row>
    <row r="30" spans="1:23" x14ac:dyDescent="0.3">
      <c r="A30" s="4">
        <v>128000</v>
      </c>
      <c r="B30" s="5">
        <v>2.2550899999999902E-2</v>
      </c>
      <c r="C30" s="6">
        <v>2.52612999999999E-2</v>
      </c>
      <c r="E30" s="7">
        <f t="shared" si="2"/>
        <v>2886.5151999999875</v>
      </c>
      <c r="F30" s="7">
        <f t="shared" si="0"/>
        <v>3233.4463999999871</v>
      </c>
      <c r="S30" s="7">
        <f t="shared" si="3"/>
        <v>2.2436493127851617E-2</v>
      </c>
      <c r="T30" s="4">
        <v>128000</v>
      </c>
      <c r="V30" s="7">
        <f t="shared" si="4"/>
        <v>2.5737834100122332E-2</v>
      </c>
      <c r="W30" s="4">
        <v>128000</v>
      </c>
    </row>
    <row r="31" spans="1:23" x14ac:dyDescent="0.3">
      <c r="A31" s="4">
        <v>129000</v>
      </c>
      <c r="B31" s="5">
        <v>2.2474400000000099E-2</v>
      </c>
      <c r="C31" s="6">
        <v>2.6774300000000001E-2</v>
      </c>
      <c r="E31" s="7">
        <f t="shared" si="2"/>
        <v>2899.1976000000127</v>
      </c>
      <c r="F31" s="7">
        <f t="shared" si="0"/>
        <v>3453.8847000000001</v>
      </c>
      <c r="S31" s="7">
        <f t="shared" si="3"/>
        <v>2.2610894987363284E-2</v>
      </c>
      <c r="T31" s="4">
        <v>129000</v>
      </c>
      <c r="V31" s="7">
        <f t="shared" si="4"/>
        <v>2.593690699367204E-2</v>
      </c>
      <c r="W31" s="4">
        <v>129000</v>
      </c>
    </row>
    <row r="32" spans="1:23" x14ac:dyDescent="0.3">
      <c r="A32" s="4">
        <v>130000</v>
      </c>
      <c r="B32" s="5">
        <v>2.41628999999998E-2</v>
      </c>
      <c r="C32" s="6">
        <v>2.5419899999999902E-2</v>
      </c>
      <c r="E32" s="7">
        <f t="shared" si="2"/>
        <v>3141.1769999999738</v>
      </c>
      <c r="F32" s="7">
        <f t="shared" si="0"/>
        <v>3304.5869999999873</v>
      </c>
      <c r="S32" s="7">
        <f t="shared" si="3"/>
        <v>2.2785296846874949E-2</v>
      </c>
      <c r="T32" s="4">
        <v>130000</v>
      </c>
      <c r="V32" s="7">
        <f t="shared" si="4"/>
        <v>2.6135979887221748E-2</v>
      </c>
      <c r="W32" s="4">
        <v>130000</v>
      </c>
    </row>
    <row r="33" spans="1:23" x14ac:dyDescent="0.3">
      <c r="A33" s="4">
        <v>131000</v>
      </c>
      <c r="B33" s="5">
        <v>2.2796199999999898E-2</v>
      </c>
      <c r="C33" s="6">
        <v>2.9955699999999901E-2</v>
      </c>
      <c r="E33" s="7">
        <f t="shared" si="2"/>
        <v>2986.3021999999869</v>
      </c>
      <c r="F33" s="7">
        <f t="shared" si="0"/>
        <v>3924.1966999999872</v>
      </c>
      <c r="S33" s="7">
        <f t="shared" si="3"/>
        <v>2.2959698706386616E-2</v>
      </c>
      <c r="T33" s="4">
        <v>131000</v>
      </c>
      <c r="V33" s="7">
        <f t="shared" si="4"/>
        <v>2.6335052780771452E-2</v>
      </c>
      <c r="W33" s="4">
        <v>131000</v>
      </c>
    </row>
    <row r="34" spans="1:23" x14ac:dyDescent="0.3">
      <c r="A34" s="4">
        <v>132000</v>
      </c>
      <c r="B34" s="5">
        <v>2.3407899999999999E-2</v>
      </c>
      <c r="C34" s="6">
        <v>2.69549E-2</v>
      </c>
      <c r="E34" s="7">
        <f t="shared" si="2"/>
        <v>3089.8427999999999</v>
      </c>
      <c r="F34" s="7">
        <f t="shared" si="0"/>
        <v>3558.0468000000001</v>
      </c>
      <c r="S34" s="7">
        <f t="shared" si="3"/>
        <v>2.3134100565898284E-2</v>
      </c>
      <c r="T34" s="4">
        <v>132000</v>
      </c>
      <c r="V34" s="7">
        <f t="shared" si="4"/>
        <v>2.653412567432116E-2</v>
      </c>
      <c r="W34" s="4">
        <v>132000</v>
      </c>
    </row>
    <row r="35" spans="1:23" x14ac:dyDescent="0.3">
      <c r="A35" s="4">
        <v>133000</v>
      </c>
      <c r="B35" s="5">
        <v>2.3968299999999901E-2</v>
      </c>
      <c r="C35" s="6">
        <v>2.6543699999999899E-2</v>
      </c>
      <c r="E35" s="7">
        <f t="shared" si="2"/>
        <v>3187.7838999999867</v>
      </c>
      <c r="F35" s="7">
        <f t="shared" si="0"/>
        <v>3530.3120999999865</v>
      </c>
      <c r="S35" s="7">
        <f t="shared" si="3"/>
        <v>2.3308502425409952E-2</v>
      </c>
      <c r="T35" s="4">
        <v>133000</v>
      </c>
      <c r="V35" s="7">
        <f t="shared" si="4"/>
        <v>2.6733198567870865E-2</v>
      </c>
      <c r="W35" s="4">
        <v>133000</v>
      </c>
    </row>
    <row r="36" spans="1:23" x14ac:dyDescent="0.3">
      <c r="A36" s="4">
        <v>134000</v>
      </c>
      <c r="B36" s="5">
        <v>2.2001599999999798E-2</v>
      </c>
      <c r="C36" s="6">
        <v>2.5061199999999801E-2</v>
      </c>
      <c r="E36" s="7">
        <f t="shared" si="2"/>
        <v>2948.214399999973</v>
      </c>
      <c r="F36" s="7">
        <f t="shared" si="0"/>
        <v>3358.2007999999732</v>
      </c>
      <c r="S36" s="7">
        <f t="shared" si="3"/>
        <v>2.348290428492162E-2</v>
      </c>
      <c r="T36" s="4">
        <v>134000</v>
      </c>
      <c r="V36" s="7">
        <f t="shared" si="4"/>
        <v>2.6932271461420573E-2</v>
      </c>
      <c r="W36" s="4">
        <v>134000</v>
      </c>
    </row>
    <row r="37" spans="1:23" x14ac:dyDescent="0.3">
      <c r="A37" s="4">
        <v>135000</v>
      </c>
      <c r="B37" s="5">
        <v>2.28341E-2</v>
      </c>
      <c r="C37" s="6">
        <v>2.5228799999999999E-2</v>
      </c>
      <c r="E37" s="7">
        <f t="shared" si="2"/>
        <v>3082.6034999999997</v>
      </c>
      <c r="F37" s="7">
        <f t="shared" si="0"/>
        <v>3405.8879999999999</v>
      </c>
      <c r="S37" s="7">
        <f t="shared" si="3"/>
        <v>2.3657306144433288E-2</v>
      </c>
      <c r="T37" s="4">
        <v>135000</v>
      </c>
      <c r="V37" s="7">
        <f t="shared" si="4"/>
        <v>2.7131344354970281E-2</v>
      </c>
      <c r="W37" s="4">
        <v>135000</v>
      </c>
    </row>
    <row r="38" spans="1:23" x14ac:dyDescent="0.3">
      <c r="A38" s="4">
        <v>136000</v>
      </c>
      <c r="B38" s="5">
        <v>2.2331099999999899E-2</v>
      </c>
      <c r="C38" s="6">
        <v>3.1857099999999798E-2</v>
      </c>
      <c r="E38" s="7">
        <f t="shared" si="2"/>
        <v>3037.0295999999862</v>
      </c>
      <c r="F38" s="7">
        <f t="shared" si="0"/>
        <v>4332.5655999999726</v>
      </c>
      <c r="S38" s="7">
        <f t="shared" si="3"/>
        <v>2.3831708003944956E-2</v>
      </c>
      <c r="T38" s="4">
        <v>136000</v>
      </c>
      <c r="V38" s="7">
        <f t="shared" si="4"/>
        <v>2.7330417248519985E-2</v>
      </c>
      <c r="W38" s="4">
        <v>136000</v>
      </c>
    </row>
    <row r="39" spans="1:23" x14ac:dyDescent="0.3">
      <c r="A39" s="4">
        <v>137000</v>
      </c>
      <c r="B39" s="5">
        <v>2.2772600000000101E-2</v>
      </c>
      <c r="C39" s="6">
        <v>2.5590499999999801E-2</v>
      </c>
      <c r="E39" s="7">
        <f t="shared" si="2"/>
        <v>3119.8462000000141</v>
      </c>
      <c r="F39" s="7">
        <f t="shared" si="0"/>
        <v>3505.8984999999725</v>
      </c>
      <c r="S39" s="7">
        <f t="shared" si="3"/>
        <v>2.4006109863456623E-2</v>
      </c>
      <c r="T39" s="4">
        <v>137000</v>
      </c>
      <c r="V39" s="7">
        <f t="shared" si="4"/>
        <v>2.7529490142069693E-2</v>
      </c>
      <c r="W39" s="4">
        <v>137000</v>
      </c>
    </row>
    <row r="40" spans="1:23" x14ac:dyDescent="0.3">
      <c r="A40" s="4">
        <v>138000</v>
      </c>
      <c r="B40" s="5">
        <v>2.2979499999999899E-2</v>
      </c>
      <c r="C40" s="6">
        <v>2.57838000000001E-2</v>
      </c>
      <c r="E40" s="7">
        <f t="shared" si="2"/>
        <v>3171.1709999999862</v>
      </c>
      <c r="F40" s="7">
        <f t="shared" si="0"/>
        <v>3558.1644000000138</v>
      </c>
      <c r="S40" s="7">
        <f t="shared" si="3"/>
        <v>2.4180511722968291E-2</v>
      </c>
      <c r="T40" s="4">
        <v>138000</v>
      </c>
      <c r="V40" s="7">
        <f t="shared" si="4"/>
        <v>2.7728563035619401E-2</v>
      </c>
      <c r="W40" s="4">
        <v>138000</v>
      </c>
    </row>
    <row r="41" spans="1:23" x14ac:dyDescent="0.3">
      <c r="A41" s="4">
        <v>139000</v>
      </c>
      <c r="B41" s="5">
        <v>2.30587999999998E-2</v>
      </c>
      <c r="C41" s="6">
        <v>2.59423999999999E-2</v>
      </c>
      <c r="E41" s="7">
        <f t="shared" si="2"/>
        <v>3205.173199999972</v>
      </c>
      <c r="F41" s="7">
        <f t="shared" si="0"/>
        <v>3605.9935999999861</v>
      </c>
      <c r="S41" s="7">
        <f t="shared" si="3"/>
        <v>2.4354913582479959E-2</v>
      </c>
      <c r="T41" s="4">
        <v>139000</v>
      </c>
      <c r="V41" s="7">
        <f t="shared" si="4"/>
        <v>2.7927635929169106E-2</v>
      </c>
      <c r="W41" s="4">
        <v>139000</v>
      </c>
    </row>
    <row r="42" spans="1:23" x14ac:dyDescent="0.3">
      <c r="A42" s="4">
        <v>140000</v>
      </c>
      <c r="B42" s="5">
        <v>2.3185299999999898E-2</v>
      </c>
      <c r="C42" s="6">
        <v>2.69290999999998E-2</v>
      </c>
      <c r="E42" s="7">
        <f t="shared" si="2"/>
        <v>3245.9419999999859</v>
      </c>
      <c r="F42" s="7">
        <f t="shared" si="0"/>
        <v>3770.0739999999719</v>
      </c>
      <c r="S42" s="7">
        <f t="shared" si="3"/>
        <v>2.4529315441991627E-2</v>
      </c>
      <c r="T42" s="4">
        <v>140000</v>
      </c>
      <c r="V42" s="7">
        <f t="shared" si="4"/>
        <v>2.8126708822718813E-2</v>
      </c>
      <c r="W42" s="4">
        <v>140000</v>
      </c>
    </row>
    <row r="43" spans="1:23" x14ac:dyDescent="0.3">
      <c r="A43" s="4">
        <v>141000</v>
      </c>
      <c r="B43" s="5">
        <v>2.64565999999999E-2</v>
      </c>
      <c r="C43" s="6">
        <v>2.6701199999999901E-2</v>
      </c>
      <c r="E43" s="7">
        <f t="shared" si="2"/>
        <v>3730.3805999999859</v>
      </c>
      <c r="F43" s="7">
        <f t="shared" si="0"/>
        <v>3764.869199999986</v>
      </c>
      <c r="S43" s="7">
        <f t="shared" si="3"/>
        <v>2.4703717301503295E-2</v>
      </c>
      <c r="T43" s="4">
        <v>141000</v>
      </c>
      <c r="V43" s="7">
        <f t="shared" si="4"/>
        <v>2.8325781716268521E-2</v>
      </c>
      <c r="W43" s="4">
        <v>141000</v>
      </c>
    </row>
    <row r="44" spans="1:23" x14ac:dyDescent="0.3">
      <c r="A44" s="4">
        <v>142000</v>
      </c>
      <c r="B44" s="5">
        <v>2.3672499999999898E-2</v>
      </c>
      <c r="C44" s="6">
        <v>2.6850700000000002E-2</v>
      </c>
      <c r="E44" s="7">
        <f t="shared" si="2"/>
        <v>3361.4949999999858</v>
      </c>
      <c r="F44" s="7">
        <f t="shared" si="0"/>
        <v>3812.7994000000003</v>
      </c>
      <c r="S44" s="7">
        <f t="shared" si="3"/>
        <v>2.4878119161014962E-2</v>
      </c>
      <c r="T44" s="4">
        <v>142000</v>
      </c>
      <c r="V44" s="7">
        <f t="shared" si="4"/>
        <v>2.8524854609818226E-2</v>
      </c>
      <c r="W44" s="4">
        <v>142000</v>
      </c>
    </row>
    <row r="45" spans="1:23" x14ac:dyDescent="0.3">
      <c r="A45" s="4">
        <v>143000</v>
      </c>
      <c r="B45" s="5">
        <v>2.4013899999999901E-2</v>
      </c>
      <c r="C45" s="6">
        <v>3.3316200000000198E-2</v>
      </c>
      <c r="E45" s="7">
        <f t="shared" si="2"/>
        <v>3433.9876999999856</v>
      </c>
      <c r="F45" s="7">
        <f t="shared" si="0"/>
        <v>4764.2166000000279</v>
      </c>
      <c r="S45" s="7">
        <f t="shared" si="3"/>
        <v>2.505252102052663E-2</v>
      </c>
      <c r="T45" s="4">
        <v>143000</v>
      </c>
      <c r="V45" s="7">
        <f t="shared" si="4"/>
        <v>2.8723927503367934E-2</v>
      </c>
      <c r="W45" s="4">
        <v>143000</v>
      </c>
    </row>
    <row r="46" spans="1:23" x14ac:dyDescent="0.3">
      <c r="A46" s="4">
        <v>144000</v>
      </c>
      <c r="B46" s="5">
        <v>2.3704700000000099E-2</v>
      </c>
      <c r="C46" s="6">
        <v>2.6832199999999799E-2</v>
      </c>
      <c r="E46" s="7">
        <f t="shared" si="2"/>
        <v>3413.4768000000145</v>
      </c>
      <c r="F46" s="7">
        <f t="shared" si="0"/>
        <v>3863.8367999999709</v>
      </c>
      <c r="S46" s="7">
        <f t="shared" si="3"/>
        <v>2.5226922880038298E-2</v>
      </c>
      <c r="T46" s="4">
        <v>144000</v>
      </c>
      <c r="V46" s="7">
        <f t="shared" si="4"/>
        <v>2.8923000396917642E-2</v>
      </c>
      <c r="W46" s="4">
        <v>144000</v>
      </c>
    </row>
    <row r="47" spans="1:23" x14ac:dyDescent="0.3">
      <c r="A47" s="4">
        <v>145000</v>
      </c>
      <c r="B47" s="5">
        <v>2.3807899999999899E-2</v>
      </c>
      <c r="C47" s="6">
        <v>3.3169799999999999E-2</v>
      </c>
      <c r="E47" s="7">
        <f t="shared" si="2"/>
        <v>3452.1454999999855</v>
      </c>
      <c r="F47" s="7">
        <f t="shared" si="0"/>
        <v>4809.6210000000001</v>
      </c>
      <c r="S47" s="7">
        <f t="shared" si="3"/>
        <v>2.5401324739549962E-2</v>
      </c>
      <c r="T47" s="4">
        <v>145000</v>
      </c>
      <c r="V47" s="7">
        <f t="shared" si="4"/>
        <v>2.9122073290467346E-2</v>
      </c>
      <c r="W47" s="4">
        <v>145000</v>
      </c>
    </row>
    <row r="48" spans="1:23" x14ac:dyDescent="0.3">
      <c r="A48" s="4">
        <v>146000</v>
      </c>
      <c r="B48" s="5">
        <v>2.4525899999999899E-2</v>
      </c>
      <c r="C48" s="6">
        <v>2.7885799999999902E-2</v>
      </c>
      <c r="E48" s="7">
        <f t="shared" si="2"/>
        <v>3580.7813999999853</v>
      </c>
      <c r="F48" s="7">
        <f t="shared" si="0"/>
        <v>4071.3267999999857</v>
      </c>
      <c r="S48" s="7">
        <f t="shared" si="3"/>
        <v>2.557572659906163E-2</v>
      </c>
      <c r="T48" s="4">
        <v>146000</v>
      </c>
      <c r="V48" s="7">
        <f t="shared" si="4"/>
        <v>2.9321146184017054E-2</v>
      </c>
      <c r="W48" s="4">
        <v>146000</v>
      </c>
    </row>
    <row r="49" spans="1:23" x14ac:dyDescent="0.3">
      <c r="A49" s="4">
        <v>147000</v>
      </c>
      <c r="B49" s="5">
        <v>2.4539499999999902E-2</v>
      </c>
      <c r="C49" s="6">
        <v>2.8143000000000001E-2</v>
      </c>
      <c r="E49" s="7">
        <f t="shared" si="2"/>
        <v>3607.3064999999856</v>
      </c>
      <c r="F49" s="7">
        <f t="shared" si="0"/>
        <v>4137.0210000000006</v>
      </c>
      <c r="S49" s="7">
        <f t="shared" si="3"/>
        <v>2.5750128458573298E-2</v>
      </c>
      <c r="T49" s="4">
        <v>147000</v>
      </c>
      <c r="V49" s="7">
        <f t="shared" si="4"/>
        <v>2.9520219077566759E-2</v>
      </c>
      <c r="W49" s="4">
        <v>147000</v>
      </c>
    </row>
    <row r="50" spans="1:23" x14ac:dyDescent="0.3">
      <c r="A50" s="4">
        <v>148000</v>
      </c>
      <c r="B50" s="5">
        <v>2.4935999999999799E-2</v>
      </c>
      <c r="C50" s="6">
        <v>2.7700199999999901E-2</v>
      </c>
      <c r="E50" s="7">
        <f t="shared" si="2"/>
        <v>3690.5279999999702</v>
      </c>
      <c r="F50" s="7">
        <f t="shared" si="0"/>
        <v>4099.6295999999857</v>
      </c>
      <c r="S50" s="7">
        <f t="shared" si="3"/>
        <v>2.5924530318084966E-2</v>
      </c>
      <c r="T50" s="4">
        <v>148000</v>
      </c>
      <c r="V50" s="7">
        <f t="shared" si="4"/>
        <v>2.9719291971116467E-2</v>
      </c>
      <c r="W50" s="4">
        <v>148000</v>
      </c>
    </row>
    <row r="51" spans="1:23" x14ac:dyDescent="0.3">
      <c r="A51" s="4">
        <v>149000</v>
      </c>
      <c r="B51" s="5">
        <v>2.4820899999999899E-2</v>
      </c>
      <c r="C51" s="6">
        <v>2.8030499999999799E-2</v>
      </c>
      <c r="E51" s="7">
        <f t="shared" si="2"/>
        <v>3698.314099999985</v>
      </c>
      <c r="F51" s="7">
        <f t="shared" si="0"/>
        <v>4176.54449999997</v>
      </c>
      <c r="S51" s="7">
        <f t="shared" si="3"/>
        <v>2.6098932177596634E-2</v>
      </c>
      <c r="T51" s="4">
        <v>149000</v>
      </c>
      <c r="V51" s="7">
        <f t="shared" si="4"/>
        <v>2.9918364864666175E-2</v>
      </c>
      <c r="W51" s="4">
        <v>149000</v>
      </c>
    </row>
    <row r="52" spans="1:23" x14ac:dyDescent="0.3">
      <c r="A52" s="4">
        <v>150000</v>
      </c>
      <c r="B52" s="5">
        <v>2.5133499999999899E-2</v>
      </c>
      <c r="C52" s="6">
        <v>2.90365000000001E-2</v>
      </c>
      <c r="E52" s="7">
        <f t="shared" si="2"/>
        <v>3770.0249999999846</v>
      </c>
      <c r="F52" s="7">
        <f t="shared" si="0"/>
        <v>4355.4750000000149</v>
      </c>
      <c r="S52" s="7">
        <f t="shared" si="3"/>
        <v>2.6273334037108301E-2</v>
      </c>
      <c r="T52" s="4">
        <v>150000</v>
      </c>
      <c r="V52" s="7">
        <f t="shared" si="4"/>
        <v>3.0117437758215879E-2</v>
      </c>
      <c r="W52" s="4">
        <v>150000</v>
      </c>
    </row>
    <row r="53" spans="1:23" x14ac:dyDescent="0.3">
      <c r="A53" s="4">
        <v>151000</v>
      </c>
      <c r="B53" s="5">
        <v>2.4772800000000001E-2</v>
      </c>
      <c r="C53" s="6">
        <v>2.83166999999999E-2</v>
      </c>
      <c r="E53" s="7">
        <f t="shared" si="2"/>
        <v>3740.6928000000003</v>
      </c>
      <c r="F53" s="7">
        <f t="shared" si="0"/>
        <v>4275.821699999985</v>
      </c>
      <c r="S53" s="7">
        <f t="shared" si="3"/>
        <v>2.6447735896619969E-2</v>
      </c>
      <c r="T53" s="4">
        <v>151000</v>
      </c>
      <c r="V53" s="7">
        <f t="shared" si="4"/>
        <v>3.0316510651765587E-2</v>
      </c>
      <c r="W53" s="4">
        <v>151000</v>
      </c>
    </row>
    <row r="54" spans="1:23" x14ac:dyDescent="0.3">
      <c r="A54" s="4">
        <v>152000</v>
      </c>
      <c r="B54" s="5">
        <v>2.58406999999998E-2</v>
      </c>
      <c r="C54" s="6">
        <v>2.91700999999999E-2</v>
      </c>
      <c r="E54" s="7">
        <f t="shared" si="2"/>
        <v>3927.7863999999695</v>
      </c>
      <c r="F54" s="7">
        <f t="shared" si="0"/>
        <v>4433.8551999999845</v>
      </c>
      <c r="S54" s="7">
        <f t="shared" si="3"/>
        <v>2.6622137756131637E-2</v>
      </c>
      <c r="T54" s="4">
        <v>152000</v>
      </c>
      <c r="V54" s="7">
        <f t="shared" si="4"/>
        <v>3.0515583545315295E-2</v>
      </c>
      <c r="W54" s="4">
        <v>152000</v>
      </c>
    </row>
    <row r="55" spans="1:23" x14ac:dyDescent="0.3">
      <c r="A55" s="4">
        <v>153000</v>
      </c>
      <c r="B55" s="5">
        <v>2.51209999999999E-2</v>
      </c>
      <c r="C55" s="6">
        <v>2.9555599999999599E-2</v>
      </c>
      <c r="E55" s="7">
        <f t="shared" si="2"/>
        <v>3843.5129999999849</v>
      </c>
      <c r="F55" s="7">
        <f t="shared" si="0"/>
        <v>4522.0067999999383</v>
      </c>
      <c r="S55" s="7">
        <f t="shared" si="3"/>
        <v>2.6796539615643305E-2</v>
      </c>
      <c r="T55" s="4">
        <v>153000</v>
      </c>
      <c r="V55" s="7">
        <f t="shared" si="4"/>
        <v>3.0714656438865E-2</v>
      </c>
      <c r="W55" s="4">
        <v>153000</v>
      </c>
    </row>
    <row r="56" spans="1:23" x14ac:dyDescent="0.3">
      <c r="A56" s="4">
        <v>154000</v>
      </c>
      <c r="B56" s="5">
        <v>2.54133999999996E-2</v>
      </c>
      <c r="C56" s="6">
        <v>3.2418100000000102E-2</v>
      </c>
      <c r="E56" s="7">
        <f t="shared" si="2"/>
        <v>3913.6635999999385</v>
      </c>
      <c r="F56" s="7">
        <f t="shared" si="0"/>
        <v>4992.387400000016</v>
      </c>
      <c r="S56" s="7">
        <f t="shared" si="3"/>
        <v>2.6970941475154973E-2</v>
      </c>
      <c r="T56" s="4">
        <v>154000</v>
      </c>
      <c r="V56" s="7">
        <f t="shared" si="4"/>
        <v>3.0913729332414708E-2</v>
      </c>
      <c r="W56" s="4">
        <v>154000</v>
      </c>
    </row>
    <row r="57" spans="1:23" x14ac:dyDescent="0.3">
      <c r="A57" s="4">
        <v>155000</v>
      </c>
      <c r="B57" s="5">
        <v>2.5802099999999901E-2</v>
      </c>
      <c r="C57" s="6">
        <v>2.9736399999999899E-2</v>
      </c>
      <c r="E57" s="7">
        <f t="shared" si="2"/>
        <v>3999.3254999999845</v>
      </c>
      <c r="F57" s="7">
        <f t="shared" si="0"/>
        <v>4609.1419999999844</v>
      </c>
      <c r="S57" s="7">
        <f t="shared" si="3"/>
        <v>2.714534333466664E-2</v>
      </c>
      <c r="T57" s="4">
        <v>155000</v>
      </c>
      <c r="V57" s="7">
        <f t="shared" si="4"/>
        <v>3.1112802225964416E-2</v>
      </c>
      <c r="W57" s="4">
        <v>155000</v>
      </c>
    </row>
    <row r="58" spans="1:23" x14ac:dyDescent="0.3">
      <c r="A58" s="4">
        <v>156000</v>
      </c>
      <c r="B58" s="5">
        <v>2.56110999999998E-2</v>
      </c>
      <c r="C58" s="6">
        <v>2.9319899999999899E-2</v>
      </c>
      <c r="E58" s="7">
        <f t="shared" si="2"/>
        <v>3995.3315999999686</v>
      </c>
      <c r="F58" s="7">
        <f t="shared" si="0"/>
        <v>4573.904399999984</v>
      </c>
      <c r="S58" s="7">
        <f t="shared" si="3"/>
        <v>2.7319745194178308E-2</v>
      </c>
      <c r="T58" s="4">
        <v>156000</v>
      </c>
      <c r="V58" s="7">
        <f t="shared" si="4"/>
        <v>3.1311875119514124E-2</v>
      </c>
      <c r="W58" s="4">
        <v>156000</v>
      </c>
    </row>
    <row r="59" spans="1:23" x14ac:dyDescent="0.3">
      <c r="A59" s="4">
        <v>157000</v>
      </c>
      <c r="B59" s="5">
        <v>2.5968600000000099E-2</v>
      </c>
      <c r="C59" s="6">
        <v>2.9724400000000002E-2</v>
      </c>
      <c r="E59" s="7">
        <f t="shared" si="2"/>
        <v>4077.0702000000156</v>
      </c>
      <c r="F59" s="7">
        <f t="shared" si="0"/>
        <v>4666.7308000000003</v>
      </c>
      <c r="S59" s="7">
        <f t="shared" si="3"/>
        <v>2.7494147053689976E-2</v>
      </c>
      <c r="T59" s="4">
        <v>157000</v>
      </c>
      <c r="V59" s="7">
        <f t="shared" si="4"/>
        <v>3.1510948013063832E-2</v>
      </c>
      <c r="W59" s="4">
        <v>157000</v>
      </c>
    </row>
    <row r="60" spans="1:23" x14ac:dyDescent="0.3">
      <c r="A60" s="4">
        <v>158000</v>
      </c>
      <c r="B60" s="5">
        <v>2.6265799999999499E-2</v>
      </c>
      <c r="C60" s="6">
        <v>3.0037500000000099E-2</v>
      </c>
      <c r="E60" s="7">
        <f t="shared" si="2"/>
        <v>4149.9963999999209</v>
      </c>
      <c r="F60" s="7">
        <f t="shared" si="0"/>
        <v>4745.9250000000156</v>
      </c>
      <c r="S60" s="7">
        <f t="shared" si="3"/>
        <v>2.7668548913201644E-2</v>
      </c>
      <c r="T60" s="4">
        <v>158000</v>
      </c>
      <c r="V60" s="7">
        <f t="shared" si="4"/>
        <v>3.171002090661354E-2</v>
      </c>
      <c r="W60" s="4">
        <v>158000</v>
      </c>
    </row>
    <row r="61" spans="1:23" x14ac:dyDescent="0.3">
      <c r="A61" s="4">
        <v>159000</v>
      </c>
      <c r="B61" s="5">
        <v>3.1010299999999699E-2</v>
      </c>
      <c r="C61" s="6">
        <v>3.0053800000000099E-2</v>
      </c>
      <c r="E61" s="7">
        <f t="shared" si="2"/>
        <v>4930.637699999952</v>
      </c>
      <c r="F61" s="7">
        <f t="shared" si="0"/>
        <v>4778.554200000016</v>
      </c>
      <c r="S61" s="7">
        <f t="shared" si="3"/>
        <v>2.7842950772713312E-2</v>
      </c>
      <c r="T61" s="4">
        <v>159000</v>
      </c>
      <c r="V61" s="7">
        <f t="shared" si="4"/>
        <v>3.1909093800163248E-2</v>
      </c>
      <c r="W61" s="4">
        <v>159000</v>
      </c>
    </row>
    <row r="62" spans="1:23" x14ac:dyDescent="0.3">
      <c r="A62" s="4">
        <v>160000</v>
      </c>
      <c r="B62" s="5">
        <v>2.7022899999999898E-2</v>
      </c>
      <c r="C62" s="6">
        <v>3.12409000000002E-2</v>
      </c>
      <c r="E62" s="7">
        <f t="shared" si="2"/>
        <v>4323.6639999999834</v>
      </c>
      <c r="F62" s="7">
        <f t="shared" si="0"/>
        <v>4998.5440000000317</v>
      </c>
      <c r="S62" s="7">
        <f t="shared" si="3"/>
        <v>2.8017352632224976E-2</v>
      </c>
      <c r="T62" s="4">
        <v>160000</v>
      </c>
      <c r="V62" s="7">
        <f t="shared" si="4"/>
        <v>3.2108166693712949E-2</v>
      </c>
      <c r="W62" s="4">
        <v>160000</v>
      </c>
    </row>
    <row r="63" spans="1:23" x14ac:dyDescent="0.3">
      <c r="A63" s="4">
        <v>161000</v>
      </c>
      <c r="B63" s="5">
        <v>2.6761299999999901E-2</v>
      </c>
      <c r="C63" s="6">
        <v>3.08317999999996E-2</v>
      </c>
      <c r="E63" s="7">
        <f t="shared" si="2"/>
        <v>4308.5692999999837</v>
      </c>
      <c r="F63" s="7">
        <f t="shared" si="0"/>
        <v>4963.919799999936</v>
      </c>
      <c r="S63" s="7">
        <f t="shared" si="3"/>
        <v>2.8191754491736644E-2</v>
      </c>
      <c r="T63" s="4">
        <v>161000</v>
      </c>
      <c r="V63" s="7">
        <f t="shared" si="4"/>
        <v>3.2307239587262657E-2</v>
      </c>
      <c r="W63" s="4">
        <v>161000</v>
      </c>
    </row>
    <row r="64" spans="1:23" x14ac:dyDescent="0.3">
      <c r="A64" s="4">
        <v>162000</v>
      </c>
      <c r="B64" s="5">
        <v>2.7170899999999699E-2</v>
      </c>
      <c r="C64" s="6">
        <v>3.09485E-2</v>
      </c>
      <c r="E64" s="7">
        <f t="shared" si="2"/>
        <v>4401.6857999999511</v>
      </c>
      <c r="F64" s="7">
        <f t="shared" si="0"/>
        <v>5013.6570000000002</v>
      </c>
      <c r="S64" s="7">
        <f t="shared" si="3"/>
        <v>2.8366156351248312E-2</v>
      </c>
      <c r="T64" s="4">
        <v>162000</v>
      </c>
      <c r="V64" s="7">
        <f t="shared" si="4"/>
        <v>3.2506312480812365E-2</v>
      </c>
      <c r="W64" s="4">
        <v>162000</v>
      </c>
    </row>
    <row r="65" spans="1:23" x14ac:dyDescent="0.3">
      <c r="A65" s="4">
        <v>163000</v>
      </c>
      <c r="B65" s="5">
        <v>3.0870199999999799E-2</v>
      </c>
      <c r="C65" s="6">
        <v>3.06353999999999E-2</v>
      </c>
      <c r="E65" s="7">
        <f t="shared" si="2"/>
        <v>5031.8425999999672</v>
      </c>
      <c r="F65" s="7">
        <f t="shared" si="0"/>
        <v>4993.5701999999837</v>
      </c>
      <c r="S65" s="7">
        <f t="shared" si="3"/>
        <v>2.854055821075998E-2</v>
      </c>
      <c r="T65" s="4">
        <v>163000</v>
      </c>
      <c r="V65" s="7">
        <f t="shared" si="4"/>
        <v>3.2705385374362073E-2</v>
      </c>
      <c r="W65" s="4">
        <v>163000</v>
      </c>
    </row>
    <row r="66" spans="1:23" x14ac:dyDescent="0.3">
      <c r="A66" s="4">
        <v>164000</v>
      </c>
      <c r="B66" s="5">
        <v>2.7129100000000201E-2</v>
      </c>
      <c r="C66" s="6">
        <v>3.09525999999999E-2</v>
      </c>
      <c r="E66" s="7">
        <f t="shared" si="2"/>
        <v>4449.1724000000331</v>
      </c>
      <c r="F66" s="7">
        <f t="shared" si="0"/>
        <v>5076.2263999999832</v>
      </c>
      <c r="S66" s="7">
        <f t="shared" si="3"/>
        <v>2.8714960070271647E-2</v>
      </c>
      <c r="T66" s="4">
        <v>164000</v>
      </c>
      <c r="V66" s="7">
        <f t="shared" si="4"/>
        <v>3.2904458267911781E-2</v>
      </c>
      <c r="W66" s="4">
        <v>164000</v>
      </c>
    </row>
    <row r="67" spans="1:23" x14ac:dyDescent="0.3">
      <c r="A67" s="4">
        <v>165000</v>
      </c>
      <c r="B67" s="5">
        <v>2.7327000000000101E-2</v>
      </c>
      <c r="C67" s="6">
        <v>3.15008999999997E-2</v>
      </c>
      <c r="E67" s="7">
        <f t="shared" si="2"/>
        <v>4508.9550000000163</v>
      </c>
      <c r="F67" s="7">
        <f t="shared" ref="F67:F130" si="5">A67*C67</f>
        <v>5197.6484999999502</v>
      </c>
      <c r="S67" s="7">
        <f t="shared" si="3"/>
        <v>2.8889361929783315E-2</v>
      </c>
      <c r="T67" s="4">
        <v>165000</v>
      </c>
      <c r="V67" s="7">
        <f t="shared" si="4"/>
        <v>3.3103531161461489E-2</v>
      </c>
      <c r="W67" s="4">
        <v>165000</v>
      </c>
    </row>
    <row r="68" spans="1:23" x14ac:dyDescent="0.3">
      <c r="A68" s="4">
        <v>166000</v>
      </c>
      <c r="B68" s="5">
        <v>2.74282000000001E-2</v>
      </c>
      <c r="C68" s="6">
        <v>3.1388699999999901E-2</v>
      </c>
      <c r="E68" s="7">
        <f t="shared" ref="E68:E131" si="6">A68*B68</f>
        <v>4553.0812000000169</v>
      </c>
      <c r="F68" s="7">
        <f t="shared" si="5"/>
        <v>5210.5241999999835</v>
      </c>
      <c r="S68" s="7">
        <f t="shared" ref="S68:S131" si="7">($N$2*T68)-$O$2</f>
        <v>2.9063763789294983E-2</v>
      </c>
      <c r="T68" s="4">
        <v>166000</v>
      </c>
      <c r="V68" s="7">
        <f t="shared" si="4"/>
        <v>3.330260405501119E-2</v>
      </c>
      <c r="W68" s="4">
        <v>166000</v>
      </c>
    </row>
    <row r="69" spans="1:23" x14ac:dyDescent="0.3">
      <c r="A69" s="4">
        <v>167000</v>
      </c>
      <c r="B69" s="5">
        <v>2.79425999999998E-2</v>
      </c>
      <c r="C69" s="6">
        <v>3.68188000000002E-2</v>
      </c>
      <c r="E69" s="7">
        <f t="shared" si="6"/>
        <v>4666.4141999999665</v>
      </c>
      <c r="F69" s="7">
        <f t="shared" si="5"/>
        <v>6148.7396000000335</v>
      </c>
      <c r="S69" s="7">
        <f t="shared" si="7"/>
        <v>2.9238165648806651E-2</v>
      </c>
      <c r="T69" s="4">
        <v>167000</v>
      </c>
      <c r="V69" s="7">
        <f t="shared" si="4"/>
        <v>3.3501676948560898E-2</v>
      </c>
      <c r="W69" s="4">
        <v>167000</v>
      </c>
    </row>
    <row r="70" spans="1:23" x14ac:dyDescent="0.3">
      <c r="A70" s="4">
        <v>168000</v>
      </c>
      <c r="B70" s="5">
        <v>2.76727999999999E-2</v>
      </c>
      <c r="C70" s="6">
        <v>3.18388E-2</v>
      </c>
      <c r="E70" s="7">
        <f t="shared" si="6"/>
        <v>4649.0303999999833</v>
      </c>
      <c r="F70" s="7">
        <f t="shared" si="5"/>
        <v>5348.9184000000005</v>
      </c>
      <c r="S70" s="7">
        <f t="shared" si="7"/>
        <v>2.9412567508318319E-2</v>
      </c>
      <c r="T70" s="4">
        <v>168000</v>
      </c>
      <c r="V70" s="7">
        <f t="shared" ref="V70:V133" si="8">($P$2*W70)-$Q$2</f>
        <v>3.3700749842110606E-2</v>
      </c>
      <c r="W70" s="4">
        <v>168000</v>
      </c>
    </row>
    <row r="71" spans="1:23" x14ac:dyDescent="0.3">
      <c r="A71" s="4">
        <v>169000</v>
      </c>
      <c r="B71" s="5">
        <v>2.84969999999997E-2</v>
      </c>
      <c r="C71" s="6">
        <v>3.2319500000000202E-2</v>
      </c>
      <c r="E71" s="7">
        <f t="shared" si="6"/>
        <v>4815.9929999999495</v>
      </c>
      <c r="F71" s="7">
        <f t="shared" si="5"/>
        <v>5461.9955000000346</v>
      </c>
      <c r="S71" s="7">
        <f t="shared" si="7"/>
        <v>2.9586969367829986E-2</v>
      </c>
      <c r="T71" s="4">
        <v>169000</v>
      </c>
      <c r="V71" s="7">
        <f t="shared" si="8"/>
        <v>3.3899822735660314E-2</v>
      </c>
      <c r="W71" s="4">
        <v>169000</v>
      </c>
    </row>
    <row r="72" spans="1:23" x14ac:dyDescent="0.3">
      <c r="A72" s="4">
        <v>170000</v>
      </c>
      <c r="B72" s="5">
        <v>2.8400899999999799E-2</v>
      </c>
      <c r="C72" s="6">
        <v>3.3898300000000103E-2</v>
      </c>
      <c r="E72" s="7">
        <f t="shared" si="6"/>
        <v>4828.1529999999657</v>
      </c>
      <c r="F72" s="7">
        <f t="shared" si="5"/>
        <v>5762.7110000000175</v>
      </c>
      <c r="S72" s="7">
        <f t="shared" si="7"/>
        <v>2.9761371227341654E-2</v>
      </c>
      <c r="T72" s="4">
        <v>170000</v>
      </c>
      <c r="V72" s="7">
        <f t="shared" si="8"/>
        <v>3.4098895629210021E-2</v>
      </c>
      <c r="W72" s="4">
        <v>170000</v>
      </c>
    </row>
    <row r="73" spans="1:23" x14ac:dyDescent="0.3">
      <c r="A73" s="4">
        <v>171000</v>
      </c>
      <c r="B73" s="5">
        <v>3.1663400000000202E-2</v>
      </c>
      <c r="C73" s="6">
        <v>3.2543200000000098E-2</v>
      </c>
      <c r="E73" s="7">
        <f t="shared" si="6"/>
        <v>5414.4414000000343</v>
      </c>
      <c r="F73" s="7">
        <f t="shared" si="5"/>
        <v>5564.8872000000165</v>
      </c>
      <c r="S73" s="7">
        <f t="shared" si="7"/>
        <v>2.9935773086853322E-2</v>
      </c>
      <c r="T73" s="4">
        <v>171000</v>
      </c>
      <c r="V73" s="7">
        <f t="shared" si="8"/>
        <v>3.4297968522759723E-2</v>
      </c>
      <c r="W73" s="4">
        <v>171000</v>
      </c>
    </row>
    <row r="74" spans="1:23" x14ac:dyDescent="0.3">
      <c r="A74" s="4">
        <v>172000</v>
      </c>
      <c r="B74" s="5">
        <v>2.8476999999999999E-2</v>
      </c>
      <c r="C74" s="6">
        <v>3.25543999999999E-2</v>
      </c>
      <c r="E74" s="7">
        <f t="shared" si="6"/>
        <v>4898.0439999999999</v>
      </c>
      <c r="F74" s="7">
        <f t="shared" si="5"/>
        <v>5599.3567999999832</v>
      </c>
      <c r="S74" s="7">
        <f t="shared" si="7"/>
        <v>3.011017494636499E-2</v>
      </c>
      <c r="T74" s="4">
        <v>172000</v>
      </c>
      <c r="V74" s="7">
        <f t="shared" si="8"/>
        <v>3.449704141630943E-2</v>
      </c>
      <c r="W74" s="4">
        <v>172000</v>
      </c>
    </row>
    <row r="75" spans="1:23" x14ac:dyDescent="0.3">
      <c r="A75" s="4">
        <v>173000</v>
      </c>
      <c r="B75" s="5">
        <v>2.8704600000000101E-2</v>
      </c>
      <c r="C75" s="6">
        <v>3.2875999999999898E-2</v>
      </c>
      <c r="E75" s="7">
        <f t="shared" si="6"/>
        <v>4965.8958000000175</v>
      </c>
      <c r="F75" s="7">
        <f t="shared" si="5"/>
        <v>5687.5479999999825</v>
      </c>
      <c r="S75" s="7">
        <f t="shared" si="7"/>
        <v>3.0284576805876658E-2</v>
      </c>
      <c r="T75" s="4">
        <v>173000</v>
      </c>
      <c r="V75" s="7">
        <f t="shared" si="8"/>
        <v>3.4696114309859138E-2</v>
      </c>
      <c r="W75" s="4">
        <v>173000</v>
      </c>
    </row>
    <row r="76" spans="1:23" x14ac:dyDescent="0.3">
      <c r="A76" s="4">
        <v>174000</v>
      </c>
      <c r="B76" s="5">
        <v>2.9142399999999999E-2</v>
      </c>
      <c r="C76" s="6">
        <v>3.3117499999999897E-2</v>
      </c>
      <c r="E76" s="7">
        <f t="shared" si="6"/>
        <v>5070.7775999999994</v>
      </c>
      <c r="F76" s="7">
        <f t="shared" si="5"/>
        <v>5762.4449999999824</v>
      </c>
      <c r="S76" s="7">
        <f t="shared" si="7"/>
        <v>3.0458978665388325E-2</v>
      </c>
      <c r="T76" s="4">
        <v>174000</v>
      </c>
      <c r="V76" s="7">
        <f t="shared" si="8"/>
        <v>3.4895187203408846E-2</v>
      </c>
      <c r="W76" s="4">
        <v>174000</v>
      </c>
    </row>
    <row r="77" spans="1:23" x14ac:dyDescent="0.3">
      <c r="A77" s="4">
        <v>175000</v>
      </c>
      <c r="B77" s="5">
        <v>3.2911999999999997E-2</v>
      </c>
      <c r="C77" s="6">
        <v>3.33288999999998E-2</v>
      </c>
      <c r="E77" s="7">
        <f t="shared" si="6"/>
        <v>5759.5999999999995</v>
      </c>
      <c r="F77" s="7">
        <f t="shared" si="5"/>
        <v>5832.5574999999653</v>
      </c>
      <c r="S77" s="7">
        <f t="shared" si="7"/>
        <v>3.063338052489999E-2</v>
      </c>
      <c r="T77" s="4">
        <v>175000</v>
      </c>
      <c r="V77" s="7">
        <f t="shared" si="8"/>
        <v>3.5094260096958554E-2</v>
      </c>
      <c r="W77" s="4">
        <v>175000</v>
      </c>
    </row>
    <row r="78" spans="1:23" x14ac:dyDescent="0.3">
      <c r="A78" s="4">
        <v>176000</v>
      </c>
      <c r="B78" s="5">
        <v>2.9378100000000601E-2</v>
      </c>
      <c r="C78" s="6">
        <v>3.4609399999999901E-2</v>
      </c>
      <c r="E78" s="7">
        <f t="shared" si="6"/>
        <v>5170.5456000001059</v>
      </c>
      <c r="F78" s="7">
        <f t="shared" si="5"/>
        <v>6091.2543999999825</v>
      </c>
      <c r="S78" s="7">
        <f t="shared" si="7"/>
        <v>3.0807782384411658E-2</v>
      </c>
      <c r="T78" s="4">
        <v>176000</v>
      </c>
      <c r="V78" s="7">
        <f t="shared" si="8"/>
        <v>3.5293332990508262E-2</v>
      </c>
      <c r="W78" s="4">
        <v>176000</v>
      </c>
    </row>
    <row r="79" spans="1:23" x14ac:dyDescent="0.3">
      <c r="A79" s="4">
        <v>177000</v>
      </c>
      <c r="B79" s="5">
        <v>2.9964500000000099E-2</v>
      </c>
      <c r="C79" s="6">
        <v>3.4134800000000298E-2</v>
      </c>
      <c r="E79" s="7">
        <f t="shared" si="6"/>
        <v>5303.7165000000177</v>
      </c>
      <c r="F79" s="7">
        <f t="shared" si="5"/>
        <v>6041.8596000000525</v>
      </c>
      <c r="S79" s="7">
        <f t="shared" si="7"/>
        <v>3.0982184243923325E-2</v>
      </c>
      <c r="T79" s="4">
        <v>177000</v>
      </c>
      <c r="V79" s="7">
        <f t="shared" si="8"/>
        <v>3.5492405884057963E-2</v>
      </c>
      <c r="W79" s="4">
        <v>177000</v>
      </c>
    </row>
    <row r="80" spans="1:23" x14ac:dyDescent="0.3">
      <c r="A80" s="4">
        <v>178000</v>
      </c>
      <c r="B80" s="5">
        <v>2.9492999999999499E-2</v>
      </c>
      <c r="C80" s="6">
        <v>3.3860199999999403E-2</v>
      </c>
      <c r="E80" s="7">
        <f t="shared" si="6"/>
        <v>5249.7539999999108</v>
      </c>
      <c r="F80" s="7">
        <f t="shared" si="5"/>
        <v>6027.1155999998937</v>
      </c>
      <c r="S80" s="7">
        <f t="shared" si="7"/>
        <v>3.1156586103434993E-2</v>
      </c>
      <c r="T80" s="4">
        <v>178000</v>
      </c>
      <c r="V80" s="7">
        <f t="shared" si="8"/>
        <v>3.5691478777607671E-2</v>
      </c>
      <c r="W80" s="4">
        <v>178000</v>
      </c>
    </row>
    <row r="81" spans="1:23" x14ac:dyDescent="0.3">
      <c r="A81" s="4">
        <v>179000</v>
      </c>
      <c r="B81" s="5">
        <v>3.5708500000000101E-2</v>
      </c>
      <c r="C81" s="6">
        <v>3.3865500000000097E-2</v>
      </c>
      <c r="E81" s="7">
        <f t="shared" si="6"/>
        <v>6391.8215000000182</v>
      </c>
      <c r="F81" s="7">
        <f t="shared" si="5"/>
        <v>6061.9245000000174</v>
      </c>
      <c r="S81" s="7">
        <f t="shared" si="7"/>
        <v>3.1330987962946658E-2</v>
      </c>
      <c r="T81" s="4">
        <v>179000</v>
      </c>
      <c r="V81" s="7">
        <f t="shared" si="8"/>
        <v>3.5890551671157379E-2</v>
      </c>
      <c r="W81" s="4">
        <v>179000</v>
      </c>
    </row>
    <row r="82" spans="1:23" x14ac:dyDescent="0.3">
      <c r="A82" s="4">
        <v>180000</v>
      </c>
      <c r="B82" s="5">
        <v>2.9961399999999399E-2</v>
      </c>
      <c r="C82" s="6">
        <v>3.4183999999999701E-2</v>
      </c>
      <c r="E82" s="7">
        <f t="shared" si="6"/>
        <v>5393.0519999998914</v>
      </c>
      <c r="F82" s="7">
        <f t="shared" si="5"/>
        <v>6153.1199999999462</v>
      </c>
      <c r="S82" s="7">
        <f t="shared" si="7"/>
        <v>3.1505389822458325E-2</v>
      </c>
      <c r="T82" s="4">
        <v>180000</v>
      </c>
      <c r="V82" s="7">
        <f t="shared" si="8"/>
        <v>3.6089624564707087E-2</v>
      </c>
      <c r="W82" s="4">
        <v>180000</v>
      </c>
    </row>
    <row r="83" spans="1:23" x14ac:dyDescent="0.3">
      <c r="A83" s="4">
        <v>181000</v>
      </c>
      <c r="B83" s="5">
        <v>2.99833000000004E-2</v>
      </c>
      <c r="C83" s="6">
        <v>3.4377999999999298E-2</v>
      </c>
      <c r="E83" s="7">
        <f t="shared" si="6"/>
        <v>5426.9773000000723</v>
      </c>
      <c r="F83" s="7">
        <f t="shared" si="5"/>
        <v>6222.4179999998732</v>
      </c>
      <c r="S83" s="7">
        <f t="shared" si="7"/>
        <v>3.1679791681969993E-2</v>
      </c>
      <c r="T83" s="4">
        <v>181000</v>
      </c>
      <c r="V83" s="7">
        <f t="shared" si="8"/>
        <v>3.6288697458256795E-2</v>
      </c>
      <c r="W83" s="4">
        <v>181000</v>
      </c>
    </row>
    <row r="84" spans="1:23" x14ac:dyDescent="0.3">
      <c r="A84" s="4">
        <v>182000</v>
      </c>
      <c r="B84" s="5">
        <v>2.99898E-2</v>
      </c>
      <c r="C84" s="6">
        <v>3.8512599999999703E-2</v>
      </c>
      <c r="E84" s="7">
        <f t="shared" si="6"/>
        <v>5458.1436000000003</v>
      </c>
      <c r="F84" s="7">
        <f t="shared" si="5"/>
        <v>7009.2931999999455</v>
      </c>
      <c r="S84" s="7">
        <f t="shared" si="7"/>
        <v>3.1854193541481661E-2</v>
      </c>
      <c r="T84" s="4">
        <v>182000</v>
      </c>
      <c r="V84" s="7">
        <f t="shared" si="8"/>
        <v>3.6487770351806496E-2</v>
      </c>
      <c r="W84" s="4">
        <v>182000</v>
      </c>
    </row>
    <row r="85" spans="1:23" x14ac:dyDescent="0.3">
      <c r="A85" s="4">
        <v>183000</v>
      </c>
      <c r="B85" s="5">
        <v>3.0945799999999499E-2</v>
      </c>
      <c r="C85" s="6">
        <v>3.46693E-2</v>
      </c>
      <c r="E85" s="7">
        <f t="shared" si="6"/>
        <v>5663.0813999999082</v>
      </c>
      <c r="F85" s="7">
        <f t="shared" si="5"/>
        <v>6344.4818999999998</v>
      </c>
      <c r="S85" s="7">
        <f t="shared" si="7"/>
        <v>3.2028595400993329E-2</v>
      </c>
      <c r="T85" s="4">
        <v>183000</v>
      </c>
      <c r="V85" s="7">
        <f t="shared" si="8"/>
        <v>3.6686843245356204E-2</v>
      </c>
      <c r="W85" s="4">
        <v>183000</v>
      </c>
    </row>
    <row r="86" spans="1:23" x14ac:dyDescent="0.3">
      <c r="A86" s="4">
        <v>184000</v>
      </c>
      <c r="B86" s="5">
        <v>3.07365000000006E-2</v>
      </c>
      <c r="C86" s="6">
        <v>3.55110999999999E-2</v>
      </c>
      <c r="E86" s="7">
        <f t="shared" si="6"/>
        <v>5655.5160000001106</v>
      </c>
      <c r="F86" s="7">
        <f t="shared" si="5"/>
        <v>6534.0423999999812</v>
      </c>
      <c r="S86" s="7">
        <f t="shared" si="7"/>
        <v>3.2202997260504997E-2</v>
      </c>
      <c r="T86" s="4">
        <v>184000</v>
      </c>
      <c r="V86" s="7">
        <f t="shared" si="8"/>
        <v>3.6885916138905912E-2</v>
      </c>
      <c r="W86" s="4">
        <v>184000</v>
      </c>
    </row>
    <row r="87" spans="1:23" x14ac:dyDescent="0.3">
      <c r="A87" s="4">
        <v>185000</v>
      </c>
      <c r="B87" s="5">
        <v>3.3123000000000603E-2</v>
      </c>
      <c r="C87" s="6">
        <v>3.5497399999999603E-2</v>
      </c>
      <c r="E87" s="7">
        <f t="shared" si="6"/>
        <v>6127.755000000112</v>
      </c>
      <c r="F87" s="7">
        <f t="shared" si="5"/>
        <v>6567.0189999999266</v>
      </c>
      <c r="S87" s="7">
        <f t="shared" si="7"/>
        <v>3.2377399120016664E-2</v>
      </c>
      <c r="T87" s="4">
        <v>185000</v>
      </c>
      <c r="V87" s="7">
        <f t="shared" si="8"/>
        <v>3.708498903245562E-2</v>
      </c>
      <c r="W87" s="4">
        <v>185000</v>
      </c>
    </row>
    <row r="88" spans="1:23" x14ac:dyDescent="0.3">
      <c r="A88" s="4">
        <v>186000</v>
      </c>
      <c r="B88" s="5">
        <v>3.0968299999999602E-2</v>
      </c>
      <c r="C88" s="6">
        <v>3.9476699999999802E-2</v>
      </c>
      <c r="E88" s="7">
        <f t="shared" si="6"/>
        <v>5760.1037999999262</v>
      </c>
      <c r="F88" s="7">
        <f t="shared" si="5"/>
        <v>7342.6661999999633</v>
      </c>
      <c r="S88" s="7">
        <f t="shared" si="7"/>
        <v>3.2551800979528332E-2</v>
      </c>
      <c r="T88" s="4">
        <v>186000</v>
      </c>
      <c r="V88" s="7">
        <f t="shared" si="8"/>
        <v>3.7284061926005328E-2</v>
      </c>
      <c r="W88" s="4">
        <v>186000</v>
      </c>
    </row>
    <row r="89" spans="1:23" x14ac:dyDescent="0.3">
      <c r="A89" s="4">
        <v>187000</v>
      </c>
      <c r="B89" s="5">
        <v>3.0933299999999098E-2</v>
      </c>
      <c r="C89" s="6">
        <v>3.6571999999999598E-2</v>
      </c>
      <c r="E89" s="7">
        <f t="shared" si="6"/>
        <v>5784.5270999998311</v>
      </c>
      <c r="F89" s="7">
        <f t="shared" si="5"/>
        <v>6838.9639999999245</v>
      </c>
      <c r="S89" s="7">
        <f t="shared" si="7"/>
        <v>3.272620283904E-2</v>
      </c>
      <c r="T89" s="4">
        <v>187000</v>
      </c>
      <c r="V89" s="7">
        <f t="shared" si="8"/>
        <v>3.7483134819555036E-2</v>
      </c>
      <c r="W89" s="4">
        <v>187000</v>
      </c>
    </row>
    <row r="90" spans="1:23" x14ac:dyDescent="0.3">
      <c r="A90" s="4">
        <v>188000</v>
      </c>
      <c r="B90" s="5">
        <v>3.1414200000000302E-2</v>
      </c>
      <c r="C90" s="6">
        <v>3.5774599999999802E-2</v>
      </c>
      <c r="E90" s="7">
        <f t="shared" si="6"/>
        <v>5905.8696000000564</v>
      </c>
      <c r="F90" s="7">
        <f t="shared" si="5"/>
        <v>6725.6247999999632</v>
      </c>
      <c r="S90" s="7">
        <f t="shared" si="7"/>
        <v>3.2900604698551668E-2</v>
      </c>
      <c r="T90" s="4">
        <v>188000</v>
      </c>
      <c r="V90" s="7">
        <f t="shared" si="8"/>
        <v>3.7682207713104737E-2</v>
      </c>
      <c r="W90" s="4">
        <v>188000</v>
      </c>
    </row>
    <row r="91" spans="1:23" x14ac:dyDescent="0.3">
      <c r="A91" s="4">
        <v>189000</v>
      </c>
      <c r="B91" s="5">
        <v>3.1149899999999901E-2</v>
      </c>
      <c r="C91" s="6">
        <v>3.6096099999999902E-2</v>
      </c>
      <c r="E91" s="7">
        <f t="shared" si="6"/>
        <v>5887.3310999999812</v>
      </c>
      <c r="F91" s="7">
        <f t="shared" si="5"/>
        <v>6822.1628999999812</v>
      </c>
      <c r="S91" s="7">
        <f t="shared" si="7"/>
        <v>3.3075006558063336E-2</v>
      </c>
      <c r="T91" s="4">
        <v>189000</v>
      </c>
      <c r="V91" s="7">
        <f t="shared" si="8"/>
        <v>3.7881280606654445E-2</v>
      </c>
      <c r="W91" s="4">
        <v>189000</v>
      </c>
    </row>
    <row r="92" spans="1:23" x14ac:dyDescent="0.3">
      <c r="A92" s="4">
        <v>190000</v>
      </c>
      <c r="B92" s="5">
        <v>3.6929799999999298E-2</v>
      </c>
      <c r="C92" s="6">
        <v>3.9407900000000398E-2</v>
      </c>
      <c r="E92" s="7">
        <f t="shared" si="6"/>
        <v>7016.6619999998666</v>
      </c>
      <c r="F92" s="7">
        <f t="shared" si="5"/>
        <v>7487.5010000000757</v>
      </c>
      <c r="S92" s="7">
        <f t="shared" si="7"/>
        <v>3.3249408417575003E-2</v>
      </c>
      <c r="T92" s="4">
        <v>190000</v>
      </c>
      <c r="V92" s="7">
        <f t="shared" si="8"/>
        <v>3.8080353500204153E-2</v>
      </c>
      <c r="W92" s="4">
        <v>190000</v>
      </c>
    </row>
    <row r="93" spans="1:23" x14ac:dyDescent="0.3">
      <c r="A93" s="4">
        <v>191000</v>
      </c>
      <c r="B93" s="5">
        <v>3.4456399999999797E-2</v>
      </c>
      <c r="C93" s="6">
        <v>3.6932399999999498E-2</v>
      </c>
      <c r="E93" s="7">
        <f t="shared" si="6"/>
        <v>6581.1723999999613</v>
      </c>
      <c r="F93" s="7">
        <f t="shared" si="5"/>
        <v>7054.0883999999041</v>
      </c>
      <c r="S93" s="7">
        <f t="shared" si="7"/>
        <v>3.3423810277086671E-2</v>
      </c>
      <c r="T93" s="4">
        <v>191000</v>
      </c>
      <c r="V93" s="7">
        <f t="shared" si="8"/>
        <v>3.8279426393753861E-2</v>
      </c>
      <c r="W93" s="4">
        <v>191000</v>
      </c>
    </row>
    <row r="94" spans="1:23" x14ac:dyDescent="0.3">
      <c r="A94" s="4">
        <v>192000</v>
      </c>
      <c r="B94" s="5">
        <v>3.2543699999999703E-2</v>
      </c>
      <c r="C94" s="6">
        <v>4.1417799999999602E-2</v>
      </c>
      <c r="E94" s="7">
        <f t="shared" si="6"/>
        <v>6248.3903999999429</v>
      </c>
      <c r="F94" s="7">
        <f t="shared" si="5"/>
        <v>7952.2175999999236</v>
      </c>
      <c r="S94" s="7">
        <f t="shared" si="7"/>
        <v>3.3598212136598339E-2</v>
      </c>
      <c r="T94" s="4">
        <v>192000</v>
      </c>
      <c r="V94" s="7">
        <f t="shared" si="8"/>
        <v>3.8478499287303569E-2</v>
      </c>
      <c r="W94" s="4">
        <v>192000</v>
      </c>
    </row>
    <row r="95" spans="1:23" x14ac:dyDescent="0.3">
      <c r="A95" s="4">
        <v>193000</v>
      </c>
      <c r="B95" s="5">
        <v>3.2016799999999998E-2</v>
      </c>
      <c r="C95" s="6">
        <v>4.1299399999999702E-2</v>
      </c>
      <c r="E95" s="7">
        <f t="shared" si="6"/>
        <v>6179.2423999999992</v>
      </c>
      <c r="F95" s="7">
        <f t="shared" si="5"/>
        <v>7970.7841999999428</v>
      </c>
      <c r="S95" s="7">
        <f t="shared" si="7"/>
        <v>3.3772613996110007E-2</v>
      </c>
      <c r="T95" s="4">
        <v>193000</v>
      </c>
      <c r="V95" s="7">
        <f t="shared" si="8"/>
        <v>3.8677572180853277E-2</v>
      </c>
      <c r="W95" s="4">
        <v>193000</v>
      </c>
    </row>
    <row r="96" spans="1:23" x14ac:dyDescent="0.3">
      <c r="A96" s="4">
        <v>194000</v>
      </c>
      <c r="B96" s="5">
        <v>3.35679000000004E-2</v>
      </c>
      <c r="C96" s="6">
        <v>3.8137200000000399E-2</v>
      </c>
      <c r="E96" s="7">
        <f t="shared" si="6"/>
        <v>6512.1726000000781</v>
      </c>
      <c r="F96" s="7">
        <f t="shared" si="5"/>
        <v>7398.6168000000771</v>
      </c>
      <c r="S96" s="7">
        <f t="shared" si="7"/>
        <v>3.3947015855621675E-2</v>
      </c>
      <c r="T96" s="4">
        <v>194000</v>
      </c>
      <c r="V96" s="7">
        <f t="shared" si="8"/>
        <v>3.8876645074402978E-2</v>
      </c>
      <c r="W96" s="4">
        <v>194000</v>
      </c>
    </row>
    <row r="97" spans="1:23" x14ac:dyDescent="0.3">
      <c r="A97" s="4">
        <v>195000</v>
      </c>
      <c r="B97" s="5">
        <v>3.4004799999999898E-2</v>
      </c>
      <c r="C97" s="6">
        <v>3.9125100000000503E-2</v>
      </c>
      <c r="E97" s="7">
        <f t="shared" si="6"/>
        <v>6630.9359999999797</v>
      </c>
      <c r="F97" s="7">
        <f t="shared" si="5"/>
        <v>7629.3945000000977</v>
      </c>
      <c r="S97" s="7">
        <f t="shared" si="7"/>
        <v>3.4121417715133343E-2</v>
      </c>
      <c r="T97" s="4">
        <v>195000</v>
      </c>
      <c r="V97" s="7">
        <f t="shared" si="8"/>
        <v>3.9075717967952686E-2</v>
      </c>
      <c r="W97" s="4">
        <v>195000</v>
      </c>
    </row>
    <row r="98" spans="1:23" x14ac:dyDescent="0.3">
      <c r="A98" s="4">
        <v>196000</v>
      </c>
      <c r="B98" s="5">
        <v>3.3402199999999299E-2</v>
      </c>
      <c r="C98" s="6">
        <v>4.3613800000000098E-2</v>
      </c>
      <c r="E98" s="7">
        <f t="shared" si="6"/>
        <v>6546.8311999998623</v>
      </c>
      <c r="F98" s="7">
        <f t="shared" si="5"/>
        <v>8548.3048000000199</v>
      </c>
      <c r="S98" s="7">
        <f t="shared" si="7"/>
        <v>3.429581957464501E-2</v>
      </c>
      <c r="T98" s="4">
        <v>196000</v>
      </c>
      <c r="V98" s="7">
        <f t="shared" si="8"/>
        <v>3.9274790861502394E-2</v>
      </c>
      <c r="W98" s="4">
        <v>196000</v>
      </c>
    </row>
    <row r="99" spans="1:23" x14ac:dyDescent="0.3">
      <c r="A99" s="4">
        <v>197000</v>
      </c>
      <c r="B99" s="5">
        <v>3.2778500000000002E-2</v>
      </c>
      <c r="C99" s="6">
        <v>3.7999500000000602E-2</v>
      </c>
      <c r="E99" s="7">
        <f t="shared" si="6"/>
        <v>6457.3645000000006</v>
      </c>
      <c r="F99" s="7">
        <f t="shared" si="5"/>
        <v>7485.9015000001191</v>
      </c>
      <c r="S99" s="7">
        <f t="shared" si="7"/>
        <v>3.4470221434156678E-2</v>
      </c>
      <c r="T99" s="4">
        <v>197000</v>
      </c>
      <c r="V99" s="7">
        <f t="shared" si="8"/>
        <v>3.9473863755052102E-2</v>
      </c>
      <c r="W99" s="4">
        <v>197000</v>
      </c>
    </row>
    <row r="100" spans="1:23" x14ac:dyDescent="0.3">
      <c r="A100" s="4">
        <v>198000</v>
      </c>
      <c r="B100" s="5">
        <v>3.3558699999999497E-2</v>
      </c>
      <c r="C100" s="6">
        <v>3.9474800000000698E-2</v>
      </c>
      <c r="E100" s="7">
        <f t="shared" si="6"/>
        <v>6644.6225999999006</v>
      </c>
      <c r="F100" s="7">
        <f t="shared" si="5"/>
        <v>7816.0104000001384</v>
      </c>
      <c r="S100" s="7">
        <f t="shared" si="7"/>
        <v>3.4644623293668339E-2</v>
      </c>
      <c r="T100" s="4">
        <v>198000</v>
      </c>
      <c r="V100" s="7">
        <f t="shared" si="8"/>
        <v>3.967293664860181E-2</v>
      </c>
      <c r="W100" s="4">
        <v>198000</v>
      </c>
    </row>
    <row r="101" spans="1:23" x14ac:dyDescent="0.3">
      <c r="A101" s="4">
        <v>199000</v>
      </c>
      <c r="B101" s="5">
        <v>3.63474000000003E-2</v>
      </c>
      <c r="C101" s="6">
        <v>3.8887800000000299E-2</v>
      </c>
      <c r="E101" s="7">
        <f t="shared" si="6"/>
        <v>7233.1326000000599</v>
      </c>
      <c r="F101" s="7">
        <f t="shared" si="5"/>
        <v>7738.6722000000591</v>
      </c>
      <c r="S101" s="7">
        <f t="shared" si="7"/>
        <v>3.4819025153180007E-2</v>
      </c>
      <c r="T101" s="4">
        <v>199000</v>
      </c>
      <c r="V101" s="7">
        <f t="shared" si="8"/>
        <v>3.9872009542151511E-2</v>
      </c>
      <c r="W101" s="4">
        <v>199000</v>
      </c>
    </row>
    <row r="102" spans="1:23" x14ac:dyDescent="0.3">
      <c r="A102" s="4">
        <v>200000</v>
      </c>
      <c r="B102" s="5">
        <v>4.0074399999999899E-2</v>
      </c>
      <c r="C102" s="6">
        <v>4.03457999999998E-2</v>
      </c>
      <c r="E102" s="7">
        <f t="shared" si="6"/>
        <v>8014.8799999999801</v>
      </c>
      <c r="F102" s="7">
        <f t="shared" si="5"/>
        <v>8069.1599999999598</v>
      </c>
      <c r="S102" s="7">
        <f t="shared" si="7"/>
        <v>3.4993427012691675E-2</v>
      </c>
      <c r="T102" s="4">
        <v>200000</v>
      </c>
      <c r="V102" s="7">
        <f t="shared" si="8"/>
        <v>4.0071082435701219E-2</v>
      </c>
      <c r="W102" s="4">
        <v>200000</v>
      </c>
    </row>
    <row r="103" spans="1:23" x14ac:dyDescent="0.3">
      <c r="A103" s="4">
        <v>201000</v>
      </c>
      <c r="B103" s="5">
        <v>3.4683099999999599E-2</v>
      </c>
      <c r="C103" s="6">
        <v>4.0889700000000098E-2</v>
      </c>
      <c r="E103" s="7">
        <f t="shared" si="6"/>
        <v>6971.3030999999191</v>
      </c>
      <c r="F103" s="7">
        <f t="shared" si="5"/>
        <v>8218.8297000000202</v>
      </c>
      <c r="S103" s="7">
        <f t="shared" si="7"/>
        <v>3.5167828872203342E-2</v>
      </c>
      <c r="T103" s="4">
        <v>201000</v>
      </c>
      <c r="V103" s="7">
        <f t="shared" si="8"/>
        <v>4.0270155329250927E-2</v>
      </c>
      <c r="W103" s="4">
        <v>201000</v>
      </c>
    </row>
    <row r="104" spans="1:23" x14ac:dyDescent="0.3">
      <c r="A104" s="4">
        <v>202000</v>
      </c>
      <c r="B104" s="5">
        <v>3.8108999999999497E-2</v>
      </c>
      <c r="C104" s="6">
        <v>4.38008000000005E-2</v>
      </c>
      <c r="E104" s="7">
        <f t="shared" si="6"/>
        <v>7698.0179999998982</v>
      </c>
      <c r="F104" s="7">
        <f t="shared" si="5"/>
        <v>8847.7616000001017</v>
      </c>
      <c r="S104" s="7">
        <f t="shared" si="7"/>
        <v>3.534223073171501E-2</v>
      </c>
      <c r="T104" s="4">
        <v>202000</v>
      </c>
      <c r="V104" s="7">
        <f t="shared" si="8"/>
        <v>4.0469228222800635E-2</v>
      </c>
      <c r="W104" s="4">
        <v>202000</v>
      </c>
    </row>
    <row r="105" spans="1:23" x14ac:dyDescent="0.3">
      <c r="A105" s="4">
        <v>203000</v>
      </c>
      <c r="B105" s="5">
        <v>3.9214000000000297E-2</v>
      </c>
      <c r="C105" s="6">
        <v>3.9152200000000102E-2</v>
      </c>
      <c r="E105" s="7">
        <f t="shared" si="6"/>
        <v>7960.44200000006</v>
      </c>
      <c r="F105" s="7">
        <f t="shared" si="5"/>
        <v>7947.896600000021</v>
      </c>
      <c r="S105" s="7">
        <f t="shared" si="7"/>
        <v>3.5516632591226678E-2</v>
      </c>
      <c r="T105" s="4">
        <v>203000</v>
      </c>
      <c r="V105" s="7">
        <f t="shared" si="8"/>
        <v>4.0668301116350343E-2</v>
      </c>
      <c r="W105" s="4">
        <v>203000</v>
      </c>
    </row>
    <row r="106" spans="1:23" x14ac:dyDescent="0.3">
      <c r="A106" s="4">
        <v>204000</v>
      </c>
      <c r="B106" s="5">
        <v>3.4175999999999498E-2</v>
      </c>
      <c r="C106" s="6">
        <v>3.8707699999999699E-2</v>
      </c>
      <c r="E106" s="7">
        <f t="shared" si="6"/>
        <v>6971.9039999998977</v>
      </c>
      <c r="F106" s="7">
        <f t="shared" si="5"/>
        <v>7896.3707999999388</v>
      </c>
      <c r="S106" s="7">
        <f t="shared" si="7"/>
        <v>3.5691034450738346E-2</v>
      </c>
      <c r="T106" s="4">
        <v>204000</v>
      </c>
      <c r="V106" s="7">
        <f t="shared" si="8"/>
        <v>4.0867374009900051E-2</v>
      </c>
      <c r="W106" s="4">
        <v>204000</v>
      </c>
    </row>
    <row r="107" spans="1:23" x14ac:dyDescent="0.3">
      <c r="A107" s="4">
        <v>205000</v>
      </c>
      <c r="B107" s="5">
        <v>3.39516999999993E-2</v>
      </c>
      <c r="C107" s="6">
        <v>4.1389700000000702E-2</v>
      </c>
      <c r="E107" s="7">
        <f t="shared" si="6"/>
        <v>6960.0984999998564</v>
      </c>
      <c r="F107" s="7">
        <f t="shared" si="5"/>
        <v>8484.8885000001446</v>
      </c>
      <c r="S107" s="7">
        <f t="shared" si="7"/>
        <v>3.5865436310250014E-2</v>
      </c>
      <c r="T107" s="4">
        <v>205000</v>
      </c>
      <c r="V107" s="7">
        <f t="shared" si="8"/>
        <v>4.1066446903449752E-2</v>
      </c>
      <c r="W107" s="4">
        <v>205000</v>
      </c>
    </row>
    <row r="108" spans="1:23" x14ac:dyDescent="0.3">
      <c r="A108" s="4">
        <v>206000</v>
      </c>
      <c r="B108" s="5">
        <v>3.6468499999999703E-2</v>
      </c>
      <c r="C108" s="6">
        <v>4.5980800000000599E-2</v>
      </c>
      <c r="E108" s="7">
        <f t="shared" si="6"/>
        <v>7512.5109999999386</v>
      </c>
      <c r="F108" s="7">
        <f t="shared" si="5"/>
        <v>9472.0448000001234</v>
      </c>
      <c r="S108" s="7">
        <f t="shared" si="7"/>
        <v>3.6039838169761682E-2</v>
      </c>
      <c r="T108" s="4">
        <v>206000</v>
      </c>
      <c r="V108" s="7">
        <f t="shared" si="8"/>
        <v>4.126551979699946E-2</v>
      </c>
      <c r="W108" s="4">
        <v>206000</v>
      </c>
    </row>
    <row r="109" spans="1:23" x14ac:dyDescent="0.3">
      <c r="A109" s="4">
        <v>207000</v>
      </c>
      <c r="B109" s="5">
        <v>3.5524100000000801E-2</v>
      </c>
      <c r="C109" s="6">
        <v>4.14358000000003E-2</v>
      </c>
      <c r="E109" s="7">
        <f t="shared" si="6"/>
        <v>7353.4887000001654</v>
      </c>
      <c r="F109" s="7">
        <f t="shared" si="5"/>
        <v>8577.2106000000622</v>
      </c>
      <c r="S109" s="7">
        <f t="shared" si="7"/>
        <v>3.6214240029273349E-2</v>
      </c>
      <c r="T109" s="4">
        <v>207000</v>
      </c>
      <c r="V109" s="7">
        <f t="shared" si="8"/>
        <v>4.1464592690549168E-2</v>
      </c>
      <c r="W109" s="4">
        <v>207000</v>
      </c>
    </row>
    <row r="110" spans="1:23" x14ac:dyDescent="0.3">
      <c r="A110" s="4">
        <v>208000</v>
      </c>
      <c r="B110" s="5">
        <v>3.6484300000000497E-2</v>
      </c>
      <c r="C110" s="6">
        <v>4.0399600000000598E-2</v>
      </c>
      <c r="E110" s="7">
        <f t="shared" si="6"/>
        <v>7588.7344000001031</v>
      </c>
      <c r="F110" s="7">
        <f t="shared" si="5"/>
        <v>8403.1168000001235</v>
      </c>
      <c r="S110" s="7">
        <f t="shared" si="7"/>
        <v>3.6388641888785017E-2</v>
      </c>
      <c r="T110" s="4">
        <v>208000</v>
      </c>
      <c r="V110" s="7">
        <f t="shared" si="8"/>
        <v>4.1663665584098876E-2</v>
      </c>
      <c r="W110" s="4">
        <v>208000</v>
      </c>
    </row>
    <row r="111" spans="1:23" x14ac:dyDescent="0.3">
      <c r="A111" s="4">
        <v>209000</v>
      </c>
      <c r="B111" s="5">
        <v>3.6574499999999503E-2</v>
      </c>
      <c r="C111" s="6">
        <v>4.7395900000000601E-2</v>
      </c>
      <c r="E111" s="7">
        <f t="shared" si="6"/>
        <v>7644.0704999998961</v>
      </c>
      <c r="F111" s="7">
        <f t="shared" si="5"/>
        <v>9905.7431000001252</v>
      </c>
      <c r="S111" s="7">
        <f t="shared" si="7"/>
        <v>3.6563043748296685E-2</v>
      </c>
      <c r="T111" s="4">
        <v>209000</v>
      </c>
      <c r="V111" s="7">
        <f t="shared" si="8"/>
        <v>4.1862738477648584E-2</v>
      </c>
      <c r="W111" s="4">
        <v>209000</v>
      </c>
    </row>
    <row r="112" spans="1:23" x14ac:dyDescent="0.3">
      <c r="A112" s="4">
        <v>210000</v>
      </c>
      <c r="B112" s="5">
        <v>3.8273499999999801E-2</v>
      </c>
      <c r="C112" s="6">
        <v>4.3110099999999797E-2</v>
      </c>
      <c r="E112" s="7">
        <f t="shared" si="6"/>
        <v>8037.4349999999586</v>
      </c>
      <c r="F112" s="7">
        <f t="shared" si="5"/>
        <v>9053.1209999999573</v>
      </c>
      <c r="S112" s="7">
        <f t="shared" si="7"/>
        <v>3.6737445607808353E-2</v>
      </c>
      <c r="T112" s="4">
        <v>210000</v>
      </c>
      <c r="V112" s="7">
        <f t="shared" si="8"/>
        <v>4.2061811371198285E-2</v>
      </c>
      <c r="W112" s="4">
        <v>210000</v>
      </c>
    </row>
    <row r="113" spans="1:23" x14ac:dyDescent="0.3">
      <c r="A113" s="4">
        <v>211000</v>
      </c>
      <c r="B113" s="5">
        <v>3.9024799999999901E-2</v>
      </c>
      <c r="C113" s="6">
        <v>4.5101500000000301E-2</v>
      </c>
      <c r="E113" s="7">
        <f t="shared" si="6"/>
        <v>8234.2327999999798</v>
      </c>
      <c r="F113" s="7">
        <f t="shared" si="5"/>
        <v>9516.416500000063</v>
      </c>
      <c r="S113" s="7">
        <f t="shared" si="7"/>
        <v>3.6911847467320021E-2</v>
      </c>
      <c r="T113" s="4">
        <v>211000</v>
      </c>
      <c r="V113" s="7">
        <f t="shared" si="8"/>
        <v>4.2260884264747993E-2</v>
      </c>
      <c r="W113" s="4">
        <v>211000</v>
      </c>
    </row>
    <row r="114" spans="1:23" x14ac:dyDescent="0.3">
      <c r="A114" s="4">
        <v>212000</v>
      </c>
      <c r="B114" s="5">
        <v>3.6805399999999502E-2</v>
      </c>
      <c r="C114" s="6">
        <v>4.9499100000000198E-2</v>
      </c>
      <c r="E114" s="7">
        <f t="shared" si="6"/>
        <v>7802.7447999998949</v>
      </c>
      <c r="F114" s="7">
        <f t="shared" si="5"/>
        <v>10493.809200000042</v>
      </c>
      <c r="S114" s="7">
        <f t="shared" si="7"/>
        <v>3.7086249326831688E-2</v>
      </c>
      <c r="T114" s="4">
        <v>212000</v>
      </c>
      <c r="V114" s="7">
        <f t="shared" si="8"/>
        <v>4.2459957158297701E-2</v>
      </c>
      <c r="W114" s="4">
        <v>212000</v>
      </c>
    </row>
    <row r="115" spans="1:23" x14ac:dyDescent="0.3">
      <c r="A115" s="4">
        <v>213000</v>
      </c>
      <c r="B115" s="5">
        <v>3.6979800000000097E-2</v>
      </c>
      <c r="C115" s="6">
        <v>4.2561499999999697E-2</v>
      </c>
      <c r="E115" s="7">
        <f t="shared" si="6"/>
        <v>7876.6974000000209</v>
      </c>
      <c r="F115" s="7">
        <f t="shared" si="5"/>
        <v>9065.5994999999348</v>
      </c>
      <c r="S115" s="7">
        <f t="shared" si="7"/>
        <v>3.7260651186343356E-2</v>
      </c>
      <c r="T115" s="4">
        <v>213000</v>
      </c>
      <c r="V115" s="7">
        <f t="shared" si="8"/>
        <v>4.2659030051847409E-2</v>
      </c>
      <c r="W115" s="4">
        <v>213000</v>
      </c>
    </row>
    <row r="116" spans="1:23" x14ac:dyDescent="0.3">
      <c r="A116" s="4">
        <v>214000</v>
      </c>
      <c r="B116" s="5">
        <v>3.7015000000000201E-2</v>
      </c>
      <c r="C116" s="6">
        <v>4.1966400000000598E-2</v>
      </c>
      <c r="E116" s="7">
        <f t="shared" si="6"/>
        <v>7921.2100000000428</v>
      </c>
      <c r="F116" s="7">
        <f t="shared" si="5"/>
        <v>8980.8096000001278</v>
      </c>
      <c r="S116" s="7">
        <f t="shared" si="7"/>
        <v>3.7435053045855024E-2</v>
      </c>
      <c r="T116" s="4">
        <v>214000</v>
      </c>
      <c r="V116" s="7">
        <f t="shared" si="8"/>
        <v>4.2858102945397117E-2</v>
      </c>
      <c r="W116" s="4">
        <v>214000</v>
      </c>
    </row>
    <row r="117" spans="1:23" x14ac:dyDescent="0.3">
      <c r="A117" s="4">
        <v>215000</v>
      </c>
      <c r="B117" s="5">
        <v>3.75167999999996E-2</v>
      </c>
      <c r="C117" s="6">
        <v>4.7272400000000603E-2</v>
      </c>
      <c r="E117" s="7">
        <f t="shared" si="6"/>
        <v>8066.1119999999137</v>
      </c>
      <c r="F117" s="7">
        <f t="shared" si="5"/>
        <v>10163.56600000013</v>
      </c>
      <c r="S117" s="7">
        <f t="shared" si="7"/>
        <v>3.7609454905366692E-2</v>
      </c>
      <c r="T117" s="4">
        <v>215000</v>
      </c>
      <c r="V117" s="7">
        <f t="shared" si="8"/>
        <v>4.3057175838946825E-2</v>
      </c>
      <c r="W117" s="4">
        <v>215000</v>
      </c>
    </row>
    <row r="118" spans="1:23" x14ac:dyDescent="0.3">
      <c r="A118" s="4">
        <v>216000</v>
      </c>
      <c r="B118" s="5">
        <v>4.2695199999999801E-2</v>
      </c>
      <c r="C118" s="6">
        <v>4.4423899999999898E-2</v>
      </c>
      <c r="E118" s="7">
        <f t="shared" si="6"/>
        <v>9222.1631999999572</v>
      </c>
      <c r="F118" s="7">
        <f t="shared" si="5"/>
        <v>9595.5623999999789</v>
      </c>
      <c r="S118" s="7">
        <f t="shared" si="7"/>
        <v>3.778385676487836E-2</v>
      </c>
      <c r="T118" s="4">
        <v>216000</v>
      </c>
      <c r="V118" s="7">
        <f t="shared" si="8"/>
        <v>4.3256248732496526E-2</v>
      </c>
      <c r="W118" s="4">
        <v>216000</v>
      </c>
    </row>
    <row r="119" spans="1:23" x14ac:dyDescent="0.3">
      <c r="A119" s="4">
        <v>217000</v>
      </c>
      <c r="B119" s="5">
        <v>4.6801399999999597E-2</v>
      </c>
      <c r="C119" s="6">
        <v>4.9972000000000301E-2</v>
      </c>
      <c r="E119" s="7">
        <f t="shared" si="6"/>
        <v>10155.903799999913</v>
      </c>
      <c r="F119" s="7">
        <f t="shared" si="5"/>
        <v>10843.924000000065</v>
      </c>
      <c r="S119" s="7">
        <f t="shared" si="7"/>
        <v>3.7958258624390027E-2</v>
      </c>
      <c r="T119" s="4">
        <v>217000</v>
      </c>
      <c r="V119" s="7">
        <f t="shared" si="8"/>
        <v>4.3455321626046234E-2</v>
      </c>
      <c r="W119" s="4">
        <v>217000</v>
      </c>
    </row>
    <row r="120" spans="1:23" x14ac:dyDescent="0.3">
      <c r="A120" s="4">
        <v>218000</v>
      </c>
      <c r="B120" s="5">
        <v>4.1100600000000001E-2</v>
      </c>
      <c r="C120" s="6">
        <v>4.2076499999999399E-2</v>
      </c>
      <c r="E120" s="7">
        <f t="shared" si="6"/>
        <v>8959.9308000000001</v>
      </c>
      <c r="F120" s="7">
        <f t="shared" si="5"/>
        <v>9172.6769999998687</v>
      </c>
      <c r="S120" s="7">
        <f t="shared" si="7"/>
        <v>3.8132660483901695E-2</v>
      </c>
      <c r="T120" s="4">
        <v>218000</v>
      </c>
      <c r="V120" s="7">
        <f t="shared" si="8"/>
        <v>4.3654394519595942E-2</v>
      </c>
      <c r="W120" s="4">
        <v>218000</v>
      </c>
    </row>
    <row r="121" spans="1:23" x14ac:dyDescent="0.3">
      <c r="A121" s="4">
        <v>219000</v>
      </c>
      <c r="B121" s="5">
        <v>3.6770499999999297E-2</v>
      </c>
      <c r="C121" s="6">
        <v>4.3909400000000397E-2</v>
      </c>
      <c r="E121" s="7">
        <f t="shared" si="6"/>
        <v>8052.739499999846</v>
      </c>
      <c r="F121" s="7">
        <f t="shared" si="5"/>
        <v>9616.1586000000862</v>
      </c>
      <c r="S121" s="7">
        <f t="shared" si="7"/>
        <v>3.8307062343413363E-2</v>
      </c>
      <c r="T121" s="4">
        <v>219000</v>
      </c>
      <c r="V121" s="7">
        <f t="shared" si="8"/>
        <v>4.385346741314565E-2</v>
      </c>
      <c r="W121" s="4">
        <v>219000</v>
      </c>
    </row>
    <row r="122" spans="1:23" x14ac:dyDescent="0.3">
      <c r="A122" s="4">
        <v>220000</v>
      </c>
      <c r="B122" s="5">
        <v>3.8426600000000199E-2</v>
      </c>
      <c r="C122" s="6">
        <v>4.3376099999999598E-2</v>
      </c>
      <c r="E122" s="7">
        <f t="shared" si="6"/>
        <v>8453.8520000000444</v>
      </c>
      <c r="F122" s="7">
        <f t="shared" si="5"/>
        <v>9542.7419999999111</v>
      </c>
      <c r="S122" s="7">
        <f t="shared" si="7"/>
        <v>3.8481464202925031E-2</v>
      </c>
      <c r="T122" s="4">
        <v>220000</v>
      </c>
      <c r="V122" s="7">
        <f t="shared" si="8"/>
        <v>4.4052540306695358E-2</v>
      </c>
      <c r="W122" s="4">
        <v>220000</v>
      </c>
    </row>
    <row r="123" spans="1:23" x14ac:dyDescent="0.3">
      <c r="A123" s="4">
        <v>221000</v>
      </c>
      <c r="B123" s="5">
        <v>4.5633099999999802E-2</v>
      </c>
      <c r="C123" s="6">
        <v>4.4549299999999903E-2</v>
      </c>
      <c r="E123" s="7">
        <f t="shared" si="6"/>
        <v>10084.915099999957</v>
      </c>
      <c r="F123" s="7">
        <f t="shared" si="5"/>
        <v>9845.3952999999783</v>
      </c>
      <c r="S123" s="7">
        <f t="shared" si="7"/>
        <v>3.8655866062436699E-2</v>
      </c>
      <c r="T123" s="4">
        <v>221000</v>
      </c>
      <c r="V123" s="7">
        <f t="shared" si="8"/>
        <v>4.4251613200245066E-2</v>
      </c>
      <c r="W123" s="4">
        <v>221000</v>
      </c>
    </row>
    <row r="124" spans="1:23" x14ac:dyDescent="0.3">
      <c r="A124" s="4">
        <v>222000</v>
      </c>
      <c r="B124" s="5">
        <v>3.9485200000000498E-2</v>
      </c>
      <c r="C124" s="6">
        <v>4.5642700000000098E-2</v>
      </c>
      <c r="E124" s="7">
        <f t="shared" si="6"/>
        <v>8765.7144000001099</v>
      </c>
      <c r="F124" s="7">
        <f t="shared" si="5"/>
        <v>10132.679400000023</v>
      </c>
      <c r="S124" s="7">
        <f t="shared" si="7"/>
        <v>3.8830267921948367E-2</v>
      </c>
      <c r="T124" s="4">
        <v>222000</v>
      </c>
      <c r="V124" s="7">
        <f t="shared" si="8"/>
        <v>4.4450686093794767E-2</v>
      </c>
      <c r="W124" s="4">
        <v>222000</v>
      </c>
    </row>
    <row r="125" spans="1:23" x14ac:dyDescent="0.3">
      <c r="A125" s="4">
        <v>223000</v>
      </c>
      <c r="B125" s="5">
        <v>3.8090799999999897E-2</v>
      </c>
      <c r="C125" s="6">
        <v>4.47943999999997E-2</v>
      </c>
      <c r="E125" s="7">
        <f t="shared" si="6"/>
        <v>8494.2483999999768</v>
      </c>
      <c r="F125" s="7">
        <f t="shared" si="5"/>
        <v>9989.1511999999329</v>
      </c>
      <c r="S125" s="7">
        <f t="shared" si="7"/>
        <v>3.9004669781460034E-2</v>
      </c>
      <c r="T125" s="4">
        <v>223000</v>
      </c>
      <c r="V125" s="7">
        <f t="shared" si="8"/>
        <v>4.4649758987344475E-2</v>
      </c>
      <c r="W125" s="4">
        <v>223000</v>
      </c>
    </row>
    <row r="126" spans="1:23" x14ac:dyDescent="0.3">
      <c r="A126" s="4">
        <v>224000</v>
      </c>
      <c r="B126" s="5">
        <v>4.33789999999998E-2</v>
      </c>
      <c r="C126" s="6">
        <v>4.3248700000000299E-2</v>
      </c>
      <c r="E126" s="7">
        <f t="shared" si="6"/>
        <v>9716.8959999999552</v>
      </c>
      <c r="F126" s="7">
        <f t="shared" si="5"/>
        <v>9687.7088000000676</v>
      </c>
      <c r="S126" s="7">
        <f t="shared" si="7"/>
        <v>3.9179071640971702E-2</v>
      </c>
      <c r="T126" s="4">
        <v>224000</v>
      </c>
      <c r="V126" s="7">
        <f t="shared" si="8"/>
        <v>4.4848831880894183E-2</v>
      </c>
      <c r="W126" s="4">
        <v>224000</v>
      </c>
    </row>
    <row r="127" spans="1:23" x14ac:dyDescent="0.3">
      <c r="A127" s="4">
        <v>225000</v>
      </c>
      <c r="B127" s="5">
        <v>3.9169699999999502E-2</v>
      </c>
      <c r="C127" s="6">
        <v>4.3589999999999997E-2</v>
      </c>
      <c r="E127" s="7">
        <f t="shared" si="6"/>
        <v>8813.182499999888</v>
      </c>
      <c r="F127" s="7">
        <f t="shared" si="5"/>
        <v>9807.75</v>
      </c>
      <c r="S127" s="7">
        <f t="shared" si="7"/>
        <v>3.935347350048337E-2</v>
      </c>
      <c r="T127" s="4">
        <v>225000</v>
      </c>
      <c r="V127" s="7">
        <f t="shared" si="8"/>
        <v>4.5047904774443891E-2</v>
      </c>
      <c r="W127" s="4">
        <v>225000</v>
      </c>
    </row>
    <row r="128" spans="1:23" x14ac:dyDescent="0.3">
      <c r="A128" s="4">
        <v>226000</v>
      </c>
      <c r="B128" s="5">
        <v>3.7951699999999797E-2</v>
      </c>
      <c r="C128" s="6">
        <v>4.3548599999999299E-2</v>
      </c>
      <c r="E128" s="7">
        <f t="shared" si="6"/>
        <v>8577.0841999999539</v>
      </c>
      <c r="F128" s="7">
        <f t="shared" si="5"/>
        <v>9841.9835999998413</v>
      </c>
      <c r="S128" s="7">
        <f t="shared" si="7"/>
        <v>3.9527875359995038E-2</v>
      </c>
      <c r="T128" s="4">
        <v>226000</v>
      </c>
      <c r="V128" s="7">
        <f t="shared" si="8"/>
        <v>4.5246977667993599E-2</v>
      </c>
      <c r="W128" s="4">
        <v>226000</v>
      </c>
    </row>
    <row r="129" spans="1:23" x14ac:dyDescent="0.3">
      <c r="A129" s="4">
        <v>227000</v>
      </c>
      <c r="B129" s="5">
        <v>4.37076999999996E-2</v>
      </c>
      <c r="C129" s="6">
        <v>4.6203200000000701E-2</v>
      </c>
      <c r="E129" s="7">
        <f t="shared" si="6"/>
        <v>9921.647899999909</v>
      </c>
      <c r="F129" s="7">
        <f t="shared" si="5"/>
        <v>10488.126400000159</v>
      </c>
      <c r="S129" s="7">
        <f t="shared" si="7"/>
        <v>3.9702277219506706E-2</v>
      </c>
      <c r="T129" s="4">
        <v>227000</v>
      </c>
      <c r="V129" s="7">
        <f t="shared" si="8"/>
        <v>4.54460505615433E-2</v>
      </c>
      <c r="W129" s="4">
        <v>227000</v>
      </c>
    </row>
    <row r="130" spans="1:23" x14ac:dyDescent="0.3">
      <c r="A130" s="4">
        <v>228000</v>
      </c>
      <c r="B130" s="5">
        <v>4.08058000000011E-2</v>
      </c>
      <c r="C130" s="6">
        <v>4.5559900000000597E-2</v>
      </c>
      <c r="E130" s="7">
        <f t="shared" si="6"/>
        <v>9303.7224000002516</v>
      </c>
      <c r="F130" s="7">
        <f t="shared" si="5"/>
        <v>10387.657200000136</v>
      </c>
      <c r="S130" s="7">
        <f t="shared" si="7"/>
        <v>3.9876679079018366E-2</v>
      </c>
      <c r="T130" s="4">
        <v>228000</v>
      </c>
      <c r="V130" s="7">
        <f t="shared" si="8"/>
        <v>4.5645123455093008E-2</v>
      </c>
      <c r="W130" s="4">
        <v>228000</v>
      </c>
    </row>
    <row r="131" spans="1:23" x14ac:dyDescent="0.3">
      <c r="A131" s="4">
        <v>229000</v>
      </c>
      <c r="B131" s="5">
        <v>4.1580400000000801E-2</v>
      </c>
      <c r="C131" s="6">
        <v>4.5996799999999199E-2</v>
      </c>
      <c r="E131" s="7">
        <f t="shared" si="6"/>
        <v>9521.9116000001832</v>
      </c>
      <c r="F131" s="7">
        <f t="shared" ref="F131:F194" si="9">A131*C131</f>
        <v>10533.267199999817</v>
      </c>
      <c r="S131" s="7">
        <f t="shared" si="7"/>
        <v>4.0051080938530034E-2</v>
      </c>
      <c r="T131" s="4">
        <v>229000</v>
      </c>
      <c r="V131" s="7">
        <f t="shared" si="8"/>
        <v>4.5844196348642716E-2</v>
      </c>
      <c r="W131" s="4">
        <v>229000</v>
      </c>
    </row>
    <row r="132" spans="1:23" x14ac:dyDescent="0.3">
      <c r="A132" s="4">
        <v>230000</v>
      </c>
      <c r="B132" s="5">
        <v>4.3378799999999197E-2</v>
      </c>
      <c r="C132" s="6">
        <v>4.46508999999988E-2</v>
      </c>
      <c r="E132" s="7">
        <f t="shared" ref="E132:E195" si="10">A132*B132</f>
        <v>9977.1239999998161</v>
      </c>
      <c r="F132" s="7">
        <f t="shared" si="9"/>
        <v>10269.706999999724</v>
      </c>
      <c r="S132" s="7">
        <f t="shared" ref="S132:S195" si="11">($N$2*T132)-$O$2</f>
        <v>4.0225482798041702E-2</v>
      </c>
      <c r="T132" s="4">
        <v>230000</v>
      </c>
      <c r="V132" s="7">
        <f t="shared" si="8"/>
        <v>4.6043269242192424E-2</v>
      </c>
      <c r="W132" s="4">
        <v>230000</v>
      </c>
    </row>
    <row r="133" spans="1:23" x14ac:dyDescent="0.3">
      <c r="A133" s="4">
        <v>231000</v>
      </c>
      <c r="B133" s="5">
        <v>3.8488700000000202E-2</v>
      </c>
      <c r="C133" s="6">
        <v>4.4646199999998901E-2</v>
      </c>
      <c r="E133" s="7">
        <f t="shared" si="10"/>
        <v>8890.889700000047</v>
      </c>
      <c r="F133" s="7">
        <f t="shared" si="9"/>
        <v>10313.272199999747</v>
      </c>
      <c r="S133" s="7">
        <f t="shared" si="11"/>
        <v>4.039988465755337E-2</v>
      </c>
      <c r="T133" s="4">
        <v>231000</v>
      </c>
      <c r="V133" s="7">
        <f t="shared" si="8"/>
        <v>4.6242342135742132E-2</v>
      </c>
      <c r="W133" s="4">
        <v>231000</v>
      </c>
    </row>
    <row r="134" spans="1:23" x14ac:dyDescent="0.3">
      <c r="A134" s="4">
        <v>232000</v>
      </c>
      <c r="B134" s="5">
        <v>3.8562600000000502E-2</v>
      </c>
      <c r="C134" s="6">
        <v>4.3873899999999397E-2</v>
      </c>
      <c r="E134" s="7">
        <f t="shared" si="10"/>
        <v>8946.523200000116</v>
      </c>
      <c r="F134" s="7">
        <f t="shared" si="9"/>
        <v>10178.74479999986</v>
      </c>
      <c r="S134" s="7">
        <f t="shared" si="11"/>
        <v>4.0574286517065038E-2</v>
      </c>
      <c r="T134" s="4">
        <v>232000</v>
      </c>
      <c r="V134" s="7">
        <f t="shared" ref="V134:V197" si="12">($P$2*W134)-$Q$2</f>
        <v>4.644141502929184E-2</v>
      </c>
      <c r="W134" s="4">
        <v>232000</v>
      </c>
    </row>
    <row r="135" spans="1:23" x14ac:dyDescent="0.3">
      <c r="A135" s="4">
        <v>233000</v>
      </c>
      <c r="B135" s="5">
        <v>4.32945E-2</v>
      </c>
      <c r="C135" s="6">
        <v>4.5643299999999998E-2</v>
      </c>
      <c r="E135" s="7">
        <f t="shared" si="10"/>
        <v>10087.6185</v>
      </c>
      <c r="F135" s="7">
        <f t="shared" si="9"/>
        <v>10634.8889</v>
      </c>
      <c r="S135" s="7">
        <f t="shared" si="11"/>
        <v>4.0748688376576706E-2</v>
      </c>
      <c r="T135" s="4">
        <v>233000</v>
      </c>
      <c r="V135" s="7">
        <f t="shared" si="12"/>
        <v>4.6640487922841541E-2</v>
      </c>
      <c r="W135" s="4">
        <v>233000</v>
      </c>
    </row>
    <row r="136" spans="1:23" x14ac:dyDescent="0.3">
      <c r="A136" s="4">
        <v>234000</v>
      </c>
      <c r="B136" s="5">
        <v>3.9498400000001099E-2</v>
      </c>
      <c r="C136" s="6">
        <v>4.4136100000001101E-2</v>
      </c>
      <c r="E136" s="7">
        <f t="shared" si="10"/>
        <v>9242.6256000002577</v>
      </c>
      <c r="F136" s="7">
        <f t="shared" si="9"/>
        <v>10327.847400000257</v>
      </c>
      <c r="S136" s="7">
        <f t="shared" si="11"/>
        <v>4.0923090236088373E-2</v>
      </c>
      <c r="T136" s="4">
        <v>234000</v>
      </c>
      <c r="V136" s="7">
        <f t="shared" si="12"/>
        <v>4.6839560816391249E-2</v>
      </c>
      <c r="W136" s="4">
        <v>234000</v>
      </c>
    </row>
    <row r="137" spans="1:23" x14ac:dyDescent="0.3">
      <c r="A137" s="4">
        <v>235000</v>
      </c>
      <c r="B137" s="5">
        <v>3.8873099999999897E-2</v>
      </c>
      <c r="C137" s="6">
        <v>5.0081099999999802E-2</v>
      </c>
      <c r="E137" s="7">
        <f t="shared" si="10"/>
        <v>9135.1784999999763</v>
      </c>
      <c r="F137" s="7">
        <f t="shared" si="9"/>
        <v>11769.058499999954</v>
      </c>
      <c r="S137" s="7">
        <f t="shared" si="11"/>
        <v>4.1097492095600041E-2</v>
      </c>
      <c r="T137" s="4">
        <v>235000</v>
      </c>
      <c r="V137" s="7">
        <f t="shared" si="12"/>
        <v>4.7038633709940957E-2</v>
      </c>
      <c r="W137" s="4">
        <v>235000</v>
      </c>
    </row>
    <row r="138" spans="1:23" x14ac:dyDescent="0.3">
      <c r="A138" s="4">
        <v>236000</v>
      </c>
      <c r="B138" s="5">
        <v>4.0225899999999301E-2</v>
      </c>
      <c r="C138" s="6">
        <v>4.6355099999999497E-2</v>
      </c>
      <c r="E138" s="7">
        <f t="shared" si="10"/>
        <v>9493.3123999998352</v>
      </c>
      <c r="F138" s="7">
        <f t="shared" si="9"/>
        <v>10939.803599999881</v>
      </c>
      <c r="S138" s="7">
        <f t="shared" si="11"/>
        <v>4.1271893955111709E-2</v>
      </c>
      <c r="T138" s="4">
        <v>236000</v>
      </c>
      <c r="V138" s="7">
        <f t="shared" si="12"/>
        <v>4.7237706603490665E-2</v>
      </c>
      <c r="W138" s="4">
        <v>236000</v>
      </c>
    </row>
    <row r="139" spans="1:23" x14ac:dyDescent="0.3">
      <c r="A139" s="4">
        <v>237000</v>
      </c>
      <c r="B139" s="5">
        <v>4.1543600000000597E-2</v>
      </c>
      <c r="C139" s="6">
        <v>4.5616400000000099E-2</v>
      </c>
      <c r="E139" s="7">
        <f t="shared" si="10"/>
        <v>9845.833200000141</v>
      </c>
      <c r="F139" s="7">
        <f t="shared" si="9"/>
        <v>10811.086800000023</v>
      </c>
      <c r="S139" s="7">
        <f t="shared" si="11"/>
        <v>4.1446295814623377E-2</v>
      </c>
      <c r="T139" s="4">
        <v>237000</v>
      </c>
      <c r="V139" s="7">
        <f t="shared" si="12"/>
        <v>4.7436779497040372E-2</v>
      </c>
      <c r="W139" s="4">
        <v>237000</v>
      </c>
    </row>
    <row r="140" spans="1:23" x14ac:dyDescent="0.3">
      <c r="A140" s="4">
        <v>238000</v>
      </c>
      <c r="B140" s="5">
        <v>4.0207200000001102E-2</v>
      </c>
      <c r="C140" s="6">
        <v>4.9735399999999402E-2</v>
      </c>
      <c r="E140" s="7">
        <f t="shared" si="10"/>
        <v>9569.3136000002614</v>
      </c>
      <c r="F140" s="7">
        <f t="shared" si="9"/>
        <v>11837.025199999858</v>
      </c>
      <c r="S140" s="7">
        <f t="shared" si="11"/>
        <v>4.1620697674135045E-2</v>
      </c>
      <c r="T140" s="4">
        <v>238000</v>
      </c>
      <c r="V140" s="7">
        <f t="shared" si="12"/>
        <v>4.7635852390590074E-2</v>
      </c>
      <c r="W140" s="4">
        <v>238000</v>
      </c>
    </row>
    <row r="141" spans="1:23" x14ac:dyDescent="0.3">
      <c r="A141" s="4">
        <v>239000</v>
      </c>
      <c r="B141" s="5">
        <v>4.23226000000003E-2</v>
      </c>
      <c r="C141" s="6">
        <v>4.8350300000000901E-2</v>
      </c>
      <c r="E141" s="7">
        <f t="shared" si="10"/>
        <v>10115.101400000072</v>
      </c>
      <c r="F141" s="7">
        <f t="shared" si="9"/>
        <v>11555.721700000215</v>
      </c>
      <c r="S141" s="7">
        <f t="shared" si="11"/>
        <v>4.1795099533646712E-2</v>
      </c>
      <c r="T141" s="4">
        <v>239000</v>
      </c>
      <c r="V141" s="7">
        <f t="shared" si="12"/>
        <v>4.7834925284139782E-2</v>
      </c>
      <c r="W141" s="4">
        <v>239000</v>
      </c>
    </row>
    <row r="142" spans="1:23" x14ac:dyDescent="0.3">
      <c r="A142" s="4">
        <v>240000</v>
      </c>
      <c r="B142" s="5">
        <v>4.1274599999999398E-2</v>
      </c>
      <c r="C142" s="6">
        <v>4.6775199999998997E-2</v>
      </c>
      <c r="E142" s="7">
        <f t="shared" si="10"/>
        <v>9905.9039999998549</v>
      </c>
      <c r="F142" s="7">
        <f t="shared" si="9"/>
        <v>11226.047999999759</v>
      </c>
      <c r="S142" s="7">
        <f t="shared" si="11"/>
        <v>4.196950139315838E-2</v>
      </c>
      <c r="T142" s="4">
        <v>240000</v>
      </c>
      <c r="V142" s="7">
        <f t="shared" si="12"/>
        <v>4.8033998177689489E-2</v>
      </c>
      <c r="W142" s="4">
        <v>240000</v>
      </c>
    </row>
    <row r="143" spans="1:23" x14ac:dyDescent="0.3">
      <c r="A143" s="4">
        <v>241000</v>
      </c>
      <c r="B143" s="5">
        <v>4.73926999999996E-2</v>
      </c>
      <c r="C143" s="6">
        <v>4.71078000000009E-2</v>
      </c>
      <c r="E143" s="7">
        <f t="shared" si="10"/>
        <v>11421.640699999904</v>
      </c>
      <c r="F143" s="7">
        <f t="shared" si="9"/>
        <v>11352.979800000217</v>
      </c>
      <c r="S143" s="7">
        <f t="shared" si="11"/>
        <v>4.2143903252670048E-2</v>
      </c>
      <c r="T143" s="4">
        <v>241000</v>
      </c>
      <c r="V143" s="7">
        <f t="shared" si="12"/>
        <v>4.8233071071239197E-2</v>
      </c>
      <c r="W143" s="4">
        <v>241000</v>
      </c>
    </row>
    <row r="144" spans="1:23" x14ac:dyDescent="0.3">
      <c r="A144" s="4">
        <v>242000</v>
      </c>
      <c r="B144" s="5">
        <v>4.03517000000004E-2</v>
      </c>
      <c r="C144" s="6">
        <v>4.5662999999999301E-2</v>
      </c>
      <c r="E144" s="7">
        <f t="shared" si="10"/>
        <v>9765.1114000000962</v>
      </c>
      <c r="F144" s="7">
        <f t="shared" si="9"/>
        <v>11050.445999999831</v>
      </c>
      <c r="S144" s="7">
        <f t="shared" si="11"/>
        <v>4.2318305112181716E-2</v>
      </c>
      <c r="T144" s="4">
        <v>242000</v>
      </c>
      <c r="V144" s="7">
        <f t="shared" si="12"/>
        <v>4.8432143964788905E-2</v>
      </c>
      <c r="W144" s="4">
        <v>242000</v>
      </c>
    </row>
    <row r="145" spans="1:23" x14ac:dyDescent="0.3">
      <c r="A145" s="4">
        <v>243000</v>
      </c>
      <c r="B145" s="5">
        <v>4.0810800000000903E-2</v>
      </c>
      <c r="C145" s="6">
        <v>4.5827399999998499E-2</v>
      </c>
      <c r="E145" s="7">
        <f t="shared" si="10"/>
        <v>9917.0244000002203</v>
      </c>
      <c r="F145" s="7">
        <f t="shared" si="9"/>
        <v>11136.058199999636</v>
      </c>
      <c r="S145" s="7">
        <f t="shared" si="11"/>
        <v>4.2492706971693384E-2</v>
      </c>
      <c r="T145" s="4">
        <v>243000</v>
      </c>
      <c r="V145" s="7">
        <f t="shared" si="12"/>
        <v>4.8631216858338613E-2</v>
      </c>
      <c r="W145" s="4">
        <v>243000</v>
      </c>
    </row>
    <row r="146" spans="1:23" x14ac:dyDescent="0.3">
      <c r="A146" s="4">
        <v>244000</v>
      </c>
      <c r="B146" s="5">
        <v>4.5496399999999299E-2</v>
      </c>
      <c r="C146" s="6">
        <v>4.8436099999999899E-2</v>
      </c>
      <c r="E146" s="7">
        <f t="shared" si="10"/>
        <v>11101.121599999829</v>
      </c>
      <c r="F146" s="7">
        <f t="shared" si="9"/>
        <v>11818.408399999975</v>
      </c>
      <c r="S146" s="7">
        <f t="shared" si="11"/>
        <v>4.2667108831205051E-2</v>
      </c>
      <c r="T146" s="4">
        <v>244000</v>
      </c>
      <c r="V146" s="7">
        <f t="shared" si="12"/>
        <v>4.8830289751888314E-2</v>
      </c>
      <c r="W146" s="4">
        <v>244000</v>
      </c>
    </row>
    <row r="147" spans="1:23" x14ac:dyDescent="0.3">
      <c r="A147" s="4">
        <v>245000</v>
      </c>
      <c r="B147" s="5">
        <v>4.1617699999999702E-2</v>
      </c>
      <c r="C147" s="6">
        <v>4.7306499999999398E-2</v>
      </c>
      <c r="E147" s="7">
        <f t="shared" si="10"/>
        <v>10196.336499999927</v>
      </c>
      <c r="F147" s="7">
        <f t="shared" si="9"/>
        <v>11590.092499999853</v>
      </c>
      <c r="S147" s="7">
        <f t="shared" si="11"/>
        <v>4.2841510690716719E-2</v>
      </c>
      <c r="T147" s="4">
        <v>245000</v>
      </c>
      <c r="V147" s="7">
        <f t="shared" si="12"/>
        <v>4.9029362645438022E-2</v>
      </c>
      <c r="W147" s="4">
        <v>245000</v>
      </c>
    </row>
    <row r="148" spans="1:23" x14ac:dyDescent="0.3">
      <c r="A148" s="4">
        <v>246000</v>
      </c>
      <c r="B148" s="5">
        <v>4.0767900000000502E-2</v>
      </c>
      <c r="C148" s="6">
        <v>5.1577600000001597E-2</v>
      </c>
      <c r="E148" s="7">
        <f t="shared" si="10"/>
        <v>10028.903400000123</v>
      </c>
      <c r="F148" s="7">
        <f t="shared" si="9"/>
        <v>12688.089600000392</v>
      </c>
      <c r="S148" s="7">
        <f t="shared" si="11"/>
        <v>4.3015912550228387E-2</v>
      </c>
      <c r="T148" s="4">
        <v>246000</v>
      </c>
      <c r="V148" s="7">
        <f t="shared" si="12"/>
        <v>4.922843553898773E-2</v>
      </c>
      <c r="W148" s="4">
        <v>246000</v>
      </c>
    </row>
    <row r="149" spans="1:23" x14ac:dyDescent="0.3">
      <c r="A149" s="4">
        <v>247000</v>
      </c>
      <c r="B149" s="5">
        <v>4.1515699999999697E-2</v>
      </c>
      <c r="C149" s="6">
        <v>4.6761699999999302E-2</v>
      </c>
      <c r="E149" s="7">
        <f t="shared" si="10"/>
        <v>10254.377899999925</v>
      </c>
      <c r="F149" s="7">
        <f t="shared" si="9"/>
        <v>11550.139899999827</v>
      </c>
      <c r="S149" s="7">
        <f t="shared" si="11"/>
        <v>4.3190314409740055E-2</v>
      </c>
      <c r="T149" s="4">
        <v>247000</v>
      </c>
      <c r="V149" s="7">
        <f t="shared" si="12"/>
        <v>4.9427508432537438E-2</v>
      </c>
      <c r="W149" s="4">
        <v>247000</v>
      </c>
    </row>
    <row r="150" spans="1:23" x14ac:dyDescent="0.3">
      <c r="A150" s="4">
        <v>248000</v>
      </c>
      <c r="B150" s="5">
        <v>4.1135999999999798E-2</v>
      </c>
      <c r="C150" s="6">
        <v>4.6732000000000398E-2</v>
      </c>
      <c r="E150" s="7">
        <f t="shared" si="10"/>
        <v>10201.72799999995</v>
      </c>
      <c r="F150" s="7">
        <f t="shared" si="9"/>
        <v>11589.536000000098</v>
      </c>
      <c r="S150" s="7">
        <f t="shared" si="11"/>
        <v>4.3364716269251723E-2</v>
      </c>
      <c r="T150" s="4">
        <v>248000</v>
      </c>
      <c r="V150" s="7">
        <f t="shared" si="12"/>
        <v>4.9626581326087146E-2</v>
      </c>
      <c r="W150" s="4">
        <v>248000</v>
      </c>
    </row>
    <row r="151" spans="1:23" x14ac:dyDescent="0.3">
      <c r="A151" s="4">
        <v>249000</v>
      </c>
      <c r="B151" s="5">
        <v>4.1261499999999098E-2</v>
      </c>
      <c r="C151" s="6">
        <v>5.3171199999999502E-2</v>
      </c>
      <c r="E151" s="7">
        <f t="shared" si="10"/>
        <v>10274.113499999776</v>
      </c>
      <c r="F151" s="7">
        <f t="shared" si="9"/>
        <v>13239.628799999877</v>
      </c>
      <c r="S151" s="7">
        <f t="shared" si="11"/>
        <v>4.353911812876339E-2</v>
      </c>
      <c r="T151" s="4">
        <v>249000</v>
      </c>
      <c r="V151" s="7">
        <f t="shared" si="12"/>
        <v>4.9825654219636854E-2</v>
      </c>
      <c r="W151" s="4">
        <v>249000</v>
      </c>
    </row>
    <row r="152" spans="1:23" x14ac:dyDescent="0.3">
      <c r="A152" s="4">
        <v>250000</v>
      </c>
      <c r="B152" s="5">
        <v>4.2287500000000401E-2</v>
      </c>
      <c r="C152" s="6">
        <v>4.7836500000000698E-2</v>
      </c>
      <c r="E152" s="7">
        <f t="shared" si="10"/>
        <v>10571.8750000001</v>
      </c>
      <c r="F152" s="7">
        <f t="shared" si="9"/>
        <v>11959.125000000175</v>
      </c>
      <c r="S152" s="7">
        <f t="shared" si="11"/>
        <v>4.3713519988275058E-2</v>
      </c>
      <c r="T152" s="4">
        <v>250000</v>
      </c>
      <c r="V152" s="7">
        <f t="shared" si="12"/>
        <v>5.0024727113186555E-2</v>
      </c>
      <c r="W152" s="4">
        <v>250000</v>
      </c>
    </row>
    <row r="153" spans="1:23" x14ac:dyDescent="0.3">
      <c r="A153" s="4">
        <v>251000</v>
      </c>
      <c r="B153" s="5">
        <v>4.2424999999999699E-2</v>
      </c>
      <c r="C153" s="6">
        <v>5.1528899999999198E-2</v>
      </c>
      <c r="E153" s="7">
        <f t="shared" si="10"/>
        <v>10648.674999999925</v>
      </c>
      <c r="F153" s="7">
        <f t="shared" si="9"/>
        <v>12933.753899999798</v>
      </c>
      <c r="S153" s="7">
        <f t="shared" si="11"/>
        <v>4.3887921847786726E-2</v>
      </c>
      <c r="T153" s="4">
        <v>251000</v>
      </c>
      <c r="V153" s="7">
        <f t="shared" si="12"/>
        <v>5.0223800006736263E-2</v>
      </c>
      <c r="W153" s="4">
        <v>251000</v>
      </c>
    </row>
    <row r="154" spans="1:23" x14ac:dyDescent="0.3">
      <c r="A154" s="4">
        <v>252000</v>
      </c>
      <c r="B154" s="5">
        <v>5.2145900000001001E-2</v>
      </c>
      <c r="C154" s="6">
        <v>5.0966200000001197E-2</v>
      </c>
      <c r="E154" s="7">
        <f t="shared" si="10"/>
        <v>13140.766800000252</v>
      </c>
      <c r="F154" s="7">
        <f t="shared" si="9"/>
        <v>12843.482400000301</v>
      </c>
      <c r="S154" s="7">
        <f t="shared" si="11"/>
        <v>4.4062323707298394E-2</v>
      </c>
      <c r="T154" s="4">
        <v>252000</v>
      </c>
      <c r="V154" s="7">
        <f t="shared" si="12"/>
        <v>5.0422872900285971E-2</v>
      </c>
      <c r="W154" s="4">
        <v>252000</v>
      </c>
    </row>
    <row r="155" spans="1:23" x14ac:dyDescent="0.3">
      <c r="A155" s="4">
        <v>253000</v>
      </c>
      <c r="B155" s="5">
        <v>4.2216200000000301E-2</v>
      </c>
      <c r="C155" s="6">
        <v>4.9640899999999898E-2</v>
      </c>
      <c r="E155" s="7">
        <f t="shared" si="10"/>
        <v>10680.698600000076</v>
      </c>
      <c r="F155" s="7">
        <f t="shared" si="9"/>
        <v>12559.147699999974</v>
      </c>
      <c r="S155" s="7">
        <f t="shared" si="11"/>
        <v>4.4236725566810062E-2</v>
      </c>
      <c r="T155" s="4">
        <v>253000</v>
      </c>
      <c r="V155" s="7">
        <f t="shared" si="12"/>
        <v>5.0621945793835679E-2</v>
      </c>
      <c r="W155" s="4">
        <v>253000</v>
      </c>
    </row>
    <row r="156" spans="1:23" x14ac:dyDescent="0.3">
      <c r="A156" s="4">
        <v>254000</v>
      </c>
      <c r="B156" s="5">
        <v>4.3844899999999798E-2</v>
      </c>
      <c r="C156" s="6">
        <v>5.3524200000000001E-2</v>
      </c>
      <c r="E156" s="7">
        <f t="shared" si="10"/>
        <v>11136.604599999948</v>
      </c>
      <c r="F156" s="7">
        <f t="shared" si="9"/>
        <v>13595.1468</v>
      </c>
      <c r="S156" s="7">
        <f t="shared" si="11"/>
        <v>4.441112742632173E-2</v>
      </c>
      <c r="T156" s="4">
        <v>254000</v>
      </c>
      <c r="V156" s="7">
        <f t="shared" si="12"/>
        <v>5.0821018687385387E-2</v>
      </c>
      <c r="W156" s="4">
        <v>254000</v>
      </c>
    </row>
    <row r="157" spans="1:23" x14ac:dyDescent="0.3">
      <c r="A157" s="4">
        <v>255000</v>
      </c>
      <c r="B157" s="5">
        <v>4.3046200000000902E-2</v>
      </c>
      <c r="C157" s="6">
        <v>4.9805900000000798E-2</v>
      </c>
      <c r="E157" s="7">
        <f t="shared" si="10"/>
        <v>10976.78100000023</v>
      </c>
      <c r="F157" s="7">
        <f t="shared" si="9"/>
        <v>12700.504500000203</v>
      </c>
      <c r="S157" s="7">
        <f t="shared" si="11"/>
        <v>4.4585529285833397E-2</v>
      </c>
      <c r="T157" s="4">
        <v>255000</v>
      </c>
      <c r="V157" s="7">
        <f t="shared" si="12"/>
        <v>5.1020091580935088E-2</v>
      </c>
      <c r="W157" s="4">
        <v>255000</v>
      </c>
    </row>
    <row r="158" spans="1:23" x14ac:dyDescent="0.3">
      <c r="A158" s="4">
        <v>256000</v>
      </c>
      <c r="B158" s="5">
        <v>4.2955599999998997E-2</v>
      </c>
      <c r="C158" s="6">
        <v>5.0102400000000102E-2</v>
      </c>
      <c r="E158" s="7">
        <f t="shared" si="10"/>
        <v>10996.633599999743</v>
      </c>
      <c r="F158" s="7">
        <f t="shared" si="9"/>
        <v>12826.214400000026</v>
      </c>
      <c r="S158" s="7">
        <f t="shared" si="11"/>
        <v>4.4759931145345065E-2</v>
      </c>
      <c r="T158" s="4">
        <v>256000</v>
      </c>
      <c r="V158" s="7">
        <f t="shared" si="12"/>
        <v>5.1219164474484796E-2</v>
      </c>
      <c r="W158" s="4">
        <v>256000</v>
      </c>
    </row>
    <row r="159" spans="1:23" x14ac:dyDescent="0.3">
      <c r="A159" s="4">
        <v>257000</v>
      </c>
      <c r="B159" s="5">
        <v>4.6685499999998797E-2</v>
      </c>
      <c r="C159" s="6">
        <v>4.9675599999998703E-2</v>
      </c>
      <c r="E159" s="7">
        <f t="shared" si="10"/>
        <v>11998.173499999692</v>
      </c>
      <c r="F159" s="7">
        <f t="shared" si="9"/>
        <v>12766.629199999667</v>
      </c>
      <c r="S159" s="7">
        <f t="shared" si="11"/>
        <v>4.4934333004856733E-2</v>
      </c>
      <c r="T159" s="4">
        <v>257000</v>
      </c>
      <c r="V159" s="7">
        <f t="shared" si="12"/>
        <v>5.1418237368034504E-2</v>
      </c>
      <c r="W159" s="4">
        <v>257000</v>
      </c>
    </row>
    <row r="160" spans="1:23" x14ac:dyDescent="0.3">
      <c r="A160" s="4">
        <v>258000</v>
      </c>
      <c r="B160" s="5">
        <v>4.6226999999999997E-2</v>
      </c>
      <c r="C160" s="6">
        <v>5.0097299999999102E-2</v>
      </c>
      <c r="E160" s="7">
        <f t="shared" si="10"/>
        <v>11926.565999999999</v>
      </c>
      <c r="F160" s="7">
        <f t="shared" si="9"/>
        <v>12925.103399999769</v>
      </c>
      <c r="S160" s="7">
        <f t="shared" si="11"/>
        <v>4.5108734864368401E-2</v>
      </c>
      <c r="T160" s="4">
        <v>258000</v>
      </c>
      <c r="V160" s="7">
        <f t="shared" si="12"/>
        <v>5.1617310261584212E-2</v>
      </c>
      <c r="W160" s="4">
        <v>258000</v>
      </c>
    </row>
    <row r="161" spans="1:23" x14ac:dyDescent="0.3">
      <c r="A161" s="4">
        <v>259000</v>
      </c>
      <c r="B161" s="5">
        <v>4.3297100000000199E-2</v>
      </c>
      <c r="C161" s="6">
        <v>4.9212400000000003E-2</v>
      </c>
      <c r="E161" s="7">
        <f t="shared" si="10"/>
        <v>11213.948900000052</v>
      </c>
      <c r="F161" s="7">
        <f t="shared" si="9"/>
        <v>12746.011600000002</v>
      </c>
      <c r="S161" s="7">
        <f t="shared" si="11"/>
        <v>4.5283136723880062E-2</v>
      </c>
      <c r="T161" s="4">
        <v>259000</v>
      </c>
      <c r="V161" s="7">
        <f t="shared" si="12"/>
        <v>5.181638315513392E-2</v>
      </c>
      <c r="W161" s="4">
        <v>259000</v>
      </c>
    </row>
    <row r="162" spans="1:23" x14ac:dyDescent="0.3">
      <c r="A162" s="4">
        <v>260000</v>
      </c>
      <c r="B162" s="5">
        <v>5.7865599999999497E-2</v>
      </c>
      <c r="C162" s="6">
        <v>5.4940099999999603E-2</v>
      </c>
      <c r="E162" s="7">
        <f t="shared" si="10"/>
        <v>15045.05599999987</v>
      </c>
      <c r="F162" s="7">
        <f t="shared" si="9"/>
        <v>14284.425999999898</v>
      </c>
      <c r="S162" s="7">
        <f t="shared" si="11"/>
        <v>4.5457538583391729E-2</v>
      </c>
      <c r="T162" s="4">
        <v>260000</v>
      </c>
      <c r="V162" s="7">
        <f t="shared" si="12"/>
        <v>5.2015456048683628E-2</v>
      </c>
      <c r="W162" s="4">
        <v>260000</v>
      </c>
    </row>
    <row r="163" spans="1:23" x14ac:dyDescent="0.3">
      <c r="A163" s="4">
        <v>261000</v>
      </c>
      <c r="B163" s="5">
        <v>4.3501600000000799E-2</v>
      </c>
      <c r="C163" s="6">
        <v>4.9240100000000397E-2</v>
      </c>
      <c r="E163" s="7">
        <f t="shared" si="10"/>
        <v>11353.917600000208</v>
      </c>
      <c r="F163" s="7">
        <f t="shared" si="9"/>
        <v>12851.666100000104</v>
      </c>
      <c r="S163" s="7">
        <f t="shared" si="11"/>
        <v>4.5631940442903397E-2</v>
      </c>
      <c r="T163" s="4">
        <v>261000</v>
      </c>
      <c r="V163" s="7">
        <f t="shared" si="12"/>
        <v>5.2214528942233329E-2</v>
      </c>
      <c r="W163" s="4">
        <v>261000</v>
      </c>
    </row>
    <row r="164" spans="1:23" x14ac:dyDescent="0.3">
      <c r="A164" s="4">
        <v>262000</v>
      </c>
      <c r="B164" s="5">
        <v>4.3978400000000299E-2</v>
      </c>
      <c r="C164" s="6">
        <v>5.3238099999999698E-2</v>
      </c>
      <c r="E164" s="7">
        <f t="shared" si="10"/>
        <v>11522.340800000078</v>
      </c>
      <c r="F164" s="7">
        <f t="shared" si="9"/>
        <v>13948.382199999922</v>
      </c>
      <c r="S164" s="7">
        <f t="shared" si="11"/>
        <v>4.5806342302415065E-2</v>
      </c>
      <c r="T164" s="4">
        <v>262000</v>
      </c>
      <c r="V164" s="7">
        <f t="shared" si="12"/>
        <v>5.2413601835783037E-2</v>
      </c>
      <c r="W164" s="4">
        <v>262000</v>
      </c>
    </row>
    <row r="165" spans="1:23" x14ac:dyDescent="0.3">
      <c r="A165" s="4">
        <v>263000</v>
      </c>
      <c r="B165" s="5">
        <v>4.4361199999999101E-2</v>
      </c>
      <c r="C165" s="6">
        <v>4.9505599999999803E-2</v>
      </c>
      <c r="E165" s="7">
        <f t="shared" si="10"/>
        <v>11666.995599999764</v>
      </c>
      <c r="F165" s="7">
        <f t="shared" si="9"/>
        <v>13019.972799999949</v>
      </c>
      <c r="S165" s="7">
        <f t="shared" si="11"/>
        <v>4.5980744161926733E-2</v>
      </c>
      <c r="T165" s="4">
        <v>263000</v>
      </c>
      <c r="V165" s="7">
        <f t="shared" si="12"/>
        <v>5.2612674729332745E-2</v>
      </c>
      <c r="W165" s="4">
        <v>263000</v>
      </c>
    </row>
    <row r="166" spans="1:23" x14ac:dyDescent="0.3">
      <c r="A166" s="4">
        <v>264000</v>
      </c>
      <c r="B166" s="5">
        <v>4.4489999999999599E-2</v>
      </c>
      <c r="C166" s="6">
        <v>5.0100999999999701E-2</v>
      </c>
      <c r="E166" s="7">
        <f t="shared" si="10"/>
        <v>11745.359999999895</v>
      </c>
      <c r="F166" s="7">
        <f t="shared" si="9"/>
        <v>13226.663999999921</v>
      </c>
      <c r="S166" s="7">
        <f t="shared" si="11"/>
        <v>4.6155146021438401E-2</v>
      </c>
      <c r="T166" s="4">
        <v>264000</v>
      </c>
      <c r="V166" s="7">
        <f t="shared" si="12"/>
        <v>5.2811747622882453E-2</v>
      </c>
      <c r="W166" s="4">
        <v>264000</v>
      </c>
    </row>
    <row r="167" spans="1:23" x14ac:dyDescent="0.3">
      <c r="A167" s="4">
        <v>265000</v>
      </c>
      <c r="B167" s="5">
        <v>4.8465899999999999E-2</v>
      </c>
      <c r="C167" s="6">
        <v>5.1407899999999097E-2</v>
      </c>
      <c r="E167" s="7">
        <f t="shared" si="10"/>
        <v>12843.4635</v>
      </c>
      <c r="F167" s="7">
        <f t="shared" si="9"/>
        <v>13623.093499999761</v>
      </c>
      <c r="S167" s="7">
        <f t="shared" si="11"/>
        <v>4.6329547880950069E-2</v>
      </c>
      <c r="T167" s="4">
        <v>265000</v>
      </c>
      <c r="V167" s="7">
        <f t="shared" si="12"/>
        <v>5.3010820516432161E-2</v>
      </c>
      <c r="W167" s="4">
        <v>265000</v>
      </c>
    </row>
    <row r="168" spans="1:23" x14ac:dyDescent="0.3">
      <c r="A168" s="4">
        <v>266000</v>
      </c>
      <c r="B168" s="5">
        <v>4.4787699999998702E-2</v>
      </c>
      <c r="C168" s="6">
        <v>5.0242700000000001E-2</v>
      </c>
      <c r="E168" s="7">
        <f t="shared" si="10"/>
        <v>11913.528199999655</v>
      </c>
      <c r="F168" s="7">
        <f t="shared" si="9"/>
        <v>13364.558199999999</v>
      </c>
      <c r="S168" s="7">
        <f t="shared" si="11"/>
        <v>4.6503949740461736E-2</v>
      </c>
      <c r="T168" s="4">
        <v>266000</v>
      </c>
      <c r="V168" s="7">
        <f t="shared" si="12"/>
        <v>5.3209893409981862E-2</v>
      </c>
      <c r="W168" s="4">
        <v>266000</v>
      </c>
    </row>
    <row r="169" spans="1:23" x14ac:dyDescent="0.3">
      <c r="A169" s="4">
        <v>267000</v>
      </c>
      <c r="B169" s="5">
        <v>4.4443899999999197E-2</v>
      </c>
      <c r="C169" s="6">
        <v>5.8034599999999097E-2</v>
      </c>
      <c r="E169" s="7">
        <f t="shared" si="10"/>
        <v>11866.521299999786</v>
      </c>
      <c r="F169" s="7">
        <f t="shared" si="9"/>
        <v>15495.23819999976</v>
      </c>
      <c r="S169" s="7">
        <f t="shared" si="11"/>
        <v>4.6678351599973404E-2</v>
      </c>
      <c r="T169" s="4">
        <v>267000</v>
      </c>
      <c r="V169" s="7">
        <f t="shared" si="12"/>
        <v>5.340896630353157E-2</v>
      </c>
      <c r="W169" s="4">
        <v>267000</v>
      </c>
    </row>
    <row r="170" spans="1:23" x14ac:dyDescent="0.3">
      <c r="A170" s="4">
        <v>268000</v>
      </c>
      <c r="B170" s="5">
        <v>4.4992600000000403E-2</v>
      </c>
      <c r="C170" s="6">
        <v>5.1722100000000902E-2</v>
      </c>
      <c r="E170" s="7">
        <f t="shared" si="10"/>
        <v>12058.016800000109</v>
      </c>
      <c r="F170" s="7">
        <f t="shared" si="9"/>
        <v>13861.522800000243</v>
      </c>
      <c r="S170" s="7">
        <f t="shared" si="11"/>
        <v>4.6852753459485072E-2</v>
      </c>
      <c r="T170" s="4">
        <v>268000</v>
      </c>
      <c r="V170" s="7">
        <f t="shared" si="12"/>
        <v>5.3608039197081278E-2</v>
      </c>
      <c r="W170" s="4">
        <v>268000</v>
      </c>
    </row>
    <row r="171" spans="1:23" x14ac:dyDescent="0.3">
      <c r="A171" s="4">
        <v>269000</v>
      </c>
      <c r="B171" s="5">
        <v>4.4809199999999501E-2</v>
      </c>
      <c r="C171" s="6">
        <v>5.1140699999999401E-2</v>
      </c>
      <c r="E171" s="7">
        <f t="shared" si="10"/>
        <v>12053.674799999866</v>
      </c>
      <c r="F171" s="7">
        <f t="shared" si="9"/>
        <v>13756.84829999984</v>
      </c>
      <c r="S171" s="7">
        <f t="shared" si="11"/>
        <v>4.702715531899674E-2</v>
      </c>
      <c r="T171" s="4">
        <v>269000</v>
      </c>
      <c r="V171" s="7">
        <f t="shared" si="12"/>
        <v>5.3807112090630986E-2</v>
      </c>
      <c r="W171" s="4">
        <v>269000</v>
      </c>
    </row>
    <row r="172" spans="1:23" x14ac:dyDescent="0.3">
      <c r="A172" s="4">
        <v>270000</v>
      </c>
      <c r="B172" s="5">
        <v>5.0276000000000202E-2</v>
      </c>
      <c r="C172" s="6">
        <v>5.3677100000001497E-2</v>
      </c>
      <c r="E172" s="7">
        <f t="shared" si="10"/>
        <v>13574.520000000055</v>
      </c>
      <c r="F172" s="7">
        <f t="shared" si="9"/>
        <v>14492.817000000405</v>
      </c>
      <c r="S172" s="7">
        <f t="shared" si="11"/>
        <v>4.7201557178508408E-2</v>
      </c>
      <c r="T172" s="4">
        <v>270000</v>
      </c>
      <c r="V172" s="7">
        <f t="shared" si="12"/>
        <v>5.4006184984180694E-2</v>
      </c>
      <c r="W172" s="4">
        <v>270000</v>
      </c>
    </row>
    <row r="173" spans="1:23" x14ac:dyDescent="0.3">
      <c r="A173" s="4">
        <v>271000</v>
      </c>
      <c r="B173" s="5">
        <v>4.68127000000002E-2</v>
      </c>
      <c r="C173" s="6">
        <v>5.1419200000001497E-2</v>
      </c>
      <c r="E173" s="7">
        <f t="shared" si="10"/>
        <v>12686.241700000055</v>
      </c>
      <c r="F173" s="7">
        <f t="shared" si="9"/>
        <v>13934.603200000405</v>
      </c>
      <c r="S173" s="7">
        <f t="shared" si="11"/>
        <v>4.7375959038020075E-2</v>
      </c>
      <c r="T173" s="4">
        <v>271000</v>
      </c>
      <c r="V173" s="7">
        <f t="shared" si="12"/>
        <v>5.4205257877730402E-2</v>
      </c>
      <c r="W173" s="4">
        <v>271000</v>
      </c>
    </row>
    <row r="174" spans="1:23" x14ac:dyDescent="0.3">
      <c r="A174" s="4">
        <v>272000</v>
      </c>
      <c r="B174" s="5">
        <v>4.6079399999999902E-2</v>
      </c>
      <c r="C174" s="6">
        <v>5.6900699999999901E-2</v>
      </c>
      <c r="E174" s="7">
        <f t="shared" si="10"/>
        <v>12533.596799999974</v>
      </c>
      <c r="F174" s="7">
        <f t="shared" si="9"/>
        <v>15476.990399999973</v>
      </c>
      <c r="S174" s="7">
        <f t="shared" si="11"/>
        <v>4.7550360897531743E-2</v>
      </c>
      <c r="T174" s="4">
        <v>272000</v>
      </c>
      <c r="V174" s="7">
        <f t="shared" si="12"/>
        <v>5.4404330771280103E-2</v>
      </c>
      <c r="W174" s="4">
        <v>272000</v>
      </c>
    </row>
    <row r="175" spans="1:23" x14ac:dyDescent="0.3">
      <c r="A175" s="4">
        <v>273000</v>
      </c>
      <c r="B175" s="5">
        <v>4.6256500000000103E-2</v>
      </c>
      <c r="C175" s="6">
        <v>5.1911500000000999E-2</v>
      </c>
      <c r="E175" s="7">
        <f t="shared" si="10"/>
        <v>12628.024500000029</v>
      </c>
      <c r="F175" s="7">
        <f t="shared" si="9"/>
        <v>14171.839500000273</v>
      </c>
      <c r="S175" s="7">
        <f t="shared" si="11"/>
        <v>4.7724762757043411E-2</v>
      </c>
      <c r="T175" s="4">
        <v>273000</v>
      </c>
      <c r="V175" s="7">
        <f t="shared" si="12"/>
        <v>5.4603403664829811E-2</v>
      </c>
      <c r="W175" s="4">
        <v>273000</v>
      </c>
    </row>
    <row r="176" spans="1:23" x14ac:dyDescent="0.3">
      <c r="A176" s="4">
        <v>274000</v>
      </c>
      <c r="B176" s="5">
        <v>4.54931999999992E-2</v>
      </c>
      <c r="C176" s="6">
        <v>5.5195499999999897E-2</v>
      </c>
      <c r="E176" s="7">
        <f t="shared" si="10"/>
        <v>12465.13679999978</v>
      </c>
      <c r="F176" s="7">
        <f t="shared" si="9"/>
        <v>15123.566999999972</v>
      </c>
      <c r="S176" s="7">
        <f t="shared" si="11"/>
        <v>4.7899164616555079E-2</v>
      </c>
      <c r="T176" s="4">
        <v>274000</v>
      </c>
      <c r="V176" s="7">
        <f t="shared" si="12"/>
        <v>5.4802476558379519E-2</v>
      </c>
      <c r="W176" s="4">
        <v>274000</v>
      </c>
    </row>
    <row r="177" spans="1:23" x14ac:dyDescent="0.3">
      <c r="A177" s="4">
        <v>275000</v>
      </c>
      <c r="B177" s="5">
        <v>5.1363900000000101E-2</v>
      </c>
      <c r="C177" s="6">
        <v>5.2947599999999498E-2</v>
      </c>
      <c r="E177" s="7">
        <f t="shared" si="10"/>
        <v>14125.072500000028</v>
      </c>
      <c r="F177" s="7">
        <f t="shared" si="9"/>
        <v>14560.589999999862</v>
      </c>
      <c r="S177" s="7">
        <f t="shared" si="11"/>
        <v>4.8073566476066747E-2</v>
      </c>
      <c r="T177" s="4">
        <v>275000</v>
      </c>
      <c r="V177" s="7">
        <f t="shared" si="12"/>
        <v>5.5001549451929227E-2</v>
      </c>
      <c r="W177" s="4">
        <v>275000</v>
      </c>
    </row>
    <row r="178" spans="1:23" x14ac:dyDescent="0.3">
      <c r="A178" s="4">
        <v>276000</v>
      </c>
      <c r="B178" s="5">
        <v>4.6234499999998797E-2</v>
      </c>
      <c r="C178" s="6">
        <v>5.1924600000001299E-2</v>
      </c>
      <c r="E178" s="7">
        <f t="shared" si="10"/>
        <v>12760.721999999669</v>
      </c>
      <c r="F178" s="7">
        <f t="shared" si="9"/>
        <v>14331.189600000358</v>
      </c>
      <c r="S178" s="7">
        <f t="shared" si="11"/>
        <v>4.8247968335578414E-2</v>
      </c>
      <c r="T178" s="4">
        <v>276000</v>
      </c>
      <c r="V178" s="7">
        <f t="shared" si="12"/>
        <v>5.5200622345478935E-2</v>
      </c>
      <c r="W178" s="4">
        <v>276000</v>
      </c>
    </row>
    <row r="179" spans="1:23" x14ac:dyDescent="0.3">
      <c r="A179" s="4">
        <v>277000</v>
      </c>
      <c r="B179" s="5">
        <v>4.6837299999999901E-2</v>
      </c>
      <c r="C179" s="6">
        <v>5.6352800000000799E-2</v>
      </c>
      <c r="E179" s="7">
        <f t="shared" si="10"/>
        <v>12973.932099999973</v>
      </c>
      <c r="F179" s="7">
        <f t="shared" si="9"/>
        <v>15609.725600000222</v>
      </c>
      <c r="S179" s="7">
        <f t="shared" si="11"/>
        <v>4.8422370195090082E-2</v>
      </c>
      <c r="T179" s="4">
        <v>277000</v>
      </c>
      <c r="V179" s="7">
        <f t="shared" si="12"/>
        <v>5.5399695239028643E-2</v>
      </c>
      <c r="W179" s="4">
        <v>277000</v>
      </c>
    </row>
    <row r="180" spans="1:23" x14ac:dyDescent="0.3">
      <c r="A180" s="4">
        <v>278000</v>
      </c>
      <c r="B180" s="5">
        <v>4.65561000000001E-2</v>
      </c>
      <c r="C180" s="6">
        <v>5.2495999999999599E-2</v>
      </c>
      <c r="E180" s="7">
        <f t="shared" si="10"/>
        <v>12942.595800000028</v>
      </c>
      <c r="F180" s="7">
        <f t="shared" si="9"/>
        <v>14593.887999999888</v>
      </c>
      <c r="S180" s="7">
        <f t="shared" si="11"/>
        <v>4.859677205460175E-2</v>
      </c>
      <c r="T180" s="4">
        <v>278000</v>
      </c>
      <c r="V180" s="7">
        <f t="shared" si="12"/>
        <v>5.5598768132578344E-2</v>
      </c>
      <c r="W180" s="4">
        <v>278000</v>
      </c>
    </row>
    <row r="181" spans="1:23" x14ac:dyDescent="0.3">
      <c r="A181" s="4">
        <v>279000</v>
      </c>
      <c r="B181" s="5">
        <v>4.6852000000001198E-2</v>
      </c>
      <c r="C181" s="6">
        <v>5.44851000000008E-2</v>
      </c>
      <c r="E181" s="7">
        <f t="shared" si="10"/>
        <v>13071.708000000333</v>
      </c>
      <c r="F181" s="7">
        <f t="shared" si="9"/>
        <v>15201.342900000223</v>
      </c>
      <c r="S181" s="7">
        <f t="shared" si="11"/>
        <v>4.8771173914113418E-2</v>
      </c>
      <c r="T181" s="4">
        <v>279000</v>
      </c>
      <c r="V181" s="7">
        <f t="shared" si="12"/>
        <v>5.5797841026128052E-2</v>
      </c>
      <c r="W181" s="4">
        <v>279000</v>
      </c>
    </row>
    <row r="182" spans="1:23" x14ac:dyDescent="0.3">
      <c r="A182" s="4">
        <v>280000</v>
      </c>
      <c r="B182" s="5">
        <v>5.3815300000000101E-2</v>
      </c>
      <c r="C182" s="6">
        <v>5.5127999999999802E-2</v>
      </c>
      <c r="E182" s="7">
        <f t="shared" si="10"/>
        <v>15068.284000000029</v>
      </c>
      <c r="F182" s="7">
        <f t="shared" si="9"/>
        <v>15435.839999999944</v>
      </c>
      <c r="S182" s="7">
        <f t="shared" si="11"/>
        <v>4.8945575773625086E-2</v>
      </c>
      <c r="T182" s="4">
        <v>280000</v>
      </c>
      <c r="V182" s="7">
        <f t="shared" si="12"/>
        <v>5.599691391967776E-2</v>
      </c>
      <c r="W182" s="4">
        <v>280000</v>
      </c>
    </row>
    <row r="183" spans="1:23" x14ac:dyDescent="0.3">
      <c r="A183" s="4">
        <v>281000</v>
      </c>
      <c r="B183" s="5">
        <v>4.80189000000006E-2</v>
      </c>
      <c r="C183" s="6">
        <v>5.7185600000000301E-2</v>
      </c>
      <c r="E183" s="7">
        <f t="shared" si="10"/>
        <v>13493.310900000168</v>
      </c>
      <c r="F183" s="7">
        <f t="shared" si="9"/>
        <v>16069.153600000085</v>
      </c>
      <c r="S183" s="7">
        <f t="shared" si="11"/>
        <v>4.9119977633136754E-2</v>
      </c>
      <c r="T183" s="4">
        <v>281000</v>
      </c>
      <c r="V183" s="7">
        <f t="shared" si="12"/>
        <v>5.6195986813227468E-2</v>
      </c>
      <c r="W183" s="4">
        <v>281000</v>
      </c>
    </row>
    <row r="184" spans="1:23" x14ac:dyDescent="0.3">
      <c r="A184" s="4">
        <v>282000</v>
      </c>
      <c r="B184" s="5">
        <v>5.23574999999993E-2</v>
      </c>
      <c r="C184" s="6">
        <v>5.4553799999998903E-2</v>
      </c>
      <c r="E184" s="7">
        <f t="shared" si="10"/>
        <v>14764.814999999802</v>
      </c>
      <c r="F184" s="7">
        <f t="shared" si="9"/>
        <v>15384.17159999969</v>
      </c>
      <c r="S184" s="7">
        <f t="shared" si="11"/>
        <v>4.9294379492648421E-2</v>
      </c>
      <c r="T184" s="4">
        <v>282000</v>
      </c>
      <c r="V184" s="7">
        <f t="shared" si="12"/>
        <v>5.6395059706777176E-2</v>
      </c>
      <c r="W184" s="4">
        <v>282000</v>
      </c>
    </row>
    <row r="185" spans="1:23" x14ac:dyDescent="0.3">
      <c r="A185" s="4">
        <v>283000</v>
      </c>
      <c r="B185" s="5">
        <v>4.7263400000000198E-2</v>
      </c>
      <c r="C185" s="6">
        <v>5.35794000000002E-2</v>
      </c>
      <c r="E185" s="7">
        <f t="shared" si="10"/>
        <v>13375.542200000056</v>
      </c>
      <c r="F185" s="7">
        <f t="shared" si="9"/>
        <v>15162.970200000056</v>
      </c>
      <c r="S185" s="7">
        <f t="shared" si="11"/>
        <v>4.9468781352160089E-2</v>
      </c>
      <c r="T185" s="4">
        <v>283000</v>
      </c>
      <c r="V185" s="7">
        <f t="shared" si="12"/>
        <v>5.6594132600326877E-2</v>
      </c>
      <c r="W185" s="4">
        <v>283000</v>
      </c>
    </row>
    <row r="186" spans="1:23" x14ac:dyDescent="0.3">
      <c r="A186" s="4">
        <v>284000</v>
      </c>
      <c r="B186" s="5">
        <v>4.7357399999999203E-2</v>
      </c>
      <c r="C186" s="6">
        <v>6.0825400000000501E-2</v>
      </c>
      <c r="E186" s="7">
        <f t="shared" si="10"/>
        <v>13449.501599999774</v>
      </c>
      <c r="F186" s="7">
        <f t="shared" si="9"/>
        <v>17274.413600000142</v>
      </c>
      <c r="S186" s="7">
        <f t="shared" si="11"/>
        <v>4.9643183211671757E-2</v>
      </c>
      <c r="T186" s="4">
        <v>284000</v>
      </c>
      <c r="V186" s="7">
        <f t="shared" si="12"/>
        <v>5.6793205493876585E-2</v>
      </c>
      <c r="W186" s="4">
        <v>284000</v>
      </c>
    </row>
    <row r="187" spans="1:23" x14ac:dyDescent="0.3">
      <c r="A187" s="4">
        <v>285000</v>
      </c>
      <c r="B187" s="5">
        <v>4.9361499999999801E-2</v>
      </c>
      <c r="C187" s="6">
        <v>5.4686700000001302E-2</v>
      </c>
      <c r="E187" s="7">
        <f t="shared" si="10"/>
        <v>14068.027499999944</v>
      </c>
      <c r="F187" s="7">
        <f t="shared" si="9"/>
        <v>15585.709500000372</v>
      </c>
      <c r="S187" s="7">
        <f t="shared" si="11"/>
        <v>4.9817585071183425E-2</v>
      </c>
      <c r="T187" s="4">
        <v>285000</v>
      </c>
      <c r="V187" s="7">
        <f t="shared" si="12"/>
        <v>5.6992278387426293E-2</v>
      </c>
      <c r="W187" s="4">
        <v>285000</v>
      </c>
    </row>
    <row r="188" spans="1:23" x14ac:dyDescent="0.3">
      <c r="A188" s="4">
        <v>286000</v>
      </c>
      <c r="B188" s="5">
        <v>4.7497299999999798E-2</v>
      </c>
      <c r="C188" s="6">
        <v>5.6503199999999802E-2</v>
      </c>
      <c r="E188" s="7">
        <f t="shared" si="10"/>
        <v>13584.227799999942</v>
      </c>
      <c r="F188" s="7">
        <f t="shared" si="9"/>
        <v>16159.915199999943</v>
      </c>
      <c r="S188" s="7">
        <f t="shared" si="11"/>
        <v>4.9991986930695093E-2</v>
      </c>
      <c r="T188" s="4">
        <v>286000</v>
      </c>
      <c r="V188" s="7">
        <f t="shared" si="12"/>
        <v>5.7191351280976001E-2</v>
      </c>
      <c r="W188" s="4">
        <v>286000</v>
      </c>
    </row>
    <row r="189" spans="1:23" x14ac:dyDescent="0.3">
      <c r="A189" s="4">
        <v>287000</v>
      </c>
      <c r="B189" s="5">
        <v>5.25818999999998E-2</v>
      </c>
      <c r="C189" s="6">
        <v>5.6363499999999699E-2</v>
      </c>
      <c r="E189" s="7">
        <f t="shared" si="10"/>
        <v>15091.005299999943</v>
      </c>
      <c r="F189" s="7">
        <f t="shared" si="9"/>
        <v>16176.324499999913</v>
      </c>
      <c r="S189" s="7">
        <f t="shared" si="11"/>
        <v>5.016638879020676E-2</v>
      </c>
      <c r="T189" s="4">
        <v>287000</v>
      </c>
      <c r="V189" s="7">
        <f t="shared" si="12"/>
        <v>5.7390424174525709E-2</v>
      </c>
      <c r="W189" s="4">
        <v>287000</v>
      </c>
    </row>
    <row r="190" spans="1:23" x14ac:dyDescent="0.3">
      <c r="A190" s="4">
        <v>288000</v>
      </c>
      <c r="B190" s="5">
        <v>4.9151400000001198E-2</v>
      </c>
      <c r="C190" s="6">
        <v>5.6041499999999099E-2</v>
      </c>
      <c r="E190" s="7">
        <f t="shared" si="10"/>
        <v>14155.603200000345</v>
      </c>
      <c r="F190" s="7">
        <f t="shared" si="9"/>
        <v>16139.951999999741</v>
      </c>
      <c r="S190" s="7">
        <f t="shared" si="11"/>
        <v>5.0340790649718428E-2</v>
      </c>
      <c r="T190" s="4">
        <v>288000</v>
      </c>
      <c r="V190" s="7">
        <f t="shared" si="12"/>
        <v>5.7589497068075417E-2</v>
      </c>
      <c r="W190" s="4">
        <v>288000</v>
      </c>
    </row>
    <row r="191" spans="1:23" x14ac:dyDescent="0.3">
      <c r="A191" s="4">
        <v>289000</v>
      </c>
      <c r="B191" s="5">
        <v>4.9191300000000299E-2</v>
      </c>
      <c r="C191" s="6">
        <v>6.1740800000000803E-2</v>
      </c>
      <c r="E191" s="7">
        <f t="shared" si="10"/>
        <v>14216.285700000086</v>
      </c>
      <c r="F191" s="7">
        <f t="shared" si="9"/>
        <v>17843.091200000232</v>
      </c>
      <c r="S191" s="7">
        <f t="shared" si="11"/>
        <v>5.0515192509230089E-2</v>
      </c>
      <c r="T191" s="4">
        <v>289000</v>
      </c>
      <c r="V191" s="7">
        <f t="shared" si="12"/>
        <v>5.7788569961625118E-2</v>
      </c>
      <c r="W191" s="4">
        <v>289000</v>
      </c>
    </row>
    <row r="192" spans="1:23" x14ac:dyDescent="0.3">
      <c r="A192" s="4">
        <v>290000</v>
      </c>
      <c r="B192" s="5">
        <v>4.96637999999993E-2</v>
      </c>
      <c r="C192" s="6">
        <v>5.5979300000000599E-2</v>
      </c>
      <c r="E192" s="7">
        <f t="shared" si="10"/>
        <v>14402.501999999797</v>
      </c>
      <c r="F192" s="7">
        <f t="shared" si="9"/>
        <v>16233.997000000174</v>
      </c>
      <c r="S192" s="7">
        <f t="shared" si="11"/>
        <v>5.0689594368741757E-2</v>
      </c>
      <c r="T192" s="4">
        <v>290000</v>
      </c>
      <c r="V192" s="7">
        <f t="shared" si="12"/>
        <v>5.7987642855174826E-2</v>
      </c>
      <c r="W192" s="4">
        <v>290000</v>
      </c>
    </row>
    <row r="193" spans="1:23" x14ac:dyDescent="0.3">
      <c r="A193" s="4">
        <v>291000</v>
      </c>
      <c r="B193" s="5">
        <v>4.8710700000000801E-2</v>
      </c>
      <c r="C193" s="6">
        <v>6.1216599999999802E-2</v>
      </c>
      <c r="E193" s="7">
        <f t="shared" si="10"/>
        <v>14174.813700000233</v>
      </c>
      <c r="F193" s="7">
        <f t="shared" si="9"/>
        <v>17814.030599999944</v>
      </c>
      <c r="S193" s="7">
        <f t="shared" si="11"/>
        <v>5.0863996228253425E-2</v>
      </c>
      <c r="T193" s="4">
        <v>291000</v>
      </c>
      <c r="V193" s="7">
        <f t="shared" si="12"/>
        <v>5.8186715748724534E-2</v>
      </c>
      <c r="W193" s="4">
        <v>291000</v>
      </c>
    </row>
    <row r="194" spans="1:23" x14ac:dyDescent="0.3">
      <c r="A194" s="4">
        <v>292000</v>
      </c>
      <c r="B194" s="5">
        <v>5.4112599999999803E-2</v>
      </c>
      <c r="C194" s="6">
        <v>5.5457999999999702E-2</v>
      </c>
      <c r="E194" s="7">
        <f t="shared" si="10"/>
        <v>15800.879199999943</v>
      </c>
      <c r="F194" s="7">
        <f t="shared" si="9"/>
        <v>16193.735999999913</v>
      </c>
      <c r="S194" s="7">
        <f t="shared" si="11"/>
        <v>5.1038398087765093E-2</v>
      </c>
      <c r="T194" s="4">
        <v>292000</v>
      </c>
      <c r="V194" s="7">
        <f t="shared" si="12"/>
        <v>5.8385788642274242E-2</v>
      </c>
      <c r="W194" s="4">
        <v>292000</v>
      </c>
    </row>
    <row r="195" spans="1:23" x14ac:dyDescent="0.3">
      <c r="A195" s="4">
        <v>293000</v>
      </c>
      <c r="B195" s="5">
        <v>4.8921299999999897E-2</v>
      </c>
      <c r="C195" s="6">
        <v>5.57391999999996E-2</v>
      </c>
      <c r="E195" s="7">
        <f t="shared" si="10"/>
        <v>14333.94089999997</v>
      </c>
      <c r="F195" s="7">
        <f t="shared" ref="F195:F258" si="13">A195*C195</f>
        <v>16331.585599999882</v>
      </c>
      <c r="S195" s="7">
        <f t="shared" si="11"/>
        <v>5.121279994727676E-2</v>
      </c>
      <c r="T195" s="4">
        <v>293000</v>
      </c>
      <c r="V195" s="7">
        <f t="shared" si="12"/>
        <v>5.858486153582395E-2</v>
      </c>
      <c r="W195" s="4">
        <v>293000</v>
      </c>
    </row>
    <row r="196" spans="1:23" x14ac:dyDescent="0.3">
      <c r="A196" s="4">
        <v>294000</v>
      </c>
      <c r="B196" s="5">
        <v>5.3735700000000698E-2</v>
      </c>
      <c r="C196" s="6">
        <v>5.6144800000000203E-2</v>
      </c>
      <c r="E196" s="7">
        <f t="shared" ref="E196:E259" si="14">A196*B196</f>
        <v>15798.295800000205</v>
      </c>
      <c r="F196" s="7">
        <f t="shared" si="13"/>
        <v>16506.57120000006</v>
      </c>
      <c r="S196" s="7">
        <f t="shared" ref="S196:S259" si="15">($N$2*T196)-$O$2</f>
        <v>5.1387201806788428E-2</v>
      </c>
      <c r="T196" s="4">
        <v>294000</v>
      </c>
      <c r="V196" s="7">
        <f t="shared" si="12"/>
        <v>5.8783934429373651E-2</v>
      </c>
      <c r="W196" s="4">
        <v>294000</v>
      </c>
    </row>
    <row r="197" spans="1:23" x14ac:dyDescent="0.3">
      <c r="A197" s="4">
        <v>295000</v>
      </c>
      <c r="B197" s="5">
        <v>5.0978799999999297E-2</v>
      </c>
      <c r="C197" s="6">
        <v>5.61346E-2</v>
      </c>
      <c r="E197" s="7">
        <f t="shared" si="14"/>
        <v>15038.745999999792</v>
      </c>
      <c r="F197" s="7">
        <f t="shared" si="13"/>
        <v>16559.706999999999</v>
      </c>
      <c r="S197" s="7">
        <f t="shared" si="15"/>
        <v>5.1561603666300096E-2</v>
      </c>
      <c r="T197" s="4">
        <v>295000</v>
      </c>
      <c r="V197" s="7">
        <f t="shared" si="12"/>
        <v>5.8983007322923359E-2</v>
      </c>
      <c r="W197" s="4">
        <v>295000</v>
      </c>
    </row>
    <row r="198" spans="1:23" x14ac:dyDescent="0.3">
      <c r="A198" s="4">
        <v>296000</v>
      </c>
      <c r="B198" s="5">
        <v>5.5806799999999102E-2</v>
      </c>
      <c r="C198" s="6">
        <v>5.8087999999999598E-2</v>
      </c>
      <c r="E198" s="7">
        <f t="shared" si="14"/>
        <v>16518.812799999734</v>
      </c>
      <c r="F198" s="7">
        <f t="shared" si="13"/>
        <v>17194.047999999882</v>
      </c>
      <c r="S198" s="7">
        <f t="shared" si="15"/>
        <v>5.1736005525811764E-2</v>
      </c>
      <c r="T198" s="4">
        <v>296000</v>
      </c>
      <c r="V198" s="7">
        <f t="shared" ref="V198:V261" si="16">($P$2*W198)-$Q$2</f>
        <v>5.9182080216473067E-2</v>
      </c>
      <c r="W198" s="4">
        <v>296000</v>
      </c>
    </row>
    <row r="199" spans="1:23" x14ac:dyDescent="0.3">
      <c r="A199" s="4">
        <v>297000</v>
      </c>
      <c r="B199" s="5">
        <v>4.93322999999996E-2</v>
      </c>
      <c r="C199" s="6">
        <v>5.6459999999999497E-2</v>
      </c>
      <c r="E199" s="7">
        <f t="shared" si="14"/>
        <v>14651.69309999988</v>
      </c>
      <c r="F199" s="7">
        <f t="shared" si="13"/>
        <v>16768.61999999985</v>
      </c>
      <c r="S199" s="7">
        <f t="shared" si="15"/>
        <v>5.1910407385323432E-2</v>
      </c>
      <c r="T199" s="4">
        <v>297000</v>
      </c>
      <c r="V199" s="7">
        <f t="shared" si="16"/>
        <v>5.9381153110022775E-2</v>
      </c>
      <c r="W199" s="4">
        <v>297000</v>
      </c>
    </row>
    <row r="200" spans="1:23" x14ac:dyDescent="0.3">
      <c r="A200" s="4">
        <v>298000</v>
      </c>
      <c r="B200" s="5">
        <v>5.0067000000000299E-2</v>
      </c>
      <c r="C200" s="6">
        <v>6.1212199999999897E-2</v>
      </c>
      <c r="E200" s="7">
        <f t="shared" si="14"/>
        <v>14919.966000000089</v>
      </c>
      <c r="F200" s="7">
        <f t="shared" si="13"/>
        <v>18241.235599999971</v>
      </c>
      <c r="S200" s="7">
        <f t="shared" si="15"/>
        <v>5.2084809244835099E-2</v>
      </c>
      <c r="T200" s="4">
        <v>298000</v>
      </c>
      <c r="V200" s="7">
        <f t="shared" si="16"/>
        <v>5.9580226003572483E-2</v>
      </c>
      <c r="W200" s="4">
        <v>298000</v>
      </c>
    </row>
    <row r="201" spans="1:23" x14ac:dyDescent="0.3">
      <c r="A201" s="4">
        <v>299000</v>
      </c>
      <c r="B201" s="5">
        <v>5.0598599999998897E-2</v>
      </c>
      <c r="C201" s="6">
        <v>5.8028399999999501E-2</v>
      </c>
      <c r="E201" s="7">
        <f t="shared" si="14"/>
        <v>15128.98139999967</v>
      </c>
      <c r="F201" s="7">
        <f t="shared" si="13"/>
        <v>17350.491599999852</v>
      </c>
      <c r="S201" s="7">
        <f t="shared" si="15"/>
        <v>5.2259211104346767E-2</v>
      </c>
      <c r="T201" s="4">
        <v>299000</v>
      </c>
      <c r="V201" s="7">
        <f t="shared" si="16"/>
        <v>5.9779298897122191E-2</v>
      </c>
      <c r="W201" s="4">
        <v>299000</v>
      </c>
    </row>
    <row r="202" spans="1:23" x14ac:dyDescent="0.3">
      <c r="A202" s="4">
        <v>300000</v>
      </c>
      <c r="B202" s="5">
        <v>5.0594900000000102E-2</v>
      </c>
      <c r="C202" s="6">
        <v>6.1244300000000203E-2</v>
      </c>
      <c r="E202" s="7">
        <f t="shared" si="14"/>
        <v>15178.47000000003</v>
      </c>
      <c r="F202" s="7">
        <f t="shared" si="13"/>
        <v>18373.290000000059</v>
      </c>
      <c r="S202" s="7">
        <f t="shared" si="15"/>
        <v>5.2433612963858435E-2</v>
      </c>
      <c r="T202" s="4">
        <v>300000</v>
      </c>
      <c r="V202" s="7">
        <f t="shared" si="16"/>
        <v>5.9978371790671892E-2</v>
      </c>
      <c r="W202" s="4">
        <v>300000</v>
      </c>
    </row>
    <row r="203" spans="1:23" x14ac:dyDescent="0.3">
      <c r="A203" s="4">
        <v>301000</v>
      </c>
      <c r="B203" s="5">
        <v>5.0551399999999802E-2</v>
      </c>
      <c r="C203" s="6">
        <v>5.7170000000000998E-2</v>
      </c>
      <c r="E203" s="7">
        <f t="shared" si="14"/>
        <v>15215.97139999994</v>
      </c>
      <c r="F203" s="7">
        <f t="shared" si="13"/>
        <v>17208.1700000003</v>
      </c>
      <c r="S203" s="7">
        <f t="shared" si="15"/>
        <v>5.2608014823370103E-2</v>
      </c>
      <c r="T203" s="4">
        <v>301000</v>
      </c>
      <c r="V203" s="7">
        <f t="shared" si="16"/>
        <v>6.01774446842216E-2</v>
      </c>
      <c r="W203" s="4">
        <v>301000</v>
      </c>
    </row>
    <row r="204" spans="1:23" x14ac:dyDescent="0.3">
      <c r="A204" s="4">
        <v>302000</v>
      </c>
      <c r="B204" s="5">
        <v>5.1065600000001099E-2</v>
      </c>
      <c r="C204" s="6">
        <v>5.8474300000000298E-2</v>
      </c>
      <c r="E204" s="7">
        <f t="shared" si="14"/>
        <v>15421.811200000331</v>
      </c>
      <c r="F204" s="7">
        <f t="shared" si="13"/>
        <v>17659.238600000092</v>
      </c>
      <c r="S204" s="7">
        <f t="shared" si="15"/>
        <v>5.2782416682881771E-2</v>
      </c>
      <c r="T204" s="4">
        <v>302000</v>
      </c>
      <c r="V204" s="7">
        <f t="shared" si="16"/>
        <v>6.0376517577771308E-2</v>
      </c>
      <c r="W204" s="4">
        <v>302000</v>
      </c>
    </row>
    <row r="205" spans="1:23" x14ac:dyDescent="0.3">
      <c r="A205" s="4">
        <v>303000</v>
      </c>
      <c r="B205" s="5">
        <v>5.7933499999998903E-2</v>
      </c>
      <c r="C205" s="6">
        <v>5.9721100000000797E-2</v>
      </c>
      <c r="E205" s="7">
        <f t="shared" si="14"/>
        <v>17553.850499999666</v>
      </c>
      <c r="F205" s="7">
        <f t="shared" si="13"/>
        <v>18095.493300000242</v>
      </c>
      <c r="S205" s="7">
        <f t="shared" si="15"/>
        <v>5.2956818542393438E-2</v>
      </c>
      <c r="T205" s="4">
        <v>303000</v>
      </c>
      <c r="V205" s="7">
        <f t="shared" si="16"/>
        <v>6.0575590471321016E-2</v>
      </c>
      <c r="W205" s="4">
        <v>303000</v>
      </c>
    </row>
    <row r="206" spans="1:23" x14ac:dyDescent="0.3">
      <c r="A206" s="4">
        <v>304000</v>
      </c>
      <c r="B206" s="5">
        <v>5.1955600000001198E-2</v>
      </c>
      <c r="C206" s="6">
        <v>5.8240999999998801E-2</v>
      </c>
      <c r="E206" s="7">
        <f t="shared" si="14"/>
        <v>15794.502400000365</v>
      </c>
      <c r="F206" s="7">
        <f t="shared" si="13"/>
        <v>17705.263999999635</v>
      </c>
      <c r="S206" s="7">
        <f t="shared" si="15"/>
        <v>5.3131220401905106E-2</v>
      </c>
      <c r="T206" s="4">
        <v>304000</v>
      </c>
      <c r="V206" s="7">
        <f t="shared" si="16"/>
        <v>6.0774663364870724E-2</v>
      </c>
      <c r="W206" s="4">
        <v>304000</v>
      </c>
    </row>
    <row r="207" spans="1:23" x14ac:dyDescent="0.3">
      <c r="A207" s="4">
        <v>305000</v>
      </c>
      <c r="B207" s="5">
        <v>5.4616699999998602E-2</v>
      </c>
      <c r="C207" s="6">
        <v>5.9020000000000197E-2</v>
      </c>
      <c r="E207" s="7">
        <f t="shared" si="14"/>
        <v>16658.093499999573</v>
      </c>
      <c r="F207" s="7">
        <f t="shared" si="13"/>
        <v>18001.10000000006</v>
      </c>
      <c r="S207" s="7">
        <f t="shared" si="15"/>
        <v>5.3305622261416774E-2</v>
      </c>
      <c r="T207" s="4">
        <v>305000</v>
      </c>
      <c r="V207" s="7">
        <f t="shared" si="16"/>
        <v>6.0973736258420431E-2</v>
      </c>
      <c r="W207" s="4">
        <v>305000</v>
      </c>
    </row>
    <row r="208" spans="1:23" x14ac:dyDescent="0.3">
      <c r="A208" s="4">
        <v>306000</v>
      </c>
      <c r="B208" s="5">
        <v>5.0995900000000198E-2</v>
      </c>
      <c r="C208" s="6">
        <v>5.9070099999999501E-2</v>
      </c>
      <c r="E208" s="7">
        <f t="shared" si="14"/>
        <v>15604.74540000006</v>
      </c>
      <c r="F208" s="7">
        <f t="shared" si="13"/>
        <v>18075.450599999847</v>
      </c>
      <c r="S208" s="7">
        <f t="shared" si="15"/>
        <v>5.3480024120928442E-2</v>
      </c>
      <c r="T208" s="4">
        <v>306000</v>
      </c>
      <c r="V208" s="7">
        <f t="shared" si="16"/>
        <v>6.1172809151970133E-2</v>
      </c>
      <c r="W208" s="4">
        <v>306000</v>
      </c>
    </row>
    <row r="209" spans="1:23" x14ac:dyDescent="0.3">
      <c r="A209" s="4">
        <v>307000</v>
      </c>
      <c r="B209" s="5">
        <v>6.07943000000013E-2</v>
      </c>
      <c r="C209" s="6">
        <v>6.0191299999999601E-2</v>
      </c>
      <c r="E209" s="7">
        <f t="shared" si="14"/>
        <v>18663.8501000004</v>
      </c>
      <c r="F209" s="7">
        <f t="shared" si="13"/>
        <v>18478.729099999877</v>
      </c>
      <c r="S209" s="7">
        <f t="shared" si="15"/>
        <v>5.365442598044011E-2</v>
      </c>
      <c r="T209" s="4">
        <v>307000</v>
      </c>
      <c r="V209" s="7">
        <f t="shared" si="16"/>
        <v>6.137188204551984E-2</v>
      </c>
      <c r="W209" s="4">
        <v>307000</v>
      </c>
    </row>
    <row r="210" spans="1:23" x14ac:dyDescent="0.3">
      <c r="A210" s="4">
        <v>308000</v>
      </c>
      <c r="B210" s="5">
        <v>5.2615199999998197E-2</v>
      </c>
      <c r="C210" s="6">
        <v>6.18911000000004E-2</v>
      </c>
      <c r="E210" s="7">
        <f t="shared" si="14"/>
        <v>16205.481599999444</v>
      </c>
      <c r="F210" s="7">
        <f t="shared" si="13"/>
        <v>19062.458800000124</v>
      </c>
      <c r="S210" s="7">
        <f t="shared" si="15"/>
        <v>5.3828827839951778E-2</v>
      </c>
      <c r="T210" s="4">
        <v>308000</v>
      </c>
      <c r="V210" s="7">
        <f t="shared" si="16"/>
        <v>6.1570954939069548E-2</v>
      </c>
      <c r="W210" s="4">
        <v>308000</v>
      </c>
    </row>
    <row r="211" spans="1:23" x14ac:dyDescent="0.3">
      <c r="A211" s="4">
        <v>309000</v>
      </c>
      <c r="B211" s="5">
        <v>5.33785000000008E-2</v>
      </c>
      <c r="C211" s="6">
        <v>6.7827300000001103E-2</v>
      </c>
      <c r="E211" s="7">
        <f t="shared" si="14"/>
        <v>16493.956500000248</v>
      </c>
      <c r="F211" s="7">
        <f t="shared" si="13"/>
        <v>20958.635700000341</v>
      </c>
      <c r="S211" s="7">
        <f t="shared" si="15"/>
        <v>5.4003229699463445E-2</v>
      </c>
      <c r="T211" s="4">
        <v>309000</v>
      </c>
      <c r="V211" s="7">
        <f t="shared" si="16"/>
        <v>6.1770027832619256E-2</v>
      </c>
      <c r="W211" s="4">
        <v>309000</v>
      </c>
    </row>
    <row r="212" spans="1:23" x14ac:dyDescent="0.3">
      <c r="A212" s="4">
        <v>310000</v>
      </c>
      <c r="B212" s="5">
        <v>5.5552599999998599E-2</v>
      </c>
      <c r="C212" s="6">
        <v>7.8501599999999103E-2</v>
      </c>
      <c r="E212" s="7">
        <f t="shared" si="14"/>
        <v>17221.305999999564</v>
      </c>
      <c r="F212" s="7">
        <f t="shared" si="13"/>
        <v>24335.495999999723</v>
      </c>
      <c r="S212" s="7">
        <f t="shared" si="15"/>
        <v>5.4177631558975113E-2</v>
      </c>
      <c r="T212" s="4">
        <v>310000</v>
      </c>
      <c r="V212" s="7">
        <f t="shared" si="16"/>
        <v>6.1969100726168964E-2</v>
      </c>
      <c r="W212" s="4">
        <v>310000</v>
      </c>
    </row>
    <row r="213" spans="1:23" x14ac:dyDescent="0.3">
      <c r="A213" s="4">
        <v>311000</v>
      </c>
      <c r="B213" s="5">
        <v>5.39882999999967E-2</v>
      </c>
      <c r="C213" s="6">
        <v>6.4960299999999194E-2</v>
      </c>
      <c r="E213" s="7">
        <f t="shared" si="14"/>
        <v>16790.361299998975</v>
      </c>
      <c r="F213" s="7">
        <f t="shared" si="13"/>
        <v>20202.653299999751</v>
      </c>
      <c r="S213" s="7">
        <f t="shared" si="15"/>
        <v>5.4352033418486781E-2</v>
      </c>
      <c r="T213" s="4">
        <v>311000</v>
      </c>
      <c r="V213" s="7">
        <f t="shared" si="16"/>
        <v>6.2168173619718665E-2</v>
      </c>
      <c r="W213" s="4">
        <v>311000</v>
      </c>
    </row>
    <row r="214" spans="1:23" x14ac:dyDescent="0.3">
      <c r="A214" s="4">
        <v>312000</v>
      </c>
      <c r="B214" s="5">
        <v>5.2169400000000303E-2</v>
      </c>
      <c r="C214" s="6">
        <v>6.1103000000002697E-2</v>
      </c>
      <c r="E214" s="7">
        <f t="shared" si="14"/>
        <v>16276.852800000095</v>
      </c>
      <c r="F214" s="7">
        <f t="shared" si="13"/>
        <v>19064.136000000843</v>
      </c>
      <c r="S214" s="7">
        <f t="shared" si="15"/>
        <v>5.4526435277998449E-2</v>
      </c>
      <c r="T214" s="4">
        <v>312000</v>
      </c>
      <c r="V214" s="7">
        <f t="shared" si="16"/>
        <v>6.2367246513268373E-2</v>
      </c>
      <c r="W214" s="4">
        <v>312000</v>
      </c>
    </row>
    <row r="215" spans="1:23" x14ac:dyDescent="0.3">
      <c r="A215" s="4">
        <v>313000</v>
      </c>
      <c r="B215" s="5">
        <v>5.31943000000012E-2</v>
      </c>
      <c r="C215" s="6">
        <v>6.65815999999992E-2</v>
      </c>
      <c r="E215" s="7">
        <f t="shared" si="14"/>
        <v>16649.815900000376</v>
      </c>
      <c r="F215" s="7">
        <f t="shared" si="13"/>
        <v>20840.040799999748</v>
      </c>
      <c r="S215" s="7">
        <f t="shared" si="15"/>
        <v>5.4700837137510117E-2</v>
      </c>
      <c r="T215" s="4">
        <v>313000</v>
      </c>
      <c r="V215" s="7">
        <f t="shared" si="16"/>
        <v>6.2566319406818074E-2</v>
      </c>
      <c r="W215" s="4">
        <v>313000</v>
      </c>
    </row>
    <row r="216" spans="1:23" x14ac:dyDescent="0.3">
      <c r="A216" s="4">
        <v>314000</v>
      </c>
      <c r="B216" s="5">
        <v>5.3437799999997503E-2</v>
      </c>
      <c r="C216" s="6">
        <v>6.0023999999998502E-2</v>
      </c>
      <c r="E216" s="7">
        <f t="shared" si="14"/>
        <v>16779.469199999217</v>
      </c>
      <c r="F216" s="7">
        <f t="shared" si="13"/>
        <v>18847.535999999531</v>
      </c>
      <c r="S216" s="7">
        <f t="shared" si="15"/>
        <v>5.4875238997021784E-2</v>
      </c>
      <c r="T216" s="4">
        <v>314000</v>
      </c>
      <c r="V216" s="7">
        <f t="shared" si="16"/>
        <v>6.2765392300367789E-2</v>
      </c>
      <c r="W216" s="4">
        <v>314000</v>
      </c>
    </row>
    <row r="217" spans="1:23" x14ac:dyDescent="0.3">
      <c r="A217" s="4">
        <v>315000</v>
      </c>
      <c r="B217" s="5">
        <v>5.2934900000000298E-2</v>
      </c>
      <c r="C217" s="6">
        <v>6.4593999999999596E-2</v>
      </c>
      <c r="E217" s="7">
        <f t="shared" si="14"/>
        <v>16674.493500000095</v>
      </c>
      <c r="F217" s="7">
        <f t="shared" si="13"/>
        <v>20347.109999999873</v>
      </c>
      <c r="S217" s="7">
        <f t="shared" si="15"/>
        <v>5.5049640856533452E-2</v>
      </c>
      <c r="T217" s="4">
        <v>315000</v>
      </c>
      <c r="V217" s="7">
        <f t="shared" si="16"/>
        <v>6.296446519391749E-2</v>
      </c>
      <c r="W217" s="4">
        <v>315000</v>
      </c>
    </row>
    <row r="218" spans="1:23" x14ac:dyDescent="0.3">
      <c r="A218" s="4">
        <v>316000</v>
      </c>
      <c r="B218" s="5">
        <v>5.3680400000001002E-2</v>
      </c>
      <c r="C218" s="6">
        <v>6.1858300000000803E-2</v>
      </c>
      <c r="E218" s="7">
        <f t="shared" si="14"/>
        <v>16963.006400000319</v>
      </c>
      <c r="F218" s="7">
        <f t="shared" si="13"/>
        <v>19547.222800000254</v>
      </c>
      <c r="S218" s="7">
        <f t="shared" si="15"/>
        <v>5.522404271604512E-2</v>
      </c>
      <c r="T218" s="4">
        <v>316000</v>
      </c>
      <c r="V218" s="7">
        <f t="shared" si="16"/>
        <v>6.3163538087467205E-2</v>
      </c>
      <c r="W218" s="4">
        <v>316000</v>
      </c>
    </row>
    <row r="219" spans="1:23" x14ac:dyDescent="0.3">
      <c r="A219" s="4">
        <v>317000</v>
      </c>
      <c r="B219" s="5">
        <v>5.3574599999997398E-2</v>
      </c>
      <c r="C219" s="6">
        <v>6.6694599999998105E-2</v>
      </c>
      <c r="E219" s="7">
        <f t="shared" si="14"/>
        <v>16983.148199999174</v>
      </c>
      <c r="F219" s="7">
        <f t="shared" si="13"/>
        <v>21142.1881999994</v>
      </c>
      <c r="S219" s="7">
        <f t="shared" si="15"/>
        <v>5.5398444575556788E-2</v>
      </c>
      <c r="T219" s="4">
        <v>317000</v>
      </c>
      <c r="V219" s="7">
        <f t="shared" si="16"/>
        <v>6.3362610981016906E-2</v>
      </c>
      <c r="W219" s="4">
        <v>317000</v>
      </c>
    </row>
    <row r="220" spans="1:23" x14ac:dyDescent="0.3">
      <c r="A220" s="4">
        <v>318000</v>
      </c>
      <c r="B220" s="5">
        <v>5.4283300000001498E-2</v>
      </c>
      <c r="C220" s="6">
        <v>6.1202800000000203E-2</v>
      </c>
      <c r="E220" s="7">
        <f t="shared" si="14"/>
        <v>17262.089400000477</v>
      </c>
      <c r="F220" s="7">
        <f t="shared" si="13"/>
        <v>19462.490400000064</v>
      </c>
      <c r="S220" s="7">
        <f t="shared" si="15"/>
        <v>5.5572846435068456E-2</v>
      </c>
      <c r="T220" s="4">
        <v>318000</v>
      </c>
      <c r="V220" s="7">
        <f t="shared" si="16"/>
        <v>6.3561683874566621E-2</v>
      </c>
      <c r="W220" s="4">
        <v>318000</v>
      </c>
    </row>
    <row r="221" spans="1:23" x14ac:dyDescent="0.3">
      <c r="A221" s="4">
        <v>319000</v>
      </c>
      <c r="B221" s="5">
        <v>5.3346999999998701E-2</v>
      </c>
      <c r="C221" s="6">
        <v>6.0790799999999402E-2</v>
      </c>
      <c r="E221" s="7">
        <f t="shared" si="14"/>
        <v>17017.692999999585</v>
      </c>
      <c r="F221" s="7">
        <f t="shared" si="13"/>
        <v>19392.265199999809</v>
      </c>
      <c r="S221" s="7">
        <f t="shared" si="15"/>
        <v>5.5747248294580116E-2</v>
      </c>
      <c r="T221" s="4">
        <v>319000</v>
      </c>
      <c r="V221" s="7">
        <f t="shared" si="16"/>
        <v>6.3760756768116322E-2</v>
      </c>
      <c r="W221" s="4">
        <v>319000</v>
      </c>
    </row>
    <row r="222" spans="1:23" x14ac:dyDescent="0.3">
      <c r="A222" s="4">
        <v>320000</v>
      </c>
      <c r="B222" s="5">
        <v>5.75128000000013E-2</v>
      </c>
      <c r="C222" s="6">
        <v>6.0979299999999598E-2</v>
      </c>
      <c r="E222" s="7">
        <f t="shared" si="14"/>
        <v>18404.096000000416</v>
      </c>
      <c r="F222" s="7">
        <f t="shared" si="13"/>
        <v>19513.375999999873</v>
      </c>
      <c r="S222" s="7">
        <f t="shared" si="15"/>
        <v>5.5921650154091784E-2</v>
      </c>
      <c r="T222" s="4">
        <v>320000</v>
      </c>
      <c r="V222" s="7">
        <f t="shared" si="16"/>
        <v>6.3959829661666023E-2</v>
      </c>
      <c r="W222" s="4">
        <v>320000</v>
      </c>
    </row>
    <row r="223" spans="1:23" x14ac:dyDescent="0.3">
      <c r="A223" s="4">
        <v>321000</v>
      </c>
      <c r="B223" s="5">
        <v>5.4343799999997999E-2</v>
      </c>
      <c r="C223" s="6">
        <v>6.1748300000001401E-2</v>
      </c>
      <c r="E223" s="7">
        <f t="shared" si="14"/>
        <v>17444.359799999358</v>
      </c>
      <c r="F223" s="7">
        <f t="shared" si="13"/>
        <v>19821.204300000449</v>
      </c>
      <c r="S223" s="7">
        <f t="shared" si="15"/>
        <v>5.6096052013603452E-2</v>
      </c>
      <c r="T223" s="4">
        <v>321000</v>
      </c>
      <c r="V223" s="7">
        <f t="shared" si="16"/>
        <v>6.4158902555215738E-2</v>
      </c>
      <c r="W223" s="4">
        <v>321000</v>
      </c>
    </row>
    <row r="224" spans="1:23" x14ac:dyDescent="0.3">
      <c r="A224" s="4">
        <v>322000</v>
      </c>
      <c r="B224" s="5">
        <v>5.9361300000002601E-2</v>
      </c>
      <c r="C224" s="6">
        <v>6.1567099999997703E-2</v>
      </c>
      <c r="E224" s="7">
        <f t="shared" si="14"/>
        <v>19114.338600000836</v>
      </c>
      <c r="F224" s="7">
        <f t="shared" si="13"/>
        <v>19824.60619999926</v>
      </c>
      <c r="S224" s="7">
        <f t="shared" si="15"/>
        <v>5.627045387311512E-2</v>
      </c>
      <c r="T224" s="4">
        <v>322000</v>
      </c>
      <c r="V224" s="7">
        <f t="shared" si="16"/>
        <v>6.4357975448765439E-2</v>
      </c>
      <c r="W224" s="4">
        <v>322000</v>
      </c>
    </row>
    <row r="225" spans="1:23" x14ac:dyDescent="0.3">
      <c r="A225" s="4">
        <v>323000</v>
      </c>
      <c r="B225" s="5">
        <v>5.5239600000000097E-2</v>
      </c>
      <c r="C225" s="6">
        <v>6.20667000000025E-2</v>
      </c>
      <c r="E225" s="7">
        <f t="shared" si="14"/>
        <v>17842.39080000003</v>
      </c>
      <c r="F225" s="7">
        <f t="shared" si="13"/>
        <v>20047.544100000807</v>
      </c>
      <c r="S225" s="7">
        <f t="shared" si="15"/>
        <v>5.6444855732626788E-2</v>
      </c>
      <c r="T225" s="4">
        <v>323000</v>
      </c>
      <c r="V225" s="7">
        <f t="shared" si="16"/>
        <v>6.4557048342315154E-2</v>
      </c>
      <c r="W225" s="4">
        <v>323000</v>
      </c>
    </row>
    <row r="226" spans="1:23" x14ac:dyDescent="0.3">
      <c r="A226" s="4">
        <v>324000</v>
      </c>
      <c r="B226" s="5">
        <v>5.9139299999998202E-2</v>
      </c>
      <c r="C226" s="6">
        <v>6.2848100000000004E-2</v>
      </c>
      <c r="E226" s="7">
        <f t="shared" si="14"/>
        <v>19161.133199999418</v>
      </c>
      <c r="F226" s="7">
        <f t="shared" si="13"/>
        <v>20362.7844</v>
      </c>
      <c r="S226" s="7">
        <f t="shared" si="15"/>
        <v>5.6619257592138456E-2</v>
      </c>
      <c r="T226" s="4">
        <v>324000</v>
      </c>
      <c r="V226" s="7">
        <f t="shared" si="16"/>
        <v>6.4756121235864855E-2</v>
      </c>
      <c r="W226" s="4">
        <v>324000</v>
      </c>
    </row>
    <row r="227" spans="1:23" x14ac:dyDescent="0.3">
      <c r="A227" s="4">
        <v>325000</v>
      </c>
      <c r="B227" s="5">
        <v>5.51212999999997E-2</v>
      </c>
      <c r="C227" s="6">
        <v>6.3263000000002706E-2</v>
      </c>
      <c r="E227" s="7">
        <f t="shared" si="14"/>
        <v>17914.422499999902</v>
      </c>
      <c r="F227" s="7">
        <f t="shared" si="13"/>
        <v>20560.475000000879</v>
      </c>
      <c r="S227" s="7">
        <f t="shared" si="15"/>
        <v>5.6793659451650123E-2</v>
      </c>
      <c r="T227" s="4">
        <v>325000</v>
      </c>
      <c r="V227" s="7">
        <f t="shared" si="16"/>
        <v>6.4955194129414556E-2</v>
      </c>
      <c r="W227" s="4">
        <v>325000</v>
      </c>
    </row>
    <row r="228" spans="1:23" x14ac:dyDescent="0.3">
      <c r="A228" s="4">
        <v>326000</v>
      </c>
      <c r="B228" s="5">
        <v>6.0357899999999597E-2</v>
      </c>
      <c r="C228" s="6">
        <v>6.20994999999986E-2</v>
      </c>
      <c r="E228" s="7">
        <f t="shared" si="14"/>
        <v>19676.675399999869</v>
      </c>
      <c r="F228" s="7">
        <f t="shared" si="13"/>
        <v>20244.436999999543</v>
      </c>
      <c r="S228" s="7">
        <f t="shared" si="15"/>
        <v>5.6968061311161791E-2</v>
      </c>
      <c r="T228" s="4">
        <v>326000</v>
      </c>
      <c r="V228" s="7">
        <f t="shared" si="16"/>
        <v>6.5154267022964271E-2</v>
      </c>
      <c r="W228" s="4">
        <v>326000</v>
      </c>
    </row>
    <row r="229" spans="1:23" x14ac:dyDescent="0.3">
      <c r="A229" s="4">
        <v>327000</v>
      </c>
      <c r="B229" s="5">
        <v>5.4661399999996897E-2</v>
      </c>
      <c r="C229" s="6">
        <v>6.2354100000000301E-2</v>
      </c>
      <c r="E229" s="7">
        <f t="shared" si="14"/>
        <v>17874.277799998985</v>
      </c>
      <c r="F229" s="7">
        <f t="shared" si="13"/>
        <v>20389.7907000001</v>
      </c>
      <c r="S229" s="7">
        <f t="shared" si="15"/>
        <v>5.7142463170673459E-2</v>
      </c>
      <c r="T229" s="4">
        <v>327000</v>
      </c>
      <c r="V229" s="7">
        <f t="shared" si="16"/>
        <v>6.5353339916513972E-2</v>
      </c>
      <c r="W229" s="4">
        <v>327000</v>
      </c>
    </row>
    <row r="230" spans="1:23" x14ac:dyDescent="0.3">
      <c r="A230" s="4">
        <v>328000</v>
      </c>
      <c r="B230" s="5">
        <v>5.95190999999992E-2</v>
      </c>
      <c r="C230" s="6">
        <v>6.3523399999997496E-2</v>
      </c>
      <c r="E230" s="7">
        <f t="shared" si="14"/>
        <v>19522.264799999739</v>
      </c>
      <c r="F230" s="7">
        <f t="shared" si="13"/>
        <v>20835.675199999179</v>
      </c>
      <c r="S230" s="7">
        <f t="shared" si="15"/>
        <v>5.7316865030185127E-2</v>
      </c>
      <c r="T230" s="4">
        <v>328000</v>
      </c>
      <c r="V230" s="7">
        <f t="shared" si="16"/>
        <v>6.5552412810063687E-2</v>
      </c>
      <c r="W230" s="4">
        <v>328000</v>
      </c>
    </row>
    <row r="231" spans="1:23" x14ac:dyDescent="0.3">
      <c r="A231" s="4">
        <v>329000</v>
      </c>
      <c r="B231" s="5">
        <v>5.7571299999999298E-2</v>
      </c>
      <c r="C231" s="6">
        <v>6.3239100000000506E-2</v>
      </c>
      <c r="E231" s="7">
        <f t="shared" si="14"/>
        <v>18940.95769999977</v>
      </c>
      <c r="F231" s="7">
        <f t="shared" si="13"/>
        <v>20805.663900000167</v>
      </c>
      <c r="S231" s="7">
        <f t="shared" si="15"/>
        <v>5.7491266889696795E-2</v>
      </c>
      <c r="T231" s="4">
        <v>329000</v>
      </c>
      <c r="V231" s="7">
        <f t="shared" si="16"/>
        <v>6.5751485703613388E-2</v>
      </c>
      <c r="W231" s="4">
        <v>329000</v>
      </c>
    </row>
    <row r="232" spans="1:23" x14ac:dyDescent="0.3">
      <c r="A232" s="4">
        <v>330000</v>
      </c>
      <c r="B232" s="5">
        <v>6.18203000000008E-2</v>
      </c>
      <c r="C232" s="6">
        <v>6.3948400000001002E-2</v>
      </c>
      <c r="E232" s="7">
        <f t="shared" si="14"/>
        <v>20400.699000000262</v>
      </c>
      <c r="F232" s="7">
        <f t="shared" si="13"/>
        <v>21102.972000000329</v>
      </c>
      <c r="S232" s="7">
        <f t="shared" si="15"/>
        <v>5.7665668749208462E-2</v>
      </c>
      <c r="T232" s="4">
        <v>330000</v>
      </c>
      <c r="V232" s="7">
        <f t="shared" si="16"/>
        <v>6.5950558597163103E-2</v>
      </c>
      <c r="W232" s="4">
        <v>330000</v>
      </c>
    </row>
    <row r="233" spans="1:23" x14ac:dyDescent="0.3">
      <c r="A233" s="4">
        <v>331000</v>
      </c>
      <c r="B233" s="5">
        <v>5.71551000000027E-2</v>
      </c>
      <c r="C233" s="6">
        <v>6.4026899999998194E-2</v>
      </c>
      <c r="E233" s="7">
        <f t="shared" si="14"/>
        <v>18918.338100000892</v>
      </c>
      <c r="F233" s="7">
        <f t="shared" si="13"/>
        <v>21192.903899999401</v>
      </c>
      <c r="S233" s="7">
        <f t="shared" si="15"/>
        <v>5.784007060872013E-2</v>
      </c>
      <c r="T233" s="4">
        <v>331000</v>
      </c>
      <c r="V233" s="7">
        <f t="shared" si="16"/>
        <v>6.6149631490712804E-2</v>
      </c>
      <c r="W233" s="4">
        <v>331000</v>
      </c>
    </row>
    <row r="234" spans="1:23" x14ac:dyDescent="0.3">
      <c r="A234" s="4">
        <v>332000</v>
      </c>
      <c r="B234" s="5">
        <v>6.1116399999999502E-2</v>
      </c>
      <c r="C234" s="6">
        <v>6.41144999999987E-2</v>
      </c>
      <c r="E234" s="7">
        <f t="shared" si="14"/>
        <v>20290.644799999835</v>
      </c>
      <c r="F234" s="7">
        <f t="shared" si="13"/>
        <v>21286.01399999957</v>
      </c>
      <c r="S234" s="7">
        <f t="shared" si="15"/>
        <v>5.8014472468231798E-2</v>
      </c>
      <c r="T234" s="4">
        <v>332000</v>
      </c>
      <c r="V234" s="7">
        <f t="shared" si="16"/>
        <v>6.6348704384262505E-2</v>
      </c>
      <c r="W234" s="4">
        <v>332000</v>
      </c>
    </row>
    <row r="235" spans="1:23" x14ac:dyDescent="0.3">
      <c r="A235" s="4">
        <v>333000</v>
      </c>
      <c r="B235" s="5">
        <v>5.7860500000000301E-2</v>
      </c>
      <c r="C235" s="6">
        <v>6.7043200000000497E-2</v>
      </c>
      <c r="E235" s="7">
        <f t="shared" si="14"/>
        <v>19267.546500000099</v>
      </c>
      <c r="F235" s="7">
        <f t="shared" si="13"/>
        <v>22325.385600000165</v>
      </c>
      <c r="S235" s="7">
        <f t="shared" si="15"/>
        <v>5.8188874327743466E-2</v>
      </c>
      <c r="T235" s="4">
        <v>333000</v>
      </c>
      <c r="V235" s="7">
        <f t="shared" si="16"/>
        <v>6.654777727781222E-2</v>
      </c>
      <c r="W235" s="4">
        <v>333000</v>
      </c>
    </row>
    <row r="236" spans="1:23" x14ac:dyDescent="0.3">
      <c r="A236" s="4">
        <v>334000</v>
      </c>
      <c r="B236" s="5">
        <v>5.6193000000000298E-2</v>
      </c>
      <c r="C236" s="6">
        <v>6.79756000000004E-2</v>
      </c>
      <c r="E236" s="7">
        <f t="shared" si="14"/>
        <v>18768.462000000101</v>
      </c>
      <c r="F236" s="7">
        <f t="shared" si="13"/>
        <v>22703.850400000134</v>
      </c>
      <c r="S236" s="7">
        <f t="shared" si="15"/>
        <v>5.8363276187255134E-2</v>
      </c>
      <c r="T236" s="4">
        <v>334000</v>
      </c>
      <c r="V236" s="7">
        <f t="shared" si="16"/>
        <v>6.6746850171361921E-2</v>
      </c>
      <c r="W236" s="4">
        <v>334000</v>
      </c>
    </row>
    <row r="237" spans="1:23" x14ac:dyDescent="0.3">
      <c r="A237" s="4">
        <v>335000</v>
      </c>
      <c r="B237" s="5">
        <v>5.61113000000013E-2</v>
      </c>
      <c r="C237" s="6">
        <v>6.4948300000001E-2</v>
      </c>
      <c r="E237" s="7">
        <f t="shared" si="14"/>
        <v>18797.285500000435</v>
      </c>
      <c r="F237" s="7">
        <f t="shared" si="13"/>
        <v>21757.680500000333</v>
      </c>
      <c r="S237" s="7">
        <f t="shared" si="15"/>
        <v>5.8537678046766801E-2</v>
      </c>
      <c r="T237" s="4">
        <v>335000</v>
      </c>
      <c r="V237" s="7">
        <f t="shared" si="16"/>
        <v>6.6945923064911636E-2</v>
      </c>
      <c r="W237" s="4">
        <v>335000</v>
      </c>
    </row>
    <row r="238" spans="1:23" x14ac:dyDescent="0.3">
      <c r="A238" s="4">
        <v>336000</v>
      </c>
      <c r="B238" s="5">
        <v>5.7742300000001003E-2</v>
      </c>
      <c r="C238" s="6">
        <v>7.4098899999999093E-2</v>
      </c>
      <c r="E238" s="7">
        <f t="shared" si="14"/>
        <v>19401.412800000337</v>
      </c>
      <c r="F238" s="7">
        <f t="shared" si="13"/>
        <v>24897.230399999695</v>
      </c>
      <c r="S238" s="7">
        <f t="shared" si="15"/>
        <v>5.8712079906278469E-2</v>
      </c>
      <c r="T238" s="4">
        <v>336000</v>
      </c>
      <c r="V238" s="7">
        <f t="shared" si="16"/>
        <v>6.7144995958461337E-2</v>
      </c>
      <c r="W238" s="4">
        <v>336000</v>
      </c>
    </row>
    <row r="239" spans="1:23" x14ac:dyDescent="0.3">
      <c r="A239" s="4">
        <v>337000</v>
      </c>
      <c r="B239" s="5">
        <v>5.7641000000000199E-2</v>
      </c>
      <c r="C239" s="6">
        <v>6.7403599999998606E-2</v>
      </c>
      <c r="E239" s="7">
        <f t="shared" si="14"/>
        <v>19425.017000000065</v>
      </c>
      <c r="F239" s="7">
        <f t="shared" si="13"/>
        <v>22715.013199999532</v>
      </c>
      <c r="S239" s="7">
        <f t="shared" si="15"/>
        <v>5.8886481765790137E-2</v>
      </c>
      <c r="T239" s="4">
        <v>337000</v>
      </c>
      <c r="V239" s="7">
        <f t="shared" si="16"/>
        <v>6.7344068852011038E-2</v>
      </c>
      <c r="W239" s="4">
        <v>337000</v>
      </c>
    </row>
    <row r="240" spans="1:23" x14ac:dyDescent="0.3">
      <c r="A240" s="4">
        <v>338000</v>
      </c>
      <c r="B240" s="5">
        <v>6.2179400000001502E-2</v>
      </c>
      <c r="C240" s="6">
        <v>6.4707500000000806E-2</v>
      </c>
      <c r="E240" s="7">
        <f t="shared" si="14"/>
        <v>21016.637200000507</v>
      </c>
      <c r="F240" s="7">
        <f t="shared" si="13"/>
        <v>21871.135000000271</v>
      </c>
      <c r="S240" s="7">
        <f t="shared" si="15"/>
        <v>5.9060883625301805E-2</v>
      </c>
      <c r="T240" s="4">
        <v>338000</v>
      </c>
      <c r="V240" s="7">
        <f t="shared" si="16"/>
        <v>6.7543141745560753E-2</v>
      </c>
      <c r="W240" s="4">
        <v>338000</v>
      </c>
    </row>
    <row r="241" spans="1:23" x14ac:dyDescent="0.3">
      <c r="A241" s="4">
        <v>339000</v>
      </c>
      <c r="B241" s="5">
        <v>5.7854499999997699E-2</v>
      </c>
      <c r="C241" s="6">
        <v>6.4360499999999293E-2</v>
      </c>
      <c r="E241" s="7">
        <f t="shared" si="14"/>
        <v>19612.675499999219</v>
      </c>
      <c r="F241" s="7">
        <f t="shared" si="13"/>
        <v>21818.209499999761</v>
      </c>
      <c r="S241" s="7">
        <f t="shared" si="15"/>
        <v>5.9235285484813473E-2</v>
      </c>
      <c r="T241" s="4">
        <v>339000</v>
      </c>
      <c r="V241" s="7">
        <f t="shared" si="16"/>
        <v>6.7742214639110454E-2</v>
      </c>
      <c r="W241" s="4">
        <v>339000</v>
      </c>
    </row>
    <row r="242" spans="1:23" x14ac:dyDescent="0.3">
      <c r="A242" s="4">
        <v>340000</v>
      </c>
      <c r="B242" s="5">
        <v>6.1820600000000697E-2</v>
      </c>
      <c r="C242" s="6">
        <v>6.5674499999999997E-2</v>
      </c>
      <c r="E242" s="7">
        <f t="shared" si="14"/>
        <v>21019.004000000237</v>
      </c>
      <c r="F242" s="7">
        <f t="shared" si="13"/>
        <v>22329.329999999998</v>
      </c>
      <c r="S242" s="7">
        <f t="shared" si="15"/>
        <v>5.9409687344325141E-2</v>
      </c>
      <c r="T242" s="4">
        <v>340000</v>
      </c>
      <c r="V242" s="7">
        <f t="shared" si="16"/>
        <v>6.7941287532660169E-2</v>
      </c>
      <c r="W242" s="4">
        <v>340000</v>
      </c>
    </row>
    <row r="243" spans="1:23" x14ac:dyDescent="0.3">
      <c r="A243" s="4">
        <v>341000</v>
      </c>
      <c r="B243" s="5">
        <v>5.7589399999997598E-2</v>
      </c>
      <c r="C243" s="6">
        <v>6.5748499999997906E-2</v>
      </c>
      <c r="E243" s="7">
        <f t="shared" si="14"/>
        <v>19637.985399999179</v>
      </c>
      <c r="F243" s="7">
        <f t="shared" si="13"/>
        <v>22420.238499999286</v>
      </c>
      <c r="S243" s="7">
        <f t="shared" si="15"/>
        <v>5.9584089203836808E-2</v>
      </c>
      <c r="T243" s="4">
        <v>341000</v>
      </c>
      <c r="V243" s="7">
        <f t="shared" si="16"/>
        <v>6.814036042620987E-2</v>
      </c>
      <c r="W243" s="4">
        <v>341000</v>
      </c>
    </row>
    <row r="244" spans="1:23" x14ac:dyDescent="0.3">
      <c r="A244" s="4">
        <v>342000</v>
      </c>
      <c r="B244" s="5">
        <v>6.3992599999998803E-2</v>
      </c>
      <c r="C244" s="6">
        <v>6.5271100000000304E-2</v>
      </c>
      <c r="E244" s="7">
        <f t="shared" si="14"/>
        <v>21885.469199999592</v>
      </c>
      <c r="F244" s="7">
        <f t="shared" si="13"/>
        <v>22322.716200000104</v>
      </c>
      <c r="S244" s="7">
        <f t="shared" si="15"/>
        <v>5.9758491063348476E-2</v>
      </c>
      <c r="T244" s="4">
        <v>342000</v>
      </c>
      <c r="V244" s="7">
        <f t="shared" si="16"/>
        <v>6.8339433319759571E-2</v>
      </c>
      <c r="W244" s="4">
        <v>342000</v>
      </c>
    </row>
    <row r="245" spans="1:23" x14ac:dyDescent="0.3">
      <c r="A245" s="4">
        <v>343000</v>
      </c>
      <c r="B245" s="5">
        <v>5.7453200000001203E-2</v>
      </c>
      <c r="C245" s="6">
        <v>6.5982199999996993E-2</v>
      </c>
      <c r="E245" s="7">
        <f t="shared" si="14"/>
        <v>19706.447600000414</v>
      </c>
      <c r="F245" s="7">
        <f t="shared" si="13"/>
        <v>22631.89459999897</v>
      </c>
      <c r="S245" s="7">
        <f t="shared" si="15"/>
        <v>5.9932892922860144E-2</v>
      </c>
      <c r="T245" s="4">
        <v>343000</v>
      </c>
      <c r="V245" s="7">
        <f t="shared" si="16"/>
        <v>6.8538506213309286E-2</v>
      </c>
      <c r="W245" s="4">
        <v>343000</v>
      </c>
    </row>
    <row r="246" spans="1:23" x14ac:dyDescent="0.3">
      <c r="A246" s="4">
        <v>344000</v>
      </c>
      <c r="B246" s="5">
        <v>6.1925499999997399E-2</v>
      </c>
      <c r="C246" s="6">
        <v>6.7852800000000699E-2</v>
      </c>
      <c r="E246" s="7">
        <f t="shared" si="14"/>
        <v>21302.371999999104</v>
      </c>
      <c r="F246" s="7">
        <f t="shared" si="13"/>
        <v>23341.36320000024</v>
      </c>
      <c r="S246" s="7">
        <f t="shared" si="15"/>
        <v>6.0107294782371812E-2</v>
      </c>
      <c r="T246" s="4">
        <v>344000</v>
      </c>
      <c r="V246" s="7">
        <f t="shared" si="16"/>
        <v>6.8737579106858987E-2</v>
      </c>
      <c r="W246" s="4">
        <v>344000</v>
      </c>
    </row>
    <row r="247" spans="1:23" x14ac:dyDescent="0.3">
      <c r="A247" s="4">
        <v>345000</v>
      </c>
      <c r="B247" s="5">
        <v>5.9890299999999203E-2</v>
      </c>
      <c r="C247" s="6">
        <v>7.0330600000001894E-2</v>
      </c>
      <c r="E247" s="7">
        <f t="shared" si="14"/>
        <v>20662.153499999724</v>
      </c>
      <c r="F247" s="7">
        <f t="shared" si="13"/>
        <v>24264.057000000652</v>
      </c>
      <c r="S247" s="7">
        <f t="shared" si="15"/>
        <v>6.028169664188348E-2</v>
      </c>
      <c r="T247" s="4">
        <v>345000</v>
      </c>
      <c r="V247" s="7">
        <f t="shared" si="16"/>
        <v>6.8936652000408702E-2</v>
      </c>
      <c r="W247" s="4">
        <v>345000</v>
      </c>
    </row>
    <row r="248" spans="1:23" x14ac:dyDescent="0.3">
      <c r="A248" s="4">
        <v>346000</v>
      </c>
      <c r="B248" s="5">
        <v>6.9480300000002104E-2</v>
      </c>
      <c r="C248" s="6">
        <v>6.9195499999999299E-2</v>
      </c>
      <c r="E248" s="7">
        <f t="shared" si="14"/>
        <v>24040.183800000726</v>
      </c>
      <c r="F248" s="7">
        <f t="shared" si="13"/>
        <v>23941.642999999756</v>
      </c>
      <c r="S248" s="7">
        <f t="shared" si="15"/>
        <v>6.0456098501395147E-2</v>
      </c>
      <c r="T248" s="4">
        <v>346000</v>
      </c>
      <c r="V248" s="7">
        <f t="shared" si="16"/>
        <v>6.9135724893958403E-2</v>
      </c>
      <c r="W248" s="4">
        <v>346000</v>
      </c>
    </row>
    <row r="249" spans="1:23" x14ac:dyDescent="0.3">
      <c r="A249" s="4">
        <v>347000</v>
      </c>
      <c r="B249" s="5">
        <v>6.1434899999998203E-2</v>
      </c>
      <c r="C249" s="6">
        <v>7.0125900000000699E-2</v>
      </c>
      <c r="E249" s="7">
        <f t="shared" si="14"/>
        <v>21317.910299999377</v>
      </c>
      <c r="F249" s="7">
        <f t="shared" si="13"/>
        <v>24333.687300000242</v>
      </c>
      <c r="S249" s="7">
        <f t="shared" si="15"/>
        <v>6.0630500360906815E-2</v>
      </c>
      <c r="T249" s="4">
        <v>347000</v>
      </c>
      <c r="V249" s="7">
        <f t="shared" si="16"/>
        <v>6.9334797787508118E-2</v>
      </c>
      <c r="W249" s="4">
        <v>347000</v>
      </c>
    </row>
    <row r="250" spans="1:23" x14ac:dyDescent="0.3">
      <c r="A250" s="4">
        <v>348000</v>
      </c>
      <c r="B250" s="5">
        <v>6.6110200000000605E-2</v>
      </c>
      <c r="C250" s="6">
        <v>6.8249600000001395E-2</v>
      </c>
      <c r="E250" s="7">
        <f t="shared" si="14"/>
        <v>23006.349600000209</v>
      </c>
      <c r="F250" s="7">
        <f t="shared" si="13"/>
        <v>23750.860800000486</v>
      </c>
      <c r="S250" s="7">
        <f t="shared" si="15"/>
        <v>6.0804902220418483E-2</v>
      </c>
      <c r="T250" s="4">
        <v>348000</v>
      </c>
      <c r="V250" s="7">
        <f t="shared" si="16"/>
        <v>6.9533870681057819E-2</v>
      </c>
      <c r="W250" s="4">
        <v>348000</v>
      </c>
    </row>
    <row r="251" spans="1:23" x14ac:dyDescent="0.3">
      <c r="A251" s="4">
        <v>349000</v>
      </c>
      <c r="B251" s="5">
        <v>6.0538999999998497E-2</v>
      </c>
      <c r="C251" s="6">
        <v>7.4725199999999603E-2</v>
      </c>
      <c r="E251" s="7">
        <f t="shared" si="14"/>
        <v>21128.110999999477</v>
      </c>
      <c r="F251" s="7">
        <f t="shared" si="13"/>
        <v>26079.094799999861</v>
      </c>
      <c r="S251" s="7">
        <f t="shared" si="15"/>
        <v>6.0979304079930151E-2</v>
      </c>
      <c r="T251" s="4">
        <v>349000</v>
      </c>
      <c r="V251" s="7">
        <f t="shared" si="16"/>
        <v>6.973294357460752E-2</v>
      </c>
      <c r="W251" s="4">
        <v>349000</v>
      </c>
    </row>
    <row r="252" spans="1:23" x14ac:dyDescent="0.3">
      <c r="A252" s="4">
        <v>350000</v>
      </c>
      <c r="B252" s="5">
        <v>5.9560199999999897E-2</v>
      </c>
      <c r="C252" s="6">
        <v>6.7017799999998504E-2</v>
      </c>
      <c r="E252" s="7">
        <f t="shared" si="14"/>
        <v>20846.069999999963</v>
      </c>
      <c r="F252" s="7">
        <f t="shared" si="13"/>
        <v>23456.229999999476</v>
      </c>
      <c r="S252" s="7">
        <f t="shared" si="15"/>
        <v>6.1153705939441812E-2</v>
      </c>
      <c r="T252" s="4">
        <v>350000</v>
      </c>
      <c r="V252" s="7">
        <f t="shared" si="16"/>
        <v>6.9932016468157235E-2</v>
      </c>
      <c r="W252" s="4">
        <v>350000</v>
      </c>
    </row>
    <row r="253" spans="1:23" x14ac:dyDescent="0.3">
      <c r="A253" s="4">
        <v>351000</v>
      </c>
      <c r="B253" s="5">
        <v>5.9796199999997399E-2</v>
      </c>
      <c r="C253" s="6">
        <v>7.5849899999997902E-2</v>
      </c>
      <c r="E253" s="7">
        <f t="shared" si="14"/>
        <v>20988.466199999086</v>
      </c>
      <c r="F253" s="7">
        <f t="shared" si="13"/>
        <v>26623.314899999263</v>
      </c>
      <c r="S253" s="7">
        <f t="shared" si="15"/>
        <v>6.132810779895348E-2</v>
      </c>
      <c r="T253" s="4">
        <v>351000</v>
      </c>
      <c r="V253" s="7">
        <f t="shared" si="16"/>
        <v>7.0131089361706936E-2</v>
      </c>
      <c r="W253" s="4">
        <v>351000</v>
      </c>
    </row>
    <row r="254" spans="1:23" x14ac:dyDescent="0.3">
      <c r="A254" s="4">
        <v>352000</v>
      </c>
      <c r="B254" s="5">
        <v>6.2109599999999397E-2</v>
      </c>
      <c r="C254" s="6">
        <v>6.8445900000000295E-2</v>
      </c>
      <c r="E254" s="7">
        <f t="shared" si="14"/>
        <v>21862.579199999789</v>
      </c>
      <c r="F254" s="7">
        <f t="shared" si="13"/>
        <v>24092.956800000105</v>
      </c>
      <c r="S254" s="7">
        <f t="shared" si="15"/>
        <v>6.1502509658465147E-2</v>
      </c>
      <c r="T254" s="4">
        <v>352000</v>
      </c>
      <c r="V254" s="7">
        <f t="shared" si="16"/>
        <v>7.0330162255256651E-2</v>
      </c>
      <c r="W254" s="4">
        <v>352000</v>
      </c>
    </row>
    <row r="255" spans="1:23" x14ac:dyDescent="0.3">
      <c r="A255" s="4">
        <v>353000</v>
      </c>
      <c r="B255" s="5">
        <v>6.0663399999999201E-2</v>
      </c>
      <c r="C255" s="6">
        <v>7.0799000000000903E-2</v>
      </c>
      <c r="E255" s="7">
        <f t="shared" si="14"/>
        <v>21414.180199999719</v>
      </c>
      <c r="F255" s="7">
        <f t="shared" si="13"/>
        <v>24992.047000000319</v>
      </c>
      <c r="S255" s="7">
        <f t="shared" si="15"/>
        <v>6.1676911517976815E-2</v>
      </c>
      <c r="T255" s="4">
        <v>353000</v>
      </c>
      <c r="V255" s="7">
        <f t="shared" si="16"/>
        <v>7.0529235148806352E-2</v>
      </c>
      <c r="W255" s="4">
        <v>353000</v>
      </c>
    </row>
    <row r="256" spans="1:23" x14ac:dyDescent="0.3">
      <c r="A256" s="4">
        <v>354000</v>
      </c>
      <c r="B256" s="5">
        <v>6.10213999999977E-2</v>
      </c>
      <c r="C256" s="6">
        <v>7.0281900000001202E-2</v>
      </c>
      <c r="E256" s="7">
        <f t="shared" si="14"/>
        <v>21601.575599999185</v>
      </c>
      <c r="F256" s="7">
        <f t="shared" si="13"/>
        <v>24879.792600000426</v>
      </c>
      <c r="S256" s="7">
        <f t="shared" si="15"/>
        <v>6.1851313377488483E-2</v>
      </c>
      <c r="T256" s="4">
        <v>354000</v>
      </c>
      <c r="V256" s="7">
        <f t="shared" si="16"/>
        <v>7.0728308042356053E-2</v>
      </c>
      <c r="W256" s="4">
        <v>354000</v>
      </c>
    </row>
    <row r="257" spans="1:23" x14ac:dyDescent="0.3">
      <c r="A257" s="4">
        <v>355000</v>
      </c>
      <c r="B257" s="5">
        <v>6.15255999999995E-2</v>
      </c>
      <c r="C257" s="6">
        <v>7.4332500000000495E-2</v>
      </c>
      <c r="E257" s="7">
        <f t="shared" si="14"/>
        <v>21841.587999999821</v>
      </c>
      <c r="F257" s="7">
        <f t="shared" si="13"/>
        <v>26388.037500000177</v>
      </c>
      <c r="S257" s="7">
        <f t="shared" si="15"/>
        <v>6.2025715237000151E-2</v>
      </c>
      <c r="T257" s="4">
        <v>355000</v>
      </c>
      <c r="V257" s="7">
        <f t="shared" si="16"/>
        <v>7.0927380935905768E-2</v>
      </c>
      <c r="W257" s="4">
        <v>355000</v>
      </c>
    </row>
    <row r="258" spans="1:23" x14ac:dyDescent="0.3">
      <c r="A258" s="4">
        <v>356000</v>
      </c>
      <c r="B258" s="5">
        <v>5.9826699999998498E-2</v>
      </c>
      <c r="C258" s="6">
        <v>6.7944300000000596E-2</v>
      </c>
      <c r="E258" s="7">
        <f t="shared" si="14"/>
        <v>21298.305199999464</v>
      </c>
      <c r="F258" s="7">
        <f t="shared" si="13"/>
        <v>24188.170800000211</v>
      </c>
      <c r="S258" s="7">
        <f t="shared" si="15"/>
        <v>6.2200117096511819E-2</v>
      </c>
      <c r="T258" s="4">
        <v>356000</v>
      </c>
      <c r="V258" s="7">
        <f t="shared" si="16"/>
        <v>7.1126453829455469E-2</v>
      </c>
      <c r="W258" s="4">
        <v>356000</v>
      </c>
    </row>
    <row r="259" spans="1:23" x14ac:dyDescent="0.3">
      <c r="A259" s="4">
        <v>357000</v>
      </c>
      <c r="B259" s="5">
        <v>6.0036899999999997E-2</v>
      </c>
      <c r="C259" s="6">
        <v>7.5594199999997599E-2</v>
      </c>
      <c r="E259" s="7">
        <f t="shared" si="14"/>
        <v>21433.173299999999</v>
      </c>
      <c r="F259" s="7">
        <f t="shared" ref="F259:F322" si="17">A259*C259</f>
        <v>26987.129399999143</v>
      </c>
      <c r="S259" s="7">
        <f t="shared" si="15"/>
        <v>6.2374518956023486E-2</v>
      </c>
      <c r="T259" s="4">
        <v>357000</v>
      </c>
      <c r="V259" s="7">
        <f t="shared" si="16"/>
        <v>7.1325526723005184E-2</v>
      </c>
      <c r="W259" s="4">
        <v>357000</v>
      </c>
    </row>
    <row r="260" spans="1:23" x14ac:dyDescent="0.3">
      <c r="A260" s="4">
        <v>358000</v>
      </c>
      <c r="B260" s="5">
        <v>5.9669499999998203E-2</v>
      </c>
      <c r="C260" s="6">
        <v>6.7941400000002206E-2</v>
      </c>
      <c r="E260" s="7">
        <f t="shared" ref="E260:E323" si="18">A260*B260</f>
        <v>21361.680999999357</v>
      </c>
      <c r="F260" s="7">
        <f t="shared" si="17"/>
        <v>24323.021200000789</v>
      </c>
      <c r="S260" s="7">
        <f t="shared" ref="S260:S323" si="19">($N$2*T260)-$O$2</f>
        <v>6.2548920815535161E-2</v>
      </c>
      <c r="T260" s="4">
        <v>358000</v>
      </c>
      <c r="V260" s="7">
        <f t="shared" si="16"/>
        <v>7.1524599616554885E-2</v>
      </c>
      <c r="W260" s="4">
        <v>358000</v>
      </c>
    </row>
    <row r="261" spans="1:23" x14ac:dyDescent="0.3">
      <c r="A261" s="4">
        <v>359000</v>
      </c>
      <c r="B261" s="5">
        <v>6.5334500000002294E-2</v>
      </c>
      <c r="C261" s="6">
        <v>7.0114400000001298E-2</v>
      </c>
      <c r="E261" s="7">
        <f t="shared" si="18"/>
        <v>23455.085500000823</v>
      </c>
      <c r="F261" s="7">
        <f t="shared" si="17"/>
        <v>25171.069600000465</v>
      </c>
      <c r="S261" s="7">
        <f t="shared" si="19"/>
        <v>6.2723322675046836E-2</v>
      </c>
      <c r="T261" s="4">
        <v>359000</v>
      </c>
      <c r="V261" s="7">
        <f t="shared" si="16"/>
        <v>7.1723672510104586E-2</v>
      </c>
      <c r="W261" s="4">
        <v>359000</v>
      </c>
    </row>
    <row r="262" spans="1:23" x14ac:dyDescent="0.3">
      <c r="A262" s="4">
        <v>360000</v>
      </c>
      <c r="B262" s="5">
        <v>6.0637599999999701E-2</v>
      </c>
      <c r="C262" s="6">
        <v>6.9804300000001193E-2</v>
      </c>
      <c r="E262" s="7">
        <f t="shared" si="18"/>
        <v>21829.535999999891</v>
      </c>
      <c r="F262" s="7">
        <f t="shared" si="17"/>
        <v>25129.548000000428</v>
      </c>
      <c r="S262" s="7">
        <f t="shared" si="19"/>
        <v>6.2897724534558497E-2</v>
      </c>
      <c r="T262" s="4">
        <v>360000</v>
      </c>
      <c r="V262" s="7">
        <f t="shared" ref="V262:V325" si="20">($P$2*W262)-$Q$2</f>
        <v>7.1922745403654301E-2</v>
      </c>
      <c r="W262" s="4">
        <v>360000</v>
      </c>
    </row>
    <row r="263" spans="1:23" x14ac:dyDescent="0.3">
      <c r="A263" s="4">
        <v>361000</v>
      </c>
      <c r="B263" s="5">
        <v>6.49031999999998E-2</v>
      </c>
      <c r="C263" s="6">
        <v>6.8819500000000006E-2</v>
      </c>
      <c r="E263" s="7">
        <f t="shared" si="18"/>
        <v>23430.055199999926</v>
      </c>
      <c r="F263" s="7">
        <f t="shared" si="17"/>
        <v>24843.839500000002</v>
      </c>
      <c r="S263" s="7">
        <f t="shared" si="19"/>
        <v>6.3072126394070172E-2</v>
      </c>
      <c r="T263" s="4">
        <v>361000</v>
      </c>
      <c r="V263" s="7">
        <f t="shared" si="20"/>
        <v>7.2121818297204002E-2</v>
      </c>
      <c r="W263" s="4">
        <v>361000</v>
      </c>
    </row>
    <row r="264" spans="1:23" x14ac:dyDescent="0.3">
      <c r="A264" s="4">
        <v>362000</v>
      </c>
      <c r="B264" s="5">
        <v>6.2214199999999602E-2</v>
      </c>
      <c r="C264" s="6">
        <v>7.0726900000000301E-2</v>
      </c>
      <c r="E264" s="7">
        <f t="shared" si="18"/>
        <v>22521.540399999856</v>
      </c>
      <c r="F264" s="7">
        <f t="shared" si="17"/>
        <v>25603.13780000011</v>
      </c>
      <c r="S264" s="7">
        <f t="shared" si="19"/>
        <v>6.3246528253581832E-2</v>
      </c>
      <c r="T264" s="4">
        <v>362000</v>
      </c>
      <c r="V264" s="7">
        <f t="shared" si="20"/>
        <v>7.2320891190753717E-2</v>
      </c>
      <c r="W264" s="4">
        <v>362000</v>
      </c>
    </row>
    <row r="265" spans="1:23" x14ac:dyDescent="0.3">
      <c r="A265" s="4">
        <v>363000</v>
      </c>
      <c r="B265" s="5">
        <v>6.7811299999998895E-2</v>
      </c>
      <c r="C265" s="6">
        <v>7.2960299999998299E-2</v>
      </c>
      <c r="E265" s="7">
        <f t="shared" si="18"/>
        <v>24615.501899999599</v>
      </c>
      <c r="F265" s="7">
        <f t="shared" si="17"/>
        <v>26484.588899999384</v>
      </c>
      <c r="S265" s="7">
        <f t="shared" si="19"/>
        <v>6.3420930113093507E-2</v>
      </c>
      <c r="T265" s="4">
        <v>363000</v>
      </c>
      <c r="V265" s="7">
        <f t="shared" si="20"/>
        <v>7.2519964084303418E-2</v>
      </c>
      <c r="W265" s="4">
        <v>363000</v>
      </c>
    </row>
    <row r="266" spans="1:23" x14ac:dyDescent="0.3">
      <c r="A266" s="4">
        <v>364000</v>
      </c>
      <c r="B266" s="5">
        <v>6.3357500000002107E-2</v>
      </c>
      <c r="C266" s="6">
        <v>7.5272600000001605E-2</v>
      </c>
      <c r="E266" s="7">
        <f t="shared" si="18"/>
        <v>23062.130000000765</v>
      </c>
      <c r="F266" s="7">
        <f t="shared" si="17"/>
        <v>27399.226400000585</v>
      </c>
      <c r="S266" s="7">
        <f t="shared" si="19"/>
        <v>6.3595331972605168E-2</v>
      </c>
      <c r="T266" s="4">
        <v>364000</v>
      </c>
      <c r="V266" s="7">
        <f t="shared" si="20"/>
        <v>7.2719036977853119E-2</v>
      </c>
      <c r="W266" s="4">
        <v>364000</v>
      </c>
    </row>
    <row r="267" spans="1:23" x14ac:dyDescent="0.3">
      <c r="A267" s="4">
        <v>365000</v>
      </c>
      <c r="B267" s="5">
        <v>6.1737799999999503E-2</v>
      </c>
      <c r="C267" s="6">
        <v>7.0032799999999895E-2</v>
      </c>
      <c r="E267" s="7">
        <f t="shared" si="18"/>
        <v>22534.296999999817</v>
      </c>
      <c r="F267" s="7">
        <f t="shared" si="17"/>
        <v>25561.971999999962</v>
      </c>
      <c r="S267" s="7">
        <f t="shared" si="19"/>
        <v>6.3769733832116829E-2</v>
      </c>
      <c r="T267" s="4">
        <v>365000</v>
      </c>
      <c r="V267" s="7">
        <f t="shared" si="20"/>
        <v>7.2918109871402834E-2</v>
      </c>
      <c r="W267" s="4">
        <v>365000</v>
      </c>
    </row>
    <row r="268" spans="1:23" x14ac:dyDescent="0.3">
      <c r="A268" s="4">
        <v>366000</v>
      </c>
      <c r="B268" s="5">
        <v>6.2411400000001997E-2</v>
      </c>
      <c r="C268" s="6">
        <v>7.7124399999998802E-2</v>
      </c>
      <c r="E268" s="7">
        <f t="shared" si="18"/>
        <v>22842.572400000732</v>
      </c>
      <c r="F268" s="7">
        <f t="shared" si="17"/>
        <v>28227.530399999563</v>
      </c>
      <c r="S268" s="7">
        <f t="shared" si="19"/>
        <v>6.3944135691628504E-2</v>
      </c>
      <c r="T268" s="4">
        <v>366000</v>
      </c>
      <c r="V268" s="7">
        <f t="shared" si="20"/>
        <v>7.3117182764952535E-2</v>
      </c>
      <c r="W268" s="4">
        <v>366000</v>
      </c>
    </row>
    <row r="269" spans="1:23" x14ac:dyDescent="0.3">
      <c r="A269" s="4">
        <v>367000</v>
      </c>
      <c r="B269" s="5">
        <v>6.2743300000001001E-2</v>
      </c>
      <c r="C269" s="6">
        <v>7.0719799999999097E-2</v>
      </c>
      <c r="E269" s="7">
        <f t="shared" si="18"/>
        <v>23026.791100000366</v>
      </c>
      <c r="F269" s="7">
        <f t="shared" si="17"/>
        <v>25954.166599999669</v>
      </c>
      <c r="S269" s="7">
        <f t="shared" si="19"/>
        <v>6.4118537551140165E-2</v>
      </c>
      <c r="T269" s="4">
        <v>367000</v>
      </c>
      <c r="V269" s="7">
        <f t="shared" si="20"/>
        <v>7.331625565850225E-2</v>
      </c>
      <c r="W269" s="4">
        <v>367000</v>
      </c>
    </row>
    <row r="270" spans="1:23" x14ac:dyDescent="0.3">
      <c r="A270" s="4">
        <v>368000</v>
      </c>
      <c r="B270" s="5">
        <v>6.2344300000003003E-2</v>
      </c>
      <c r="C270" s="6">
        <v>7.4332000000001799E-2</v>
      </c>
      <c r="E270" s="7">
        <f t="shared" si="18"/>
        <v>22942.702400001104</v>
      </c>
      <c r="F270" s="7">
        <f t="shared" si="17"/>
        <v>27354.176000000662</v>
      </c>
      <c r="S270" s="7">
        <f t="shared" si="19"/>
        <v>6.4292939410651839E-2</v>
      </c>
      <c r="T270" s="4">
        <v>368000</v>
      </c>
      <c r="V270" s="7">
        <f t="shared" si="20"/>
        <v>7.3515328552051951E-2</v>
      </c>
      <c r="W270" s="4">
        <v>368000</v>
      </c>
    </row>
    <row r="271" spans="1:23" x14ac:dyDescent="0.3">
      <c r="A271" s="4">
        <v>369000</v>
      </c>
      <c r="B271" s="5">
        <v>6.2355899999999999E-2</v>
      </c>
      <c r="C271" s="6">
        <v>7.2426700000001107E-2</v>
      </c>
      <c r="E271" s="7">
        <f t="shared" si="18"/>
        <v>23009.327099999999</v>
      </c>
      <c r="F271" s="7">
        <f t="shared" si="17"/>
        <v>26725.452300000408</v>
      </c>
      <c r="S271" s="7">
        <f t="shared" si="19"/>
        <v>6.44673412701635E-2</v>
      </c>
      <c r="T271" s="4">
        <v>369000</v>
      </c>
      <c r="V271" s="7">
        <f t="shared" si="20"/>
        <v>7.3714401445601666E-2</v>
      </c>
      <c r="W271" s="4">
        <v>369000</v>
      </c>
    </row>
    <row r="272" spans="1:23" x14ac:dyDescent="0.3">
      <c r="A272" s="4">
        <v>370000</v>
      </c>
      <c r="B272" s="5">
        <v>6.5756199999999099E-2</v>
      </c>
      <c r="C272" s="6">
        <v>7.1849499999998998E-2</v>
      </c>
      <c r="E272" s="7">
        <f t="shared" si="18"/>
        <v>24329.793999999667</v>
      </c>
      <c r="F272" s="7">
        <f t="shared" si="17"/>
        <v>26584.314999999628</v>
      </c>
      <c r="S272" s="7">
        <f t="shared" si="19"/>
        <v>6.4641743129675175E-2</v>
      </c>
      <c r="T272" s="4">
        <v>370000</v>
      </c>
      <c r="V272" s="7">
        <f t="shared" si="20"/>
        <v>7.3913474339151367E-2</v>
      </c>
      <c r="W272" s="4">
        <v>370000</v>
      </c>
    </row>
    <row r="273" spans="1:23" x14ac:dyDescent="0.3">
      <c r="A273" s="4">
        <v>371000</v>
      </c>
      <c r="B273" s="5">
        <v>6.3133200000002804E-2</v>
      </c>
      <c r="C273" s="6">
        <v>7.0906700000001793E-2</v>
      </c>
      <c r="E273" s="7">
        <f t="shared" si="18"/>
        <v>23422.41720000104</v>
      </c>
      <c r="F273" s="7">
        <f t="shared" si="17"/>
        <v>26306.385700000665</v>
      </c>
      <c r="S273" s="7">
        <f t="shared" si="19"/>
        <v>6.4816144989186836E-2</v>
      </c>
      <c r="T273" s="4">
        <v>371000</v>
      </c>
      <c r="V273" s="7">
        <f t="shared" si="20"/>
        <v>7.4112547232701068E-2</v>
      </c>
      <c r="W273" s="4">
        <v>371000</v>
      </c>
    </row>
    <row r="274" spans="1:23" x14ac:dyDescent="0.3">
      <c r="A274" s="4">
        <v>372000</v>
      </c>
      <c r="B274" s="5">
        <v>6.7666599999998994E-2</v>
      </c>
      <c r="C274" s="6">
        <v>7.0526400000002099E-2</v>
      </c>
      <c r="E274" s="7">
        <f t="shared" si="18"/>
        <v>25171.975199999626</v>
      </c>
      <c r="F274" s="7">
        <f t="shared" si="17"/>
        <v>26235.82080000078</v>
      </c>
      <c r="S274" s="7">
        <f t="shared" si="19"/>
        <v>6.4990546848698511E-2</v>
      </c>
      <c r="T274" s="4">
        <v>372000</v>
      </c>
      <c r="V274" s="7">
        <f t="shared" si="20"/>
        <v>7.4311620126250783E-2</v>
      </c>
      <c r="W274" s="4">
        <v>372000</v>
      </c>
    </row>
    <row r="275" spans="1:23" x14ac:dyDescent="0.3">
      <c r="A275" s="4">
        <v>373000</v>
      </c>
      <c r="B275" s="5">
        <v>6.2426299999998401E-2</v>
      </c>
      <c r="C275" s="6">
        <v>7.1762499999998397E-2</v>
      </c>
      <c r="E275" s="7">
        <f t="shared" si="18"/>
        <v>23285.009899999404</v>
      </c>
      <c r="F275" s="7">
        <f t="shared" si="17"/>
        <v>26767.412499999402</v>
      </c>
      <c r="S275" s="7">
        <f t="shared" si="19"/>
        <v>6.5164948708210171E-2</v>
      </c>
      <c r="T275" s="4">
        <v>373000</v>
      </c>
      <c r="V275" s="7">
        <f t="shared" si="20"/>
        <v>7.4510693019800484E-2</v>
      </c>
      <c r="W275" s="4">
        <v>373000</v>
      </c>
    </row>
    <row r="276" spans="1:23" x14ac:dyDescent="0.3">
      <c r="A276" s="4">
        <v>374000</v>
      </c>
      <c r="B276" s="5">
        <v>6.8998799999999194E-2</v>
      </c>
      <c r="C276" s="6">
        <v>7.2783499999999807E-2</v>
      </c>
      <c r="E276" s="7">
        <f t="shared" si="18"/>
        <v>25805.5511999997</v>
      </c>
      <c r="F276" s="7">
        <f t="shared" si="17"/>
        <v>27221.02899999993</v>
      </c>
      <c r="S276" s="7">
        <f t="shared" si="19"/>
        <v>6.5339350567721846E-2</v>
      </c>
      <c r="T276" s="4">
        <v>374000</v>
      </c>
      <c r="V276" s="7">
        <f t="shared" si="20"/>
        <v>7.4709765913350198E-2</v>
      </c>
      <c r="W276" s="4">
        <v>374000</v>
      </c>
    </row>
    <row r="277" spans="1:23" x14ac:dyDescent="0.3">
      <c r="A277" s="4">
        <v>375000</v>
      </c>
      <c r="B277" s="5">
        <v>6.3877100000002601E-2</v>
      </c>
      <c r="C277" s="6">
        <v>7.9267299999997903E-2</v>
      </c>
      <c r="E277" s="7">
        <f t="shared" si="18"/>
        <v>23953.912500000977</v>
      </c>
      <c r="F277" s="7">
        <f t="shared" si="17"/>
        <v>29725.237499999213</v>
      </c>
      <c r="S277" s="7">
        <f t="shared" si="19"/>
        <v>6.5513752427233507E-2</v>
      </c>
      <c r="T277" s="4">
        <v>375000</v>
      </c>
      <c r="V277" s="7">
        <f t="shared" si="20"/>
        <v>7.4908838806899899E-2</v>
      </c>
      <c r="W277" s="4">
        <v>375000</v>
      </c>
    </row>
    <row r="278" spans="1:23" x14ac:dyDescent="0.3">
      <c r="A278" s="4">
        <v>376000</v>
      </c>
      <c r="B278" s="5">
        <v>6.35890999999979E-2</v>
      </c>
      <c r="C278" s="6">
        <v>7.24409000000001E-2</v>
      </c>
      <c r="E278" s="7">
        <f t="shared" si="18"/>
        <v>23909.50159999921</v>
      </c>
      <c r="F278" s="7">
        <f t="shared" si="17"/>
        <v>27237.778400000039</v>
      </c>
      <c r="S278" s="7">
        <f t="shared" si="19"/>
        <v>6.5688154286745182E-2</v>
      </c>
      <c r="T278" s="4">
        <v>376000</v>
      </c>
      <c r="V278" s="7">
        <f t="shared" si="20"/>
        <v>7.5107911700449601E-2</v>
      </c>
      <c r="W278" s="4">
        <v>376000</v>
      </c>
    </row>
    <row r="279" spans="1:23" x14ac:dyDescent="0.3">
      <c r="A279" s="4">
        <v>377000</v>
      </c>
      <c r="B279" s="5">
        <v>6.5580399999998207E-2</v>
      </c>
      <c r="C279" s="6">
        <v>7.6714599999998898E-2</v>
      </c>
      <c r="E279" s="7">
        <f t="shared" si="18"/>
        <v>24723.810799999323</v>
      </c>
      <c r="F279" s="7">
        <f t="shared" si="17"/>
        <v>28921.404199999586</v>
      </c>
      <c r="S279" s="7">
        <f t="shared" si="19"/>
        <v>6.5862556146256843E-2</v>
      </c>
      <c r="T279" s="4">
        <v>377000</v>
      </c>
      <c r="V279" s="7">
        <f t="shared" si="20"/>
        <v>7.5306984593999315E-2</v>
      </c>
      <c r="W279" s="4">
        <v>377000</v>
      </c>
    </row>
    <row r="280" spans="1:23" x14ac:dyDescent="0.3">
      <c r="A280" s="4">
        <v>378000</v>
      </c>
      <c r="B280" s="5">
        <v>6.5207900000000693E-2</v>
      </c>
      <c r="C280" s="6">
        <v>7.3329600000000994E-2</v>
      </c>
      <c r="E280" s="7">
        <f t="shared" si="18"/>
        <v>24648.586200000263</v>
      </c>
      <c r="F280" s="7">
        <f t="shared" si="17"/>
        <v>27718.588800000376</v>
      </c>
      <c r="S280" s="7">
        <f t="shared" si="19"/>
        <v>6.6036958005768517E-2</v>
      </c>
      <c r="T280" s="4">
        <v>378000</v>
      </c>
      <c r="V280" s="7">
        <f t="shared" si="20"/>
        <v>7.5506057487549016E-2</v>
      </c>
      <c r="W280" s="4">
        <v>378000</v>
      </c>
    </row>
    <row r="281" spans="1:23" x14ac:dyDescent="0.3">
      <c r="A281" s="4">
        <v>379000</v>
      </c>
      <c r="B281" s="5">
        <v>6.8941300000002301E-2</v>
      </c>
      <c r="C281" s="6">
        <v>7.2994699999998802E-2</v>
      </c>
      <c r="E281" s="7">
        <f t="shared" si="18"/>
        <v>26128.75270000087</v>
      </c>
      <c r="F281" s="7">
        <f t="shared" si="17"/>
        <v>27664.991299999547</v>
      </c>
      <c r="S281" s="7">
        <f t="shared" si="19"/>
        <v>6.6211359865280178E-2</v>
      </c>
      <c r="T281" s="4">
        <v>379000</v>
      </c>
      <c r="V281" s="7">
        <f t="shared" si="20"/>
        <v>7.5705130381098731E-2</v>
      </c>
      <c r="W281" s="4">
        <v>379000</v>
      </c>
    </row>
    <row r="282" spans="1:23" x14ac:dyDescent="0.3">
      <c r="A282" s="4">
        <v>380000</v>
      </c>
      <c r="B282" s="5">
        <v>6.4461000000001406E-2</v>
      </c>
      <c r="C282" s="6">
        <v>7.2130999999998793E-2</v>
      </c>
      <c r="E282" s="7">
        <f t="shared" si="18"/>
        <v>24495.180000000535</v>
      </c>
      <c r="F282" s="7">
        <f t="shared" si="17"/>
        <v>27409.77999999954</v>
      </c>
      <c r="S282" s="7">
        <f t="shared" si="19"/>
        <v>6.6385761724791853E-2</v>
      </c>
      <c r="T282" s="4">
        <v>380000</v>
      </c>
      <c r="V282" s="7">
        <f t="shared" si="20"/>
        <v>7.5904203274648432E-2</v>
      </c>
      <c r="W282" s="4">
        <v>380000</v>
      </c>
    </row>
    <row r="283" spans="1:23" x14ac:dyDescent="0.3">
      <c r="A283" s="4">
        <v>381000</v>
      </c>
      <c r="B283" s="5">
        <v>7.0752999999999802E-2</v>
      </c>
      <c r="C283" s="6">
        <v>7.3097499999999302E-2</v>
      </c>
      <c r="E283" s="7">
        <f t="shared" si="18"/>
        <v>26956.892999999924</v>
      </c>
      <c r="F283" s="7">
        <f t="shared" si="17"/>
        <v>27850.147499999734</v>
      </c>
      <c r="S283" s="7">
        <f t="shared" si="19"/>
        <v>6.6560163584303514E-2</v>
      </c>
      <c r="T283" s="4">
        <v>381000</v>
      </c>
      <c r="V283" s="7">
        <f t="shared" si="20"/>
        <v>7.6103276168198133E-2</v>
      </c>
      <c r="W283" s="4">
        <v>381000</v>
      </c>
    </row>
    <row r="284" spans="1:23" x14ac:dyDescent="0.3">
      <c r="A284" s="4">
        <v>382000</v>
      </c>
      <c r="B284" s="5">
        <v>6.3747900000002702E-2</v>
      </c>
      <c r="C284" s="6">
        <v>7.6778399999998401E-2</v>
      </c>
      <c r="E284" s="7">
        <f t="shared" si="18"/>
        <v>24351.697800001031</v>
      </c>
      <c r="F284" s="7">
        <f t="shared" si="17"/>
        <v>29329.348799999389</v>
      </c>
      <c r="S284" s="7">
        <f t="shared" si="19"/>
        <v>6.6734565443815189E-2</v>
      </c>
      <c r="T284" s="4">
        <v>382000</v>
      </c>
      <c r="V284" s="7">
        <f t="shared" si="20"/>
        <v>7.6302349061747848E-2</v>
      </c>
      <c r="W284" s="4">
        <v>382000</v>
      </c>
    </row>
    <row r="285" spans="1:23" x14ac:dyDescent="0.3">
      <c r="A285" s="4">
        <v>383000</v>
      </c>
      <c r="B285" s="5">
        <v>6.4448300000002207E-2</v>
      </c>
      <c r="C285" s="6">
        <v>7.4134199999999595E-2</v>
      </c>
      <c r="E285" s="7">
        <f t="shared" si="18"/>
        <v>24683.698900000843</v>
      </c>
      <c r="F285" s="7">
        <f t="shared" si="17"/>
        <v>28393.398599999844</v>
      </c>
      <c r="S285" s="7">
        <f t="shared" si="19"/>
        <v>6.6908967303326849E-2</v>
      </c>
      <c r="T285" s="4">
        <v>383000</v>
      </c>
      <c r="V285" s="7">
        <f t="shared" si="20"/>
        <v>7.6501421955297549E-2</v>
      </c>
      <c r="W285" s="4">
        <v>383000</v>
      </c>
    </row>
    <row r="286" spans="1:23" x14ac:dyDescent="0.3">
      <c r="A286" s="4">
        <v>384000</v>
      </c>
      <c r="B286" s="5">
        <v>6.5019200000001803E-2</v>
      </c>
      <c r="C286" s="6">
        <v>7.7408500000000602E-2</v>
      </c>
      <c r="E286" s="7">
        <f t="shared" si="18"/>
        <v>24967.372800000692</v>
      </c>
      <c r="F286" s="7">
        <f t="shared" si="17"/>
        <v>29724.864000000231</v>
      </c>
      <c r="S286" s="7">
        <f t="shared" si="19"/>
        <v>6.7083369162838524E-2</v>
      </c>
      <c r="T286" s="4">
        <v>384000</v>
      </c>
      <c r="V286" s="7">
        <f t="shared" si="20"/>
        <v>7.6700494848847264E-2</v>
      </c>
      <c r="W286" s="4">
        <v>384000</v>
      </c>
    </row>
    <row r="287" spans="1:23" x14ac:dyDescent="0.3">
      <c r="A287" s="4">
        <v>385000</v>
      </c>
      <c r="B287" s="5">
        <v>6.4975900000000295E-2</v>
      </c>
      <c r="C287" s="6">
        <v>7.3991200000001797E-2</v>
      </c>
      <c r="E287" s="7">
        <f t="shared" si="18"/>
        <v>25015.721500000112</v>
      </c>
      <c r="F287" s="7">
        <f t="shared" si="17"/>
        <v>28486.612000000692</v>
      </c>
      <c r="S287" s="7">
        <f t="shared" si="19"/>
        <v>6.7257771022350185E-2</v>
      </c>
      <c r="T287" s="4">
        <v>385000</v>
      </c>
      <c r="V287" s="7">
        <f t="shared" si="20"/>
        <v>7.6899567742396965E-2</v>
      </c>
      <c r="W287" s="4">
        <v>385000</v>
      </c>
    </row>
    <row r="288" spans="1:23" x14ac:dyDescent="0.3">
      <c r="A288" s="4">
        <v>386000</v>
      </c>
      <c r="B288" s="5">
        <v>7.1211099999999306E-2</v>
      </c>
      <c r="C288" s="6">
        <v>7.4276199999999903E-2</v>
      </c>
      <c r="E288" s="7">
        <f t="shared" si="18"/>
        <v>27487.484599999731</v>
      </c>
      <c r="F288" s="7">
        <f t="shared" si="17"/>
        <v>28670.613199999963</v>
      </c>
      <c r="S288" s="7">
        <f t="shared" si="19"/>
        <v>6.743217288186186E-2</v>
      </c>
      <c r="T288" s="4">
        <v>386000</v>
      </c>
      <c r="V288" s="7">
        <f t="shared" si="20"/>
        <v>7.709864063594668E-2</v>
      </c>
      <c r="W288" s="4">
        <v>386000</v>
      </c>
    </row>
    <row r="289" spans="1:23" x14ac:dyDescent="0.3">
      <c r="A289" s="4">
        <v>387000</v>
      </c>
      <c r="B289" s="5">
        <v>6.5526200000000701E-2</v>
      </c>
      <c r="C289" s="6">
        <v>7.3239899999997193E-2</v>
      </c>
      <c r="E289" s="7">
        <f t="shared" si="18"/>
        <v>25358.639400000273</v>
      </c>
      <c r="F289" s="7">
        <f t="shared" si="17"/>
        <v>28343.841299998912</v>
      </c>
      <c r="S289" s="7">
        <f t="shared" si="19"/>
        <v>6.7606574741373521E-2</v>
      </c>
      <c r="T289" s="4">
        <v>387000</v>
      </c>
      <c r="V289" s="7">
        <f t="shared" si="20"/>
        <v>7.7297713529496381E-2</v>
      </c>
      <c r="W289" s="4">
        <v>387000</v>
      </c>
    </row>
    <row r="290" spans="1:23" x14ac:dyDescent="0.3">
      <c r="A290" s="4">
        <v>388000</v>
      </c>
      <c r="B290" s="5">
        <v>6.9292000000000797E-2</v>
      </c>
      <c r="C290" s="6">
        <v>7.4783599999999895E-2</v>
      </c>
      <c r="E290" s="7">
        <f t="shared" si="18"/>
        <v>26885.296000000308</v>
      </c>
      <c r="F290" s="7">
        <f t="shared" si="17"/>
        <v>29016.036799999958</v>
      </c>
      <c r="S290" s="7">
        <f t="shared" si="19"/>
        <v>6.7780976600885195E-2</v>
      </c>
      <c r="T290" s="4">
        <v>388000</v>
      </c>
      <c r="V290" s="7">
        <f t="shared" si="20"/>
        <v>7.7496786423046082E-2</v>
      </c>
      <c r="W290" s="4">
        <v>388000</v>
      </c>
    </row>
    <row r="291" spans="1:23" x14ac:dyDescent="0.3">
      <c r="A291" s="4">
        <v>389000</v>
      </c>
      <c r="B291" s="5">
        <v>6.5615499999999799E-2</v>
      </c>
      <c r="C291" s="6">
        <v>8.1089300000002099E-2</v>
      </c>
      <c r="E291" s="7">
        <f t="shared" si="18"/>
        <v>25524.429499999922</v>
      </c>
      <c r="F291" s="7">
        <f t="shared" si="17"/>
        <v>31543.737700000816</v>
      </c>
      <c r="S291" s="7">
        <f t="shared" si="19"/>
        <v>6.7955378460396856E-2</v>
      </c>
      <c r="T291" s="4">
        <v>389000</v>
      </c>
      <c r="V291" s="7">
        <f t="shared" si="20"/>
        <v>7.7695859316595797E-2</v>
      </c>
      <c r="W291" s="4">
        <v>389000</v>
      </c>
    </row>
    <row r="292" spans="1:23" x14ac:dyDescent="0.3">
      <c r="A292" s="4">
        <v>390000</v>
      </c>
      <c r="B292" s="5">
        <v>6.4769200000000596E-2</v>
      </c>
      <c r="C292" s="6">
        <v>7.4328699999998804E-2</v>
      </c>
      <c r="E292" s="7">
        <f t="shared" si="18"/>
        <v>25259.988000000234</v>
      </c>
      <c r="F292" s="7">
        <f t="shared" si="17"/>
        <v>28988.192999999534</v>
      </c>
      <c r="S292" s="7">
        <f t="shared" si="19"/>
        <v>6.8129780319908531E-2</v>
      </c>
      <c r="T292" s="4">
        <v>390000</v>
      </c>
      <c r="V292" s="7">
        <f t="shared" si="20"/>
        <v>7.7894932210145498E-2</v>
      </c>
      <c r="W292" s="4">
        <v>390000</v>
      </c>
    </row>
    <row r="293" spans="1:23" x14ac:dyDescent="0.3">
      <c r="A293" s="4">
        <v>391000</v>
      </c>
      <c r="B293" s="5">
        <v>6.7501499999998701E-2</v>
      </c>
      <c r="C293" s="6">
        <v>7.8643899999999406E-2</v>
      </c>
      <c r="E293" s="7">
        <f t="shared" si="18"/>
        <v>26393.086499999492</v>
      </c>
      <c r="F293" s="7">
        <f t="shared" si="17"/>
        <v>30749.764899999769</v>
      </c>
      <c r="S293" s="7">
        <f t="shared" si="19"/>
        <v>6.8304182179420192E-2</v>
      </c>
      <c r="T293" s="4">
        <v>391000</v>
      </c>
      <c r="V293" s="7">
        <f t="shared" si="20"/>
        <v>7.8094005103695213E-2</v>
      </c>
      <c r="W293" s="4">
        <v>391000</v>
      </c>
    </row>
    <row r="294" spans="1:23" x14ac:dyDescent="0.3">
      <c r="A294" s="4">
        <v>392000</v>
      </c>
      <c r="B294" s="5">
        <v>6.5756600000000207E-2</v>
      </c>
      <c r="C294" s="6">
        <v>7.7061700000001496E-2</v>
      </c>
      <c r="E294" s="7">
        <f t="shared" si="18"/>
        <v>25776.587200000082</v>
      </c>
      <c r="F294" s="7">
        <f t="shared" si="17"/>
        <v>30208.186400000588</v>
      </c>
      <c r="S294" s="7">
        <f t="shared" si="19"/>
        <v>6.8478584038931867E-2</v>
      </c>
      <c r="T294" s="4">
        <v>392000</v>
      </c>
      <c r="V294" s="7">
        <f t="shared" si="20"/>
        <v>7.8293077997244914E-2</v>
      </c>
      <c r="W294" s="4">
        <v>392000</v>
      </c>
    </row>
    <row r="295" spans="1:23" x14ac:dyDescent="0.3">
      <c r="A295" s="4">
        <v>393000</v>
      </c>
      <c r="B295" s="5">
        <v>7.1351199999998699E-2</v>
      </c>
      <c r="C295" s="6">
        <v>7.6022399999999296E-2</v>
      </c>
      <c r="E295" s="7">
        <f t="shared" si="18"/>
        <v>28041.021599999487</v>
      </c>
      <c r="F295" s="7">
        <f t="shared" si="17"/>
        <v>29876.803199999722</v>
      </c>
      <c r="S295" s="7">
        <f t="shared" si="19"/>
        <v>6.8652985898443528E-2</v>
      </c>
      <c r="T295" s="4">
        <v>393000</v>
      </c>
      <c r="V295" s="7">
        <f t="shared" si="20"/>
        <v>7.8492150890794615E-2</v>
      </c>
      <c r="W295" s="4">
        <v>393000</v>
      </c>
    </row>
    <row r="296" spans="1:23" x14ac:dyDescent="0.3">
      <c r="A296" s="4">
        <v>394000</v>
      </c>
      <c r="B296" s="5">
        <v>6.8343199999997495E-2</v>
      </c>
      <c r="C296" s="6">
        <v>7.5707900000001105E-2</v>
      </c>
      <c r="E296" s="7">
        <f t="shared" si="18"/>
        <v>26927.220799999013</v>
      </c>
      <c r="F296" s="7">
        <f t="shared" si="17"/>
        <v>29828.912600000436</v>
      </c>
      <c r="S296" s="7">
        <f t="shared" si="19"/>
        <v>6.8827387757955202E-2</v>
      </c>
      <c r="T296" s="4">
        <v>394000</v>
      </c>
      <c r="V296" s="7">
        <f t="shared" si="20"/>
        <v>7.869122378434433E-2</v>
      </c>
      <c r="W296" s="4">
        <v>394000</v>
      </c>
    </row>
    <row r="297" spans="1:23" x14ac:dyDescent="0.3">
      <c r="A297" s="4">
        <v>395000</v>
      </c>
      <c r="B297" s="5">
        <v>7.1501900000001201E-2</v>
      </c>
      <c r="C297" s="6">
        <v>7.5692700000001098E-2</v>
      </c>
      <c r="E297" s="7">
        <f t="shared" si="18"/>
        <v>28243.250500000475</v>
      </c>
      <c r="F297" s="7">
        <f t="shared" si="17"/>
        <v>29898.616500000433</v>
      </c>
      <c r="S297" s="7">
        <f t="shared" si="19"/>
        <v>6.9001789617466863E-2</v>
      </c>
      <c r="T297" s="4">
        <v>395000</v>
      </c>
      <c r="V297" s="7">
        <f t="shared" si="20"/>
        <v>7.8890296677894031E-2</v>
      </c>
      <c r="W297" s="4">
        <v>395000</v>
      </c>
    </row>
    <row r="298" spans="1:23" x14ac:dyDescent="0.3">
      <c r="A298" s="4">
        <v>396000</v>
      </c>
      <c r="B298" s="5">
        <v>6.9374100000000993E-2</v>
      </c>
      <c r="C298" s="6">
        <v>8.0766199999999302E-2</v>
      </c>
      <c r="E298" s="7">
        <f t="shared" si="18"/>
        <v>27472.143600000392</v>
      </c>
      <c r="F298" s="7">
        <f t="shared" si="17"/>
        <v>31983.415199999723</v>
      </c>
      <c r="S298" s="7">
        <f t="shared" si="19"/>
        <v>6.9176191476978524E-2</v>
      </c>
      <c r="T298" s="4">
        <v>396000</v>
      </c>
      <c r="V298" s="7">
        <f t="shared" si="20"/>
        <v>7.9089369571443746E-2</v>
      </c>
      <c r="W298" s="4">
        <v>396000</v>
      </c>
    </row>
    <row r="299" spans="1:23" x14ac:dyDescent="0.3">
      <c r="A299" s="4">
        <v>397000</v>
      </c>
      <c r="B299" s="5">
        <v>7.0007799999998996E-2</v>
      </c>
      <c r="C299" s="6">
        <v>7.6175000000002699E-2</v>
      </c>
      <c r="E299" s="7">
        <f t="shared" si="18"/>
        <v>27793.096599999601</v>
      </c>
      <c r="F299" s="7">
        <f t="shared" si="17"/>
        <v>30241.475000001072</v>
      </c>
      <c r="S299" s="7">
        <f t="shared" si="19"/>
        <v>6.9350593336490199E-2</v>
      </c>
      <c r="T299" s="4">
        <v>397000</v>
      </c>
      <c r="V299" s="7">
        <f t="shared" si="20"/>
        <v>7.9288442464993447E-2</v>
      </c>
      <c r="W299" s="4">
        <v>397000</v>
      </c>
    </row>
    <row r="300" spans="1:23" x14ac:dyDescent="0.3">
      <c r="A300" s="4">
        <v>398000</v>
      </c>
      <c r="B300" s="5">
        <v>6.7988299999999599E-2</v>
      </c>
      <c r="C300" s="6">
        <v>7.9922199999998597E-2</v>
      </c>
      <c r="E300" s="7">
        <f t="shared" si="18"/>
        <v>27059.343399999841</v>
      </c>
      <c r="F300" s="7">
        <f t="shared" si="17"/>
        <v>31809.035599999443</v>
      </c>
      <c r="S300" s="7">
        <f t="shared" si="19"/>
        <v>6.952499519600186E-2</v>
      </c>
      <c r="T300" s="4">
        <v>398000</v>
      </c>
      <c r="V300" s="7">
        <f t="shared" si="20"/>
        <v>7.9487515358543148E-2</v>
      </c>
      <c r="W300" s="4">
        <v>398000</v>
      </c>
    </row>
    <row r="301" spans="1:23" x14ac:dyDescent="0.3">
      <c r="A301" s="4">
        <v>399000</v>
      </c>
      <c r="B301" s="5">
        <v>6.6926999999999695E-2</v>
      </c>
      <c r="C301" s="6">
        <v>7.6284999999998604E-2</v>
      </c>
      <c r="E301" s="7">
        <f t="shared" si="18"/>
        <v>26703.87299999988</v>
      </c>
      <c r="F301" s="7">
        <f t="shared" si="17"/>
        <v>30437.714999999444</v>
      </c>
      <c r="S301" s="7">
        <f t="shared" si="19"/>
        <v>6.9699397055513534E-2</v>
      </c>
      <c r="T301" s="4">
        <v>399000</v>
      </c>
      <c r="V301" s="7">
        <f t="shared" si="20"/>
        <v>7.9686588252092863E-2</v>
      </c>
      <c r="W301" s="4">
        <v>399000</v>
      </c>
    </row>
    <row r="302" spans="1:23" x14ac:dyDescent="0.3">
      <c r="A302" s="4">
        <v>400000</v>
      </c>
      <c r="B302" s="5">
        <v>7.3849100000000306E-2</v>
      </c>
      <c r="C302" s="6">
        <v>7.7895600000001494E-2</v>
      </c>
      <c r="E302" s="7">
        <f t="shared" si="18"/>
        <v>29539.640000000123</v>
      </c>
      <c r="F302" s="7">
        <f t="shared" si="17"/>
        <v>31158.240000000598</v>
      </c>
      <c r="S302" s="7">
        <f t="shared" si="19"/>
        <v>6.9873798915025195E-2</v>
      </c>
      <c r="T302" s="4">
        <v>400000</v>
      </c>
      <c r="V302" s="7">
        <f t="shared" si="20"/>
        <v>7.9885661145642564E-2</v>
      </c>
      <c r="W302" s="4">
        <v>400000</v>
      </c>
    </row>
    <row r="303" spans="1:23" x14ac:dyDescent="0.3">
      <c r="A303" s="4">
        <v>401000</v>
      </c>
      <c r="B303" s="5">
        <v>6.8820099999999898E-2</v>
      </c>
      <c r="C303" s="6">
        <v>8.3753200000000305E-2</v>
      </c>
      <c r="E303" s="7">
        <f t="shared" si="18"/>
        <v>27596.860099999958</v>
      </c>
      <c r="F303" s="7">
        <f t="shared" si="17"/>
        <v>33585.033200000122</v>
      </c>
      <c r="S303" s="7">
        <f t="shared" si="19"/>
        <v>7.004820077453687E-2</v>
      </c>
      <c r="T303" s="4">
        <v>401000</v>
      </c>
      <c r="V303" s="7">
        <f t="shared" si="20"/>
        <v>8.0084734039192279E-2</v>
      </c>
      <c r="W303" s="4">
        <v>401000</v>
      </c>
    </row>
    <row r="304" spans="1:23" x14ac:dyDescent="0.3">
      <c r="A304" s="4">
        <v>402000</v>
      </c>
      <c r="B304" s="5">
        <v>6.9342000000002402E-2</v>
      </c>
      <c r="C304" s="6">
        <v>7.9866899999998894E-2</v>
      </c>
      <c r="E304" s="7">
        <f t="shared" si="18"/>
        <v>27875.484000000964</v>
      </c>
      <c r="F304" s="7">
        <f t="shared" si="17"/>
        <v>32106.493799999556</v>
      </c>
      <c r="S304" s="7">
        <f t="shared" si="19"/>
        <v>7.0222602634048531E-2</v>
      </c>
      <c r="T304" s="4">
        <v>402000</v>
      </c>
      <c r="V304" s="7">
        <f t="shared" si="20"/>
        <v>8.028380693274198E-2</v>
      </c>
      <c r="W304" s="4">
        <v>402000</v>
      </c>
    </row>
    <row r="305" spans="1:23" x14ac:dyDescent="0.3">
      <c r="A305" s="4">
        <v>403000</v>
      </c>
      <c r="B305" s="5">
        <v>6.9591200000001394E-2</v>
      </c>
      <c r="C305" s="6">
        <v>8.4390100000000204E-2</v>
      </c>
      <c r="E305" s="7">
        <f t="shared" si="18"/>
        <v>28045.25360000056</v>
      </c>
      <c r="F305" s="7">
        <f t="shared" si="17"/>
        <v>34009.210300000079</v>
      </c>
      <c r="S305" s="7">
        <f t="shared" si="19"/>
        <v>7.0397004493560206E-2</v>
      </c>
      <c r="T305" s="4">
        <v>403000</v>
      </c>
      <c r="V305" s="7">
        <f t="shared" si="20"/>
        <v>8.0482879826291695E-2</v>
      </c>
      <c r="W305" s="4">
        <v>403000</v>
      </c>
    </row>
    <row r="306" spans="1:23" x14ac:dyDescent="0.3">
      <c r="A306" s="4">
        <v>404000</v>
      </c>
      <c r="B306" s="5">
        <v>6.8673199999999199E-2</v>
      </c>
      <c r="C306" s="6">
        <v>8.1369500000000899E-2</v>
      </c>
      <c r="E306" s="7">
        <f t="shared" si="18"/>
        <v>27743.972799999676</v>
      </c>
      <c r="F306" s="7">
        <f t="shared" si="17"/>
        <v>32873.278000000362</v>
      </c>
      <c r="S306" s="7">
        <f t="shared" si="19"/>
        <v>7.0571406353071867E-2</v>
      </c>
      <c r="T306" s="4">
        <v>404000</v>
      </c>
      <c r="V306" s="7">
        <f t="shared" si="20"/>
        <v>8.0681952719841396E-2</v>
      </c>
      <c r="W306" s="4">
        <v>404000</v>
      </c>
    </row>
    <row r="307" spans="1:23" x14ac:dyDescent="0.3">
      <c r="A307" s="4">
        <v>405000</v>
      </c>
      <c r="B307" s="5">
        <v>7.5446700000000505E-2</v>
      </c>
      <c r="C307" s="6">
        <v>7.8317300000001894E-2</v>
      </c>
      <c r="E307" s="7">
        <f t="shared" si="18"/>
        <v>30555.913500000206</v>
      </c>
      <c r="F307" s="7">
        <f t="shared" si="17"/>
        <v>31718.506500000767</v>
      </c>
      <c r="S307" s="7">
        <f t="shared" si="19"/>
        <v>7.0745808212583541E-2</v>
      </c>
      <c r="T307" s="4">
        <v>405000</v>
      </c>
      <c r="V307" s="7">
        <f t="shared" si="20"/>
        <v>8.0881025613391097E-2</v>
      </c>
      <c r="W307" s="4">
        <v>405000</v>
      </c>
    </row>
    <row r="308" spans="1:23" x14ac:dyDescent="0.3">
      <c r="A308" s="4">
        <v>406000</v>
      </c>
      <c r="B308" s="5">
        <v>7.02759999999997E-2</v>
      </c>
      <c r="C308" s="6">
        <v>8.3542899999997602E-2</v>
      </c>
      <c r="E308" s="7">
        <f t="shared" si="18"/>
        <v>28532.055999999877</v>
      </c>
      <c r="F308" s="7">
        <f t="shared" si="17"/>
        <v>33918.417399999023</v>
      </c>
      <c r="S308" s="7">
        <f t="shared" si="19"/>
        <v>7.0920210072095202E-2</v>
      </c>
      <c r="T308" s="4">
        <v>406000</v>
      </c>
      <c r="V308" s="7">
        <f t="shared" si="20"/>
        <v>8.1080098506940812E-2</v>
      </c>
      <c r="W308" s="4">
        <v>406000</v>
      </c>
    </row>
    <row r="309" spans="1:23" x14ac:dyDescent="0.3">
      <c r="A309" s="4">
        <v>407000</v>
      </c>
      <c r="B309" s="5">
        <v>6.8976900000002603E-2</v>
      </c>
      <c r="C309" s="6">
        <v>7.7743000000001602E-2</v>
      </c>
      <c r="E309" s="7">
        <f t="shared" si="18"/>
        <v>28073.59830000106</v>
      </c>
      <c r="F309" s="7">
        <f t="shared" si="17"/>
        <v>31641.401000000653</v>
      </c>
      <c r="S309" s="7">
        <f t="shared" si="19"/>
        <v>7.1094611931606877E-2</v>
      </c>
      <c r="T309" s="4">
        <v>407000</v>
      </c>
      <c r="V309" s="7">
        <f t="shared" si="20"/>
        <v>8.1279171400490513E-2</v>
      </c>
      <c r="W309" s="4">
        <v>407000</v>
      </c>
    </row>
    <row r="310" spans="1:23" x14ac:dyDescent="0.3">
      <c r="A310" s="4">
        <v>408000</v>
      </c>
      <c r="B310" s="5">
        <v>6.8825300000000297E-2</v>
      </c>
      <c r="C310" s="6">
        <v>8.4495100000001599E-2</v>
      </c>
      <c r="E310" s="7">
        <f t="shared" si="18"/>
        <v>28080.722400000122</v>
      </c>
      <c r="F310" s="7">
        <f t="shared" si="17"/>
        <v>34474.000800000649</v>
      </c>
      <c r="S310" s="7">
        <f t="shared" si="19"/>
        <v>7.1269013791118538E-2</v>
      </c>
      <c r="T310" s="4">
        <v>408000</v>
      </c>
      <c r="V310" s="7">
        <f t="shared" si="20"/>
        <v>8.1478244294040228E-2</v>
      </c>
      <c r="W310" s="4">
        <v>408000</v>
      </c>
    </row>
    <row r="311" spans="1:23" x14ac:dyDescent="0.3">
      <c r="A311" s="4">
        <v>409000</v>
      </c>
      <c r="B311" s="5">
        <v>6.8873700000000995E-2</v>
      </c>
      <c r="C311" s="6">
        <v>7.8662800000000005E-2</v>
      </c>
      <c r="E311" s="7">
        <f t="shared" si="18"/>
        <v>28169.343300000408</v>
      </c>
      <c r="F311" s="7">
        <f t="shared" si="17"/>
        <v>32173.085200000001</v>
      </c>
      <c r="S311" s="7">
        <f t="shared" si="19"/>
        <v>7.1443415650630213E-2</v>
      </c>
      <c r="T311" s="4">
        <v>409000</v>
      </c>
      <c r="V311" s="7">
        <f t="shared" si="20"/>
        <v>8.1677317187589929E-2</v>
      </c>
      <c r="W311" s="4">
        <v>409000</v>
      </c>
    </row>
    <row r="312" spans="1:23" x14ac:dyDescent="0.3">
      <c r="A312" s="4">
        <v>410000</v>
      </c>
      <c r="B312" s="5">
        <v>7.2145000000002499E-2</v>
      </c>
      <c r="C312" s="6">
        <v>7.7526699999999907E-2</v>
      </c>
      <c r="E312" s="7">
        <f t="shared" si="18"/>
        <v>29579.450000001023</v>
      </c>
      <c r="F312" s="7">
        <f t="shared" si="17"/>
        <v>31785.94699999996</v>
      </c>
      <c r="S312" s="7">
        <f t="shared" si="19"/>
        <v>7.1617817510141873E-2</v>
      </c>
      <c r="T312" s="4">
        <v>410000</v>
      </c>
      <c r="V312" s="7">
        <f t="shared" si="20"/>
        <v>8.187639008113963E-2</v>
      </c>
      <c r="W312" s="4">
        <v>410000</v>
      </c>
    </row>
    <row r="313" spans="1:23" x14ac:dyDescent="0.3">
      <c r="A313" s="4">
        <v>411000</v>
      </c>
      <c r="B313" s="5">
        <v>6.8244899999999803E-2</v>
      </c>
      <c r="C313" s="6">
        <v>8.3200999999998901E-2</v>
      </c>
      <c r="E313" s="7">
        <f t="shared" si="18"/>
        <v>28048.653899999917</v>
      </c>
      <c r="F313" s="7">
        <f t="shared" si="17"/>
        <v>34195.610999999546</v>
      </c>
      <c r="S313" s="7">
        <f t="shared" si="19"/>
        <v>7.1792219369653548E-2</v>
      </c>
      <c r="T313" s="4">
        <v>411000</v>
      </c>
      <c r="V313" s="7">
        <f t="shared" si="20"/>
        <v>8.2075462974689345E-2</v>
      </c>
      <c r="W313" s="4">
        <v>411000</v>
      </c>
    </row>
    <row r="314" spans="1:23" x14ac:dyDescent="0.3">
      <c r="A314" s="4">
        <v>412000</v>
      </c>
      <c r="B314" s="5">
        <v>6.9324099999999306E-2</v>
      </c>
      <c r="C314" s="6">
        <v>7.8873600000001404E-2</v>
      </c>
      <c r="E314" s="7">
        <f t="shared" si="18"/>
        <v>28561.529199999713</v>
      </c>
      <c r="F314" s="7">
        <f t="shared" si="17"/>
        <v>32495.92320000058</v>
      </c>
      <c r="S314" s="7">
        <f t="shared" si="19"/>
        <v>7.1966621229165209E-2</v>
      </c>
      <c r="T314" s="4">
        <v>412000</v>
      </c>
      <c r="V314" s="7">
        <f t="shared" si="20"/>
        <v>8.2274535868239046E-2</v>
      </c>
      <c r="W314" s="4">
        <v>412000</v>
      </c>
    </row>
    <row r="315" spans="1:23" x14ac:dyDescent="0.3">
      <c r="A315" s="4">
        <v>413000</v>
      </c>
      <c r="B315" s="5">
        <v>7.5555399999998898E-2</v>
      </c>
      <c r="C315" s="6">
        <v>7.9627699999999593E-2</v>
      </c>
      <c r="E315" s="7">
        <f t="shared" si="18"/>
        <v>31204.380199999545</v>
      </c>
      <c r="F315" s="7">
        <f t="shared" si="17"/>
        <v>32886.240099999835</v>
      </c>
      <c r="S315" s="7">
        <f t="shared" si="19"/>
        <v>7.2141023088676884E-2</v>
      </c>
      <c r="T315" s="4">
        <v>413000</v>
      </c>
      <c r="V315" s="7">
        <f t="shared" si="20"/>
        <v>8.2473608761788761E-2</v>
      </c>
      <c r="W315" s="4">
        <v>413000</v>
      </c>
    </row>
    <row r="316" spans="1:23" x14ac:dyDescent="0.3">
      <c r="A316" s="4">
        <v>414000</v>
      </c>
      <c r="B316" s="5">
        <v>7.0045799999999006E-2</v>
      </c>
      <c r="C316" s="6">
        <v>8.3664600000002295E-2</v>
      </c>
      <c r="E316" s="7">
        <f t="shared" si="18"/>
        <v>28998.961199999587</v>
      </c>
      <c r="F316" s="7">
        <f t="shared" si="17"/>
        <v>34637.144400000951</v>
      </c>
      <c r="S316" s="7">
        <f t="shared" si="19"/>
        <v>7.2315424948188545E-2</v>
      </c>
      <c r="T316" s="4">
        <v>414000</v>
      </c>
      <c r="V316" s="7">
        <f t="shared" si="20"/>
        <v>8.2672681655338462E-2</v>
      </c>
      <c r="W316" s="4">
        <v>414000</v>
      </c>
    </row>
    <row r="317" spans="1:23" x14ac:dyDescent="0.3">
      <c r="A317" s="4">
        <v>415000</v>
      </c>
      <c r="B317" s="5">
        <v>7.4650900000001699E-2</v>
      </c>
      <c r="C317" s="6">
        <v>8.0178599999999906E-2</v>
      </c>
      <c r="E317" s="7">
        <f t="shared" si="18"/>
        <v>30980.123500000704</v>
      </c>
      <c r="F317" s="7">
        <f t="shared" si="17"/>
        <v>33274.118999999962</v>
      </c>
      <c r="S317" s="7">
        <f t="shared" si="19"/>
        <v>7.2489826807700219E-2</v>
      </c>
      <c r="T317" s="4">
        <v>415000</v>
      </c>
      <c r="V317" s="7">
        <f t="shared" si="20"/>
        <v>8.2871754548888163E-2</v>
      </c>
      <c r="W317" s="4">
        <v>415000</v>
      </c>
    </row>
    <row r="318" spans="1:23" x14ac:dyDescent="0.3">
      <c r="A318" s="4">
        <v>416000</v>
      </c>
      <c r="B318" s="5">
        <v>7.0492500000000194E-2</v>
      </c>
      <c r="C318" s="6">
        <v>8.71837000000006E-2</v>
      </c>
      <c r="E318" s="7">
        <f t="shared" si="18"/>
        <v>29324.880000000081</v>
      </c>
      <c r="F318" s="7">
        <f t="shared" si="17"/>
        <v>36268.419200000251</v>
      </c>
      <c r="S318" s="7">
        <f t="shared" si="19"/>
        <v>7.266422866721188E-2</v>
      </c>
      <c r="T318" s="4">
        <v>416000</v>
      </c>
      <c r="V318" s="7">
        <f t="shared" si="20"/>
        <v>8.3070827442437878E-2</v>
      </c>
      <c r="W318" s="4">
        <v>416000</v>
      </c>
    </row>
    <row r="319" spans="1:23" x14ac:dyDescent="0.3">
      <c r="A319" s="4">
        <v>417000</v>
      </c>
      <c r="B319" s="5">
        <v>7.0998200000001704E-2</v>
      </c>
      <c r="C319" s="6">
        <v>8.09351000000013E-2</v>
      </c>
      <c r="E319" s="7">
        <f t="shared" si="18"/>
        <v>29606.24940000071</v>
      </c>
      <c r="F319" s="7">
        <f t="shared" si="17"/>
        <v>33749.936700000544</v>
      </c>
      <c r="S319" s="7">
        <f t="shared" si="19"/>
        <v>7.2838630526723555E-2</v>
      </c>
      <c r="T319" s="4">
        <v>417000</v>
      </c>
      <c r="V319" s="7">
        <f t="shared" si="20"/>
        <v>8.3269900335987579E-2</v>
      </c>
      <c r="W319" s="4">
        <v>417000</v>
      </c>
    </row>
    <row r="320" spans="1:23" x14ac:dyDescent="0.3">
      <c r="A320" s="4">
        <v>418000</v>
      </c>
      <c r="B320" s="5">
        <v>7.5410800000000194E-2</v>
      </c>
      <c r="C320" s="6">
        <v>0.101886</v>
      </c>
      <c r="E320" s="7">
        <f t="shared" si="18"/>
        <v>31521.714400000081</v>
      </c>
      <c r="F320" s="7">
        <f t="shared" si="17"/>
        <v>42588.348000000005</v>
      </c>
      <c r="S320" s="7">
        <f t="shared" si="19"/>
        <v>7.3013032386235216E-2</v>
      </c>
      <c r="T320" s="4">
        <v>418000</v>
      </c>
      <c r="V320" s="7">
        <f t="shared" si="20"/>
        <v>8.3468973229537294E-2</v>
      </c>
      <c r="W320" s="4">
        <v>418000</v>
      </c>
    </row>
    <row r="321" spans="1:23" x14ac:dyDescent="0.3">
      <c r="A321" s="4">
        <v>419000</v>
      </c>
      <c r="B321" s="5">
        <v>7.0419300000001003E-2</v>
      </c>
      <c r="C321" s="6">
        <v>8.4490999999999802E-2</v>
      </c>
      <c r="E321" s="7">
        <f t="shared" si="18"/>
        <v>29505.68670000042</v>
      </c>
      <c r="F321" s="7">
        <f t="shared" si="17"/>
        <v>35401.728999999919</v>
      </c>
      <c r="S321" s="7">
        <f t="shared" si="19"/>
        <v>7.3187434245746891E-2</v>
      </c>
      <c r="T321" s="4">
        <v>419000</v>
      </c>
      <c r="V321" s="7">
        <f t="shared" si="20"/>
        <v>8.3668046123086995E-2</v>
      </c>
      <c r="W321" s="4">
        <v>419000</v>
      </c>
    </row>
    <row r="322" spans="1:23" x14ac:dyDescent="0.3">
      <c r="A322" s="4">
        <v>420000</v>
      </c>
      <c r="B322" s="5">
        <v>7.1508000000001404E-2</v>
      </c>
      <c r="C322" s="6">
        <v>8.1154200000000204E-2</v>
      </c>
      <c r="E322" s="7">
        <f t="shared" si="18"/>
        <v>30033.36000000059</v>
      </c>
      <c r="F322" s="7">
        <f t="shared" si="17"/>
        <v>34084.764000000083</v>
      </c>
      <c r="S322" s="7">
        <f t="shared" si="19"/>
        <v>7.3361836105258552E-2</v>
      </c>
      <c r="T322" s="4">
        <v>420000</v>
      </c>
      <c r="V322" s="7">
        <f t="shared" si="20"/>
        <v>8.3867119016636696E-2</v>
      </c>
      <c r="W322" s="4">
        <v>420000</v>
      </c>
    </row>
    <row r="323" spans="1:23" x14ac:dyDescent="0.3">
      <c r="A323" s="4">
        <v>421000</v>
      </c>
      <c r="B323" s="5">
        <v>7.79521999999985E-2</v>
      </c>
      <c r="C323" s="6">
        <v>8.2538700000000603E-2</v>
      </c>
      <c r="E323" s="7">
        <f t="shared" si="18"/>
        <v>32817.876199999366</v>
      </c>
      <c r="F323" s="7">
        <f t="shared" ref="F323:F386" si="21">A323*C323</f>
        <v>34748.792700000253</v>
      </c>
      <c r="S323" s="7">
        <f t="shared" si="19"/>
        <v>7.3536237964770226E-2</v>
      </c>
      <c r="T323" s="4">
        <v>421000</v>
      </c>
      <c r="V323" s="7">
        <f t="shared" si="20"/>
        <v>8.4066191910186411E-2</v>
      </c>
      <c r="W323" s="4">
        <v>421000</v>
      </c>
    </row>
    <row r="324" spans="1:23" x14ac:dyDescent="0.3">
      <c r="A324" s="4">
        <v>422000</v>
      </c>
      <c r="B324" s="5">
        <v>7.2189399999999099E-2</v>
      </c>
      <c r="C324" s="6">
        <v>8.58935000000009E-2</v>
      </c>
      <c r="E324" s="7">
        <f t="shared" ref="E324:E387" si="22">A324*B324</f>
        <v>30463.926799999619</v>
      </c>
      <c r="F324" s="7">
        <f t="shared" si="21"/>
        <v>36247.057000000379</v>
      </c>
      <c r="S324" s="7">
        <f t="shared" ref="S324:S387" si="23">($N$2*T324)-$O$2</f>
        <v>7.3710639824281887E-2</v>
      </c>
      <c r="T324" s="4">
        <v>422000</v>
      </c>
      <c r="V324" s="7">
        <f t="shared" si="20"/>
        <v>8.4265264803736112E-2</v>
      </c>
      <c r="W324" s="4">
        <v>422000</v>
      </c>
    </row>
    <row r="325" spans="1:23" x14ac:dyDescent="0.3">
      <c r="A325" s="4">
        <v>423000</v>
      </c>
      <c r="B325" s="5">
        <v>7.1197300000001407E-2</v>
      </c>
      <c r="C325" s="6">
        <v>8.0472600000003697E-2</v>
      </c>
      <c r="E325" s="7">
        <f t="shared" si="22"/>
        <v>30116.457900000594</v>
      </c>
      <c r="F325" s="7">
        <f t="shared" si="21"/>
        <v>34039.909800001566</v>
      </c>
      <c r="S325" s="7">
        <f t="shared" si="23"/>
        <v>7.3885041683793562E-2</v>
      </c>
      <c r="T325" s="4">
        <v>423000</v>
      </c>
      <c r="V325" s="7">
        <f t="shared" si="20"/>
        <v>8.4464337697285827E-2</v>
      </c>
      <c r="W325" s="4">
        <v>423000</v>
      </c>
    </row>
    <row r="326" spans="1:23" x14ac:dyDescent="0.3">
      <c r="A326" s="4">
        <v>424000</v>
      </c>
      <c r="B326" s="5">
        <v>7.2572200000003306E-2</v>
      </c>
      <c r="C326" s="6">
        <v>8.8241799999998705E-2</v>
      </c>
      <c r="E326" s="7">
        <f t="shared" si="22"/>
        <v>30770.612800001403</v>
      </c>
      <c r="F326" s="7">
        <f t="shared" si="21"/>
        <v>37414.52319999945</v>
      </c>
      <c r="S326" s="7">
        <f t="shared" si="23"/>
        <v>7.4059443543305223E-2</v>
      </c>
      <c r="T326" s="4">
        <v>424000</v>
      </c>
      <c r="V326" s="7">
        <f t="shared" ref="V326:V389" si="24">($P$2*W326)-$Q$2</f>
        <v>8.4663410590835528E-2</v>
      </c>
      <c r="W326" s="4">
        <v>424000</v>
      </c>
    </row>
    <row r="327" spans="1:23" x14ac:dyDescent="0.3">
      <c r="A327" s="4">
        <v>425000</v>
      </c>
      <c r="B327" s="5">
        <v>7.2159299999995596E-2</v>
      </c>
      <c r="C327" s="6">
        <v>8.23011999999963E-2</v>
      </c>
      <c r="E327" s="7">
        <f t="shared" si="22"/>
        <v>30667.702499998129</v>
      </c>
      <c r="F327" s="7">
        <f t="shared" si="21"/>
        <v>34978.00999999843</v>
      </c>
      <c r="S327" s="7">
        <f t="shared" si="23"/>
        <v>7.4233845402816898E-2</v>
      </c>
      <c r="T327" s="4">
        <v>425000</v>
      </c>
      <c r="V327" s="7">
        <f t="shared" si="24"/>
        <v>8.4862483484385243E-2</v>
      </c>
      <c r="W327" s="4">
        <v>425000</v>
      </c>
    </row>
    <row r="328" spans="1:23" x14ac:dyDescent="0.3">
      <c r="A328" s="4">
        <v>426000</v>
      </c>
      <c r="B328" s="5">
        <v>7.6778499999996003E-2</v>
      </c>
      <c r="C328" s="6">
        <v>8.2308499999996301E-2</v>
      </c>
      <c r="E328" s="7">
        <f t="shared" si="22"/>
        <v>32707.640999998297</v>
      </c>
      <c r="F328" s="7">
        <f t="shared" si="21"/>
        <v>35063.420999998423</v>
      </c>
      <c r="S328" s="7">
        <f t="shared" si="23"/>
        <v>7.4408247262328558E-2</v>
      </c>
      <c r="T328" s="4">
        <v>426000</v>
      </c>
      <c r="V328" s="7">
        <f t="shared" si="24"/>
        <v>8.5061556377934944E-2</v>
      </c>
      <c r="W328" s="4">
        <v>426000</v>
      </c>
    </row>
    <row r="329" spans="1:23" x14ac:dyDescent="0.3">
      <c r="A329" s="4">
        <v>427000</v>
      </c>
      <c r="B329" s="5">
        <v>7.4505799999997097E-2</v>
      </c>
      <c r="C329" s="6">
        <v>8.8135400000005804E-2</v>
      </c>
      <c r="E329" s="7">
        <f t="shared" si="22"/>
        <v>31813.976599998761</v>
      </c>
      <c r="F329" s="7">
        <f t="shared" si="21"/>
        <v>37633.815800002478</v>
      </c>
      <c r="S329" s="7">
        <f t="shared" si="23"/>
        <v>7.4582649121840219E-2</v>
      </c>
      <c r="T329" s="4">
        <v>427000</v>
      </c>
      <c r="V329" s="7">
        <f t="shared" si="24"/>
        <v>8.5260629271484645E-2</v>
      </c>
      <c r="W329" s="4">
        <v>427000</v>
      </c>
    </row>
    <row r="330" spans="1:23" x14ac:dyDescent="0.3">
      <c r="A330" s="4">
        <v>428000</v>
      </c>
      <c r="B330" s="5">
        <v>7.3414700000000693E-2</v>
      </c>
      <c r="C330" s="6">
        <v>8.2736999999994496E-2</v>
      </c>
      <c r="E330" s="7">
        <f t="shared" si="22"/>
        <v>31421.491600000296</v>
      </c>
      <c r="F330" s="7">
        <f t="shared" si="21"/>
        <v>35411.435999997644</v>
      </c>
      <c r="S330" s="7">
        <f t="shared" si="23"/>
        <v>7.4757050981351894E-2</v>
      </c>
      <c r="T330" s="4">
        <v>428000</v>
      </c>
      <c r="V330" s="7">
        <f t="shared" si="24"/>
        <v>8.545970216503436E-2</v>
      </c>
      <c r="W330" s="4">
        <v>428000</v>
      </c>
    </row>
    <row r="331" spans="1:23" x14ac:dyDescent="0.3">
      <c r="A331" s="4">
        <v>429000</v>
      </c>
      <c r="B331" s="5">
        <v>7.6903500000000194E-2</v>
      </c>
      <c r="C331" s="6">
        <v>8.3405800000001307E-2</v>
      </c>
      <c r="E331" s="7">
        <f t="shared" si="22"/>
        <v>32991.601500000084</v>
      </c>
      <c r="F331" s="7">
        <f t="shared" si="21"/>
        <v>35781.088200000559</v>
      </c>
      <c r="S331" s="7">
        <f t="shared" si="23"/>
        <v>7.4931452840863555E-2</v>
      </c>
      <c r="T331" s="4">
        <v>429000</v>
      </c>
      <c r="V331" s="7">
        <f t="shared" si="24"/>
        <v>8.5658775058584061E-2</v>
      </c>
      <c r="W331" s="4">
        <v>429000</v>
      </c>
    </row>
    <row r="332" spans="1:23" x14ac:dyDescent="0.3">
      <c r="A332" s="4">
        <v>430000</v>
      </c>
      <c r="B332" s="5">
        <v>7.3086500000002205E-2</v>
      </c>
      <c r="C332" s="6">
        <v>8.5709399999998895E-2</v>
      </c>
      <c r="E332" s="7">
        <f t="shared" si="22"/>
        <v>31427.195000000949</v>
      </c>
      <c r="F332" s="7">
        <f t="shared" si="21"/>
        <v>36855.041999999528</v>
      </c>
      <c r="S332" s="7">
        <f t="shared" si="23"/>
        <v>7.510585470037523E-2</v>
      </c>
      <c r="T332" s="4">
        <v>430000</v>
      </c>
      <c r="V332" s="7">
        <f t="shared" si="24"/>
        <v>8.5857847952133776E-2</v>
      </c>
      <c r="W332" s="4">
        <v>430000</v>
      </c>
    </row>
    <row r="333" spans="1:23" x14ac:dyDescent="0.3">
      <c r="A333" s="4">
        <v>431000</v>
      </c>
      <c r="B333" s="5">
        <v>7.5800400000005597E-2</v>
      </c>
      <c r="C333" s="6">
        <v>8.3059800000000905E-2</v>
      </c>
      <c r="E333" s="7">
        <f t="shared" si="22"/>
        <v>32669.972400002411</v>
      </c>
      <c r="F333" s="7">
        <f t="shared" si="21"/>
        <v>35798.773800000388</v>
      </c>
      <c r="S333" s="7">
        <f t="shared" si="23"/>
        <v>7.5280256559886891E-2</v>
      </c>
      <c r="T333" s="4">
        <v>431000</v>
      </c>
      <c r="V333" s="7">
        <f t="shared" si="24"/>
        <v>8.6056920845683477E-2</v>
      </c>
      <c r="W333" s="4">
        <v>431000</v>
      </c>
    </row>
    <row r="334" spans="1:23" x14ac:dyDescent="0.3">
      <c r="A334" s="4">
        <v>432000</v>
      </c>
      <c r="B334" s="5">
        <v>7.8931500000002999E-2</v>
      </c>
      <c r="C334" s="6">
        <v>8.4012500000000004E-2</v>
      </c>
      <c r="E334" s="7">
        <f t="shared" si="22"/>
        <v>34098.408000001298</v>
      </c>
      <c r="F334" s="7">
        <f t="shared" si="21"/>
        <v>36293.4</v>
      </c>
      <c r="S334" s="7">
        <f t="shared" si="23"/>
        <v>7.5454658419398565E-2</v>
      </c>
      <c r="T334" s="4">
        <v>432000</v>
      </c>
      <c r="V334" s="7">
        <f t="shared" si="24"/>
        <v>8.6255993739233178E-2</v>
      </c>
      <c r="W334" s="4">
        <v>432000</v>
      </c>
    </row>
    <row r="335" spans="1:23" x14ac:dyDescent="0.3">
      <c r="A335" s="4">
        <v>433000</v>
      </c>
      <c r="B335" s="5">
        <v>7.3123699999996405E-2</v>
      </c>
      <c r="C335" s="6">
        <v>8.6280399999999702E-2</v>
      </c>
      <c r="E335" s="7">
        <f t="shared" si="22"/>
        <v>31662.562099998442</v>
      </c>
      <c r="F335" s="7">
        <f t="shared" si="21"/>
        <v>37359.413199999872</v>
      </c>
      <c r="S335" s="7">
        <f t="shared" si="23"/>
        <v>7.5629060278910226E-2</v>
      </c>
      <c r="T335" s="4">
        <v>433000</v>
      </c>
      <c r="V335" s="7">
        <f t="shared" si="24"/>
        <v>8.6455066632782893E-2</v>
      </c>
      <c r="W335" s="4">
        <v>433000</v>
      </c>
    </row>
    <row r="336" spans="1:23" x14ac:dyDescent="0.3">
      <c r="A336" s="4">
        <v>434000</v>
      </c>
      <c r="B336" s="5">
        <v>7.3471200000000098E-2</v>
      </c>
      <c r="C336" s="6">
        <v>8.3491399999999702E-2</v>
      </c>
      <c r="E336" s="7">
        <f t="shared" si="22"/>
        <v>31886.500800000042</v>
      </c>
      <c r="F336" s="7">
        <f t="shared" si="21"/>
        <v>36235.267599999868</v>
      </c>
      <c r="S336" s="7">
        <f t="shared" si="23"/>
        <v>7.5803462138421901E-2</v>
      </c>
      <c r="T336" s="4">
        <v>434000</v>
      </c>
      <c r="V336" s="7">
        <f t="shared" si="24"/>
        <v>8.6654139526332594E-2</v>
      </c>
      <c r="W336" s="4">
        <v>434000</v>
      </c>
    </row>
    <row r="337" spans="1:23" x14ac:dyDescent="0.3">
      <c r="A337" s="4">
        <v>435000</v>
      </c>
      <c r="B337" s="5">
        <v>7.2714799999999899E-2</v>
      </c>
      <c r="C337" s="6">
        <v>8.7933899999995901E-2</v>
      </c>
      <c r="E337" s="7">
        <f t="shared" si="22"/>
        <v>31630.937999999955</v>
      </c>
      <c r="F337" s="7">
        <f t="shared" si="21"/>
        <v>38251.246499998218</v>
      </c>
      <c r="S337" s="7">
        <f t="shared" si="23"/>
        <v>7.5977863997933562E-2</v>
      </c>
      <c r="T337" s="4">
        <v>435000</v>
      </c>
      <c r="V337" s="7">
        <f t="shared" si="24"/>
        <v>8.6853212419882309E-2</v>
      </c>
      <c r="W337" s="4">
        <v>435000</v>
      </c>
    </row>
    <row r="338" spans="1:23" x14ac:dyDescent="0.3">
      <c r="A338" s="4">
        <v>436000</v>
      </c>
      <c r="B338" s="5">
        <v>7.4189199999999206E-2</v>
      </c>
      <c r="C338" s="6">
        <v>8.4142800000002099E-2</v>
      </c>
      <c r="E338" s="7">
        <f t="shared" si="22"/>
        <v>32346.491199999655</v>
      </c>
      <c r="F338" s="7">
        <f t="shared" si="21"/>
        <v>36686.260800000913</v>
      </c>
      <c r="S338" s="7">
        <f t="shared" si="23"/>
        <v>7.6152265857445237E-2</v>
      </c>
      <c r="T338" s="4">
        <v>436000</v>
      </c>
      <c r="V338" s="7">
        <f t="shared" si="24"/>
        <v>8.705228531343201E-2</v>
      </c>
      <c r="W338" s="4">
        <v>436000</v>
      </c>
    </row>
    <row r="339" spans="1:23" x14ac:dyDescent="0.3">
      <c r="A339" s="4">
        <v>437000</v>
      </c>
      <c r="B339" s="5">
        <v>7.9486400000000401E-2</v>
      </c>
      <c r="C339" s="6">
        <v>8.3577200000000504E-2</v>
      </c>
      <c r="E339" s="7">
        <f t="shared" si="22"/>
        <v>34735.556800000173</v>
      </c>
      <c r="F339" s="7">
        <f t="shared" si="21"/>
        <v>36523.23640000022</v>
      </c>
      <c r="S339" s="7">
        <f t="shared" si="23"/>
        <v>7.6326667716956897E-2</v>
      </c>
      <c r="T339" s="4">
        <v>437000</v>
      </c>
      <c r="V339" s="7">
        <f t="shared" si="24"/>
        <v>8.7251358206981711E-2</v>
      </c>
      <c r="W339" s="4">
        <v>437000</v>
      </c>
    </row>
    <row r="340" spans="1:23" x14ac:dyDescent="0.3">
      <c r="A340" s="4">
        <v>438000</v>
      </c>
      <c r="B340" s="5">
        <v>7.3986800000000102E-2</v>
      </c>
      <c r="C340" s="6">
        <v>9.2661499999998398E-2</v>
      </c>
      <c r="E340" s="7">
        <f t="shared" si="22"/>
        <v>32406.218400000045</v>
      </c>
      <c r="F340" s="7">
        <f t="shared" si="21"/>
        <v>40585.736999999295</v>
      </c>
      <c r="S340" s="7">
        <f t="shared" si="23"/>
        <v>7.6501069576468572E-2</v>
      </c>
      <c r="T340" s="4">
        <v>438000</v>
      </c>
      <c r="V340" s="7">
        <f t="shared" si="24"/>
        <v>8.7450431100531426E-2</v>
      </c>
      <c r="W340" s="4">
        <v>438000</v>
      </c>
    </row>
    <row r="341" spans="1:23" x14ac:dyDescent="0.3">
      <c r="A341" s="4">
        <v>439000</v>
      </c>
      <c r="B341" s="5">
        <v>7.4938200000005395E-2</v>
      </c>
      <c r="C341" s="6">
        <v>8.6004000000002606E-2</v>
      </c>
      <c r="E341" s="7">
        <f t="shared" si="22"/>
        <v>32897.869800002365</v>
      </c>
      <c r="F341" s="7">
        <f t="shared" si="21"/>
        <v>37755.756000001144</v>
      </c>
      <c r="S341" s="7">
        <f t="shared" si="23"/>
        <v>7.6675471435980233E-2</v>
      </c>
      <c r="T341" s="4">
        <v>439000</v>
      </c>
      <c r="V341" s="7">
        <f t="shared" si="24"/>
        <v>8.7649503994081127E-2</v>
      </c>
      <c r="W341" s="4">
        <v>439000</v>
      </c>
    </row>
    <row r="342" spans="1:23" x14ac:dyDescent="0.3">
      <c r="A342" s="4">
        <v>440000</v>
      </c>
      <c r="B342" s="5">
        <v>7.9884499999998498E-2</v>
      </c>
      <c r="C342" s="6">
        <v>8.5687700000001102E-2</v>
      </c>
      <c r="E342" s="7">
        <f t="shared" si="22"/>
        <v>35149.179999999338</v>
      </c>
      <c r="F342" s="7">
        <f t="shared" si="21"/>
        <v>37702.588000000484</v>
      </c>
      <c r="S342" s="7">
        <f t="shared" si="23"/>
        <v>7.6849873295491908E-2</v>
      </c>
      <c r="T342" s="4">
        <v>440000</v>
      </c>
      <c r="V342" s="7">
        <f t="shared" si="24"/>
        <v>8.7848576887630841E-2</v>
      </c>
      <c r="W342" s="4">
        <v>440000</v>
      </c>
    </row>
    <row r="343" spans="1:23" x14ac:dyDescent="0.3">
      <c r="A343" s="4">
        <v>441000</v>
      </c>
      <c r="B343" s="5">
        <v>7.4704699999998E-2</v>
      </c>
      <c r="C343" s="6">
        <v>9.1617999999996799E-2</v>
      </c>
      <c r="E343" s="7">
        <f t="shared" si="22"/>
        <v>32944.772699999121</v>
      </c>
      <c r="F343" s="7">
        <f t="shared" si="21"/>
        <v>40403.537999998589</v>
      </c>
      <c r="S343" s="7">
        <f t="shared" si="23"/>
        <v>7.7024275155003569E-2</v>
      </c>
      <c r="T343" s="4">
        <v>441000</v>
      </c>
      <c r="V343" s="7">
        <f t="shared" si="24"/>
        <v>8.8047649781180543E-2</v>
      </c>
      <c r="W343" s="4">
        <v>441000</v>
      </c>
    </row>
    <row r="344" spans="1:23" x14ac:dyDescent="0.3">
      <c r="A344" s="4">
        <v>442000</v>
      </c>
      <c r="B344" s="5">
        <v>7.4480900000004596E-2</v>
      </c>
      <c r="C344" s="6">
        <v>8.4847199999998596E-2</v>
      </c>
      <c r="E344" s="7">
        <f t="shared" si="22"/>
        <v>32920.557800002032</v>
      </c>
      <c r="F344" s="7">
        <f t="shared" si="21"/>
        <v>37502.462399999378</v>
      </c>
      <c r="S344" s="7">
        <f t="shared" si="23"/>
        <v>7.7198677014515243E-2</v>
      </c>
      <c r="T344" s="4">
        <v>442000</v>
      </c>
      <c r="V344" s="7">
        <f t="shared" si="24"/>
        <v>8.8246722674730257E-2</v>
      </c>
      <c r="W344" s="4">
        <v>442000</v>
      </c>
    </row>
    <row r="345" spans="1:23" x14ac:dyDescent="0.3">
      <c r="A345" s="4">
        <v>443000</v>
      </c>
      <c r="B345" s="5">
        <v>8.02608999999989E-2</v>
      </c>
      <c r="C345" s="6">
        <v>8.6182800000003099E-2</v>
      </c>
      <c r="E345" s="7">
        <f t="shared" si="22"/>
        <v>35555.578699999511</v>
      </c>
      <c r="F345" s="7">
        <f t="shared" si="21"/>
        <v>38178.980400001376</v>
      </c>
      <c r="S345" s="7">
        <f t="shared" si="23"/>
        <v>7.7373078874026904E-2</v>
      </c>
      <c r="T345" s="4">
        <v>443000</v>
      </c>
      <c r="V345" s="7">
        <f t="shared" si="24"/>
        <v>8.8445795568279958E-2</v>
      </c>
      <c r="W345" s="4">
        <v>443000</v>
      </c>
    </row>
    <row r="346" spans="1:23" x14ac:dyDescent="0.3">
      <c r="A346" s="4">
        <v>444000</v>
      </c>
      <c r="B346" s="5">
        <v>7.6461600000001795E-2</v>
      </c>
      <c r="C346" s="6">
        <v>9.0010999999996899E-2</v>
      </c>
      <c r="E346" s="7">
        <f t="shared" si="22"/>
        <v>33948.950400000795</v>
      </c>
      <c r="F346" s="7">
        <f t="shared" si="21"/>
        <v>39964.883999998623</v>
      </c>
      <c r="S346" s="7">
        <f t="shared" si="23"/>
        <v>7.7547480733538579E-2</v>
      </c>
      <c r="T346" s="4">
        <v>444000</v>
      </c>
      <c r="V346" s="7">
        <f t="shared" si="24"/>
        <v>8.864486846182966E-2</v>
      </c>
      <c r="W346" s="4">
        <v>444000</v>
      </c>
    </row>
    <row r="347" spans="1:23" x14ac:dyDescent="0.3">
      <c r="A347" s="4">
        <v>445000</v>
      </c>
      <c r="B347" s="5">
        <v>7.5588599999996106E-2</v>
      </c>
      <c r="C347" s="6">
        <v>8.6105299999999801E-2</v>
      </c>
      <c r="E347" s="7">
        <f t="shared" si="22"/>
        <v>33636.926999998264</v>
      </c>
      <c r="F347" s="7">
        <f t="shared" si="21"/>
        <v>38316.858499999915</v>
      </c>
      <c r="S347" s="7">
        <f t="shared" si="23"/>
        <v>7.772188259305024E-2</v>
      </c>
      <c r="T347" s="4">
        <v>445000</v>
      </c>
      <c r="V347" s="7">
        <f t="shared" si="24"/>
        <v>8.8843941355379374E-2</v>
      </c>
      <c r="W347" s="4">
        <v>445000</v>
      </c>
    </row>
    <row r="348" spans="1:23" x14ac:dyDescent="0.3">
      <c r="A348" s="4">
        <v>446000</v>
      </c>
      <c r="B348" s="5">
        <v>8.0722999999998907E-2</v>
      </c>
      <c r="C348" s="6">
        <v>8.8526900000005002E-2</v>
      </c>
      <c r="E348" s="7">
        <f t="shared" si="22"/>
        <v>36002.457999999511</v>
      </c>
      <c r="F348" s="7">
        <f t="shared" si="21"/>
        <v>39482.997400002234</v>
      </c>
      <c r="S348" s="7">
        <f t="shared" si="23"/>
        <v>7.7896284452561915E-2</v>
      </c>
      <c r="T348" s="4">
        <v>446000</v>
      </c>
      <c r="V348" s="7">
        <f t="shared" si="24"/>
        <v>8.9043014248929075E-2</v>
      </c>
      <c r="W348" s="4">
        <v>446000</v>
      </c>
    </row>
    <row r="349" spans="1:23" x14ac:dyDescent="0.3">
      <c r="A349" s="4">
        <v>447000</v>
      </c>
      <c r="B349" s="5">
        <v>7.6655699999996302E-2</v>
      </c>
      <c r="C349" s="6">
        <v>9.2469800000003405E-2</v>
      </c>
      <c r="E349" s="7">
        <f t="shared" si="22"/>
        <v>34265.097899998349</v>
      </c>
      <c r="F349" s="7">
        <f t="shared" si="21"/>
        <v>41334.00060000152</v>
      </c>
      <c r="S349" s="7">
        <f t="shared" si="23"/>
        <v>7.8070686312073576E-2</v>
      </c>
      <c r="T349" s="4">
        <v>447000</v>
      </c>
      <c r="V349" s="7">
        <f t="shared" si="24"/>
        <v>8.924208714247879E-2</v>
      </c>
      <c r="W349" s="4">
        <v>447000</v>
      </c>
    </row>
    <row r="350" spans="1:23" x14ac:dyDescent="0.3">
      <c r="A350" s="4">
        <v>448000</v>
      </c>
      <c r="B350" s="5">
        <v>7.8102899999997505E-2</v>
      </c>
      <c r="C350" s="6">
        <v>9.2154299999997094E-2</v>
      </c>
      <c r="E350" s="7">
        <f t="shared" si="22"/>
        <v>34990.099199998884</v>
      </c>
      <c r="F350" s="7">
        <f t="shared" si="21"/>
        <v>41285.126399998699</v>
      </c>
      <c r="S350" s="7">
        <f t="shared" si="23"/>
        <v>7.824508817158525E-2</v>
      </c>
      <c r="T350" s="4">
        <v>448000</v>
      </c>
      <c r="V350" s="7">
        <f t="shared" si="24"/>
        <v>8.9441160036028491E-2</v>
      </c>
      <c r="W350" s="4">
        <v>448000</v>
      </c>
    </row>
    <row r="351" spans="1:23" x14ac:dyDescent="0.3">
      <c r="A351" s="4">
        <v>449000</v>
      </c>
      <c r="B351" s="5">
        <v>8.5157500000001093E-2</v>
      </c>
      <c r="C351" s="6">
        <v>9.7932899999996395E-2</v>
      </c>
      <c r="E351" s="7">
        <f t="shared" si="22"/>
        <v>38235.717500000494</v>
      </c>
      <c r="F351" s="7">
        <f t="shared" si="21"/>
        <v>43971.872099998378</v>
      </c>
      <c r="S351" s="7">
        <f t="shared" si="23"/>
        <v>7.8419490031096911E-2</v>
      </c>
      <c r="T351" s="4">
        <v>449000</v>
      </c>
      <c r="V351" s="7">
        <f t="shared" si="24"/>
        <v>8.9640232929578192E-2</v>
      </c>
      <c r="W351" s="4">
        <v>449000</v>
      </c>
    </row>
    <row r="352" spans="1:23" x14ac:dyDescent="0.3">
      <c r="A352" s="4">
        <v>450000</v>
      </c>
      <c r="B352" s="5">
        <v>7.7381000000002503E-2</v>
      </c>
      <c r="C352" s="6">
        <v>9.80278999999981E-2</v>
      </c>
      <c r="E352" s="7">
        <f t="shared" si="22"/>
        <v>34821.450000001125</v>
      </c>
      <c r="F352" s="7">
        <f t="shared" si="21"/>
        <v>44112.554999999142</v>
      </c>
      <c r="S352" s="7">
        <f t="shared" si="23"/>
        <v>7.8593891890608586E-2</v>
      </c>
      <c r="T352" s="4">
        <v>450000</v>
      </c>
      <c r="V352" s="7">
        <f t="shared" si="24"/>
        <v>8.9839305823127907E-2</v>
      </c>
      <c r="W352" s="4">
        <v>450000</v>
      </c>
    </row>
    <row r="353" spans="1:23" x14ac:dyDescent="0.3">
      <c r="A353" s="4">
        <v>451000</v>
      </c>
      <c r="B353" s="5">
        <v>8.1307999999999894E-2</v>
      </c>
      <c r="C353" s="6">
        <v>9.3213699999999705E-2</v>
      </c>
      <c r="E353" s="7">
        <f t="shared" si="22"/>
        <v>36669.907999999952</v>
      </c>
      <c r="F353" s="7">
        <f t="shared" si="21"/>
        <v>42039.37869999987</v>
      </c>
      <c r="S353" s="7">
        <f t="shared" si="23"/>
        <v>7.8768293750120247E-2</v>
      </c>
      <c r="T353" s="4">
        <v>451000</v>
      </c>
      <c r="V353" s="7">
        <f t="shared" si="24"/>
        <v>9.0038378716677608E-2</v>
      </c>
      <c r="W353" s="4">
        <v>451000</v>
      </c>
    </row>
    <row r="354" spans="1:23" x14ac:dyDescent="0.3">
      <c r="A354" s="4">
        <v>452000</v>
      </c>
      <c r="B354" s="5">
        <v>7.6091500000003906E-2</v>
      </c>
      <c r="C354" s="6">
        <v>8.8244299999999498E-2</v>
      </c>
      <c r="E354" s="7">
        <f t="shared" si="22"/>
        <v>34393.358000001768</v>
      </c>
      <c r="F354" s="7">
        <f t="shared" si="21"/>
        <v>39886.423599999776</v>
      </c>
      <c r="S354" s="7">
        <f t="shared" si="23"/>
        <v>7.8942695609631922E-2</v>
      </c>
      <c r="T354" s="4">
        <v>452000</v>
      </c>
      <c r="V354" s="7">
        <f t="shared" si="24"/>
        <v>9.0237451610227323E-2</v>
      </c>
      <c r="W354" s="4">
        <v>452000</v>
      </c>
    </row>
    <row r="355" spans="1:23" x14ac:dyDescent="0.3">
      <c r="A355" s="4">
        <v>453000</v>
      </c>
      <c r="B355" s="5">
        <v>8.1542200000001203E-2</v>
      </c>
      <c r="C355" s="6">
        <v>8.8455300000006704E-2</v>
      </c>
      <c r="E355" s="7">
        <f t="shared" si="22"/>
        <v>36938.616600000547</v>
      </c>
      <c r="F355" s="7">
        <f t="shared" si="21"/>
        <v>40070.250900003033</v>
      </c>
      <c r="S355" s="7">
        <f t="shared" si="23"/>
        <v>7.9117097469143582E-2</v>
      </c>
      <c r="T355" s="4">
        <v>453000</v>
      </c>
      <c r="V355" s="7">
        <f t="shared" si="24"/>
        <v>9.0436524503777024E-2</v>
      </c>
      <c r="W355" s="4">
        <v>453000</v>
      </c>
    </row>
    <row r="356" spans="1:23" x14ac:dyDescent="0.3">
      <c r="A356" s="4">
        <v>454000</v>
      </c>
      <c r="B356" s="5">
        <v>7.7285899999999602E-2</v>
      </c>
      <c r="C356" s="6">
        <v>9.10251999999971E-2</v>
      </c>
      <c r="E356" s="7">
        <f t="shared" si="22"/>
        <v>35087.79859999982</v>
      </c>
      <c r="F356" s="7">
        <f t="shared" si="21"/>
        <v>41325.440799998687</v>
      </c>
      <c r="S356" s="7">
        <f t="shared" si="23"/>
        <v>7.9291499328655257E-2</v>
      </c>
      <c r="T356" s="4">
        <v>454000</v>
      </c>
      <c r="V356" s="7">
        <f t="shared" si="24"/>
        <v>9.0635597397326725E-2</v>
      </c>
      <c r="W356" s="4">
        <v>454000</v>
      </c>
    </row>
    <row r="357" spans="1:23" x14ac:dyDescent="0.3">
      <c r="A357" s="4">
        <v>455000</v>
      </c>
      <c r="B357" s="5">
        <v>7.83919999999938E-2</v>
      </c>
      <c r="C357" s="6">
        <v>8.8506500000001098E-2</v>
      </c>
      <c r="E357" s="7">
        <f t="shared" si="22"/>
        <v>35668.359999997178</v>
      </c>
      <c r="F357" s="7">
        <f t="shared" si="21"/>
        <v>40270.457500000499</v>
      </c>
      <c r="S357" s="7">
        <f t="shared" si="23"/>
        <v>7.9465901188166918E-2</v>
      </c>
      <c r="T357" s="4">
        <v>455000</v>
      </c>
      <c r="V357" s="7">
        <f t="shared" si="24"/>
        <v>9.083467029087644E-2</v>
      </c>
      <c r="W357" s="4">
        <v>455000</v>
      </c>
    </row>
    <row r="358" spans="1:23" x14ac:dyDescent="0.3">
      <c r="A358" s="4">
        <v>456000</v>
      </c>
      <c r="B358" s="5">
        <v>8.2487300000003899E-2</v>
      </c>
      <c r="C358" s="6">
        <v>8.7025499999995704E-2</v>
      </c>
      <c r="E358" s="7">
        <f t="shared" si="22"/>
        <v>37614.208800001776</v>
      </c>
      <c r="F358" s="7">
        <f t="shared" si="21"/>
        <v>39683.62799999804</v>
      </c>
      <c r="S358" s="7">
        <f t="shared" si="23"/>
        <v>7.9640303047678579E-2</v>
      </c>
      <c r="T358" s="4">
        <v>456000</v>
      </c>
      <c r="V358" s="7">
        <f t="shared" si="24"/>
        <v>9.1033743184426141E-2</v>
      </c>
      <c r="W358" s="4">
        <v>456000</v>
      </c>
    </row>
    <row r="359" spans="1:23" x14ac:dyDescent="0.3">
      <c r="A359" s="4">
        <v>457000</v>
      </c>
      <c r="B359" s="5">
        <v>7.7829000000001203E-2</v>
      </c>
      <c r="C359" s="6">
        <v>9.2746600000005203E-2</v>
      </c>
      <c r="E359" s="7">
        <f t="shared" si="22"/>
        <v>35567.853000000548</v>
      </c>
      <c r="F359" s="7">
        <f t="shared" si="21"/>
        <v>42385.196200002378</v>
      </c>
      <c r="S359" s="7">
        <f t="shared" si="23"/>
        <v>7.9814704907190254E-2</v>
      </c>
      <c r="T359" s="4">
        <v>457000</v>
      </c>
      <c r="V359" s="7">
        <f t="shared" si="24"/>
        <v>9.1232816077975856E-2</v>
      </c>
      <c r="W359" s="4">
        <v>457000</v>
      </c>
    </row>
    <row r="360" spans="1:23" x14ac:dyDescent="0.3">
      <c r="A360" s="4">
        <v>458000</v>
      </c>
      <c r="B360" s="5">
        <v>7.9186899999996202E-2</v>
      </c>
      <c r="C360" s="6">
        <v>8.9704199999999901E-2</v>
      </c>
      <c r="E360" s="7">
        <f t="shared" si="22"/>
        <v>36267.600199998262</v>
      </c>
      <c r="F360" s="7">
        <f t="shared" si="21"/>
        <v>41084.523599999957</v>
      </c>
      <c r="S360" s="7">
        <f t="shared" si="23"/>
        <v>7.9989106766701915E-2</v>
      </c>
      <c r="T360" s="4">
        <v>458000</v>
      </c>
      <c r="V360" s="7">
        <f t="shared" si="24"/>
        <v>9.1431888971525557E-2</v>
      </c>
      <c r="W360" s="4">
        <v>458000</v>
      </c>
    </row>
    <row r="361" spans="1:23" x14ac:dyDescent="0.3">
      <c r="A361" s="4">
        <v>459000</v>
      </c>
      <c r="B361" s="5">
        <v>8.1819599999995704E-2</v>
      </c>
      <c r="C361" s="6">
        <v>9.0355799999997502E-2</v>
      </c>
      <c r="E361" s="7">
        <f t="shared" si="22"/>
        <v>37555.196399998029</v>
      </c>
      <c r="F361" s="7">
        <f t="shared" si="21"/>
        <v>41473.312199998851</v>
      </c>
      <c r="S361" s="7">
        <f t="shared" si="23"/>
        <v>8.0163508626213589E-2</v>
      </c>
      <c r="T361" s="4">
        <v>459000</v>
      </c>
      <c r="V361" s="7">
        <f t="shared" si="24"/>
        <v>9.1630961865075272E-2</v>
      </c>
      <c r="W361" s="4">
        <v>459000</v>
      </c>
    </row>
    <row r="362" spans="1:23" x14ac:dyDescent="0.3">
      <c r="A362" s="4">
        <v>460000</v>
      </c>
      <c r="B362" s="5">
        <v>7.9091899999994497E-2</v>
      </c>
      <c r="C362" s="6">
        <v>9.4935099999993597E-2</v>
      </c>
      <c r="E362" s="7">
        <f t="shared" si="22"/>
        <v>36382.273999997466</v>
      </c>
      <c r="F362" s="7">
        <f t="shared" si="21"/>
        <v>43670.145999997054</v>
      </c>
      <c r="S362" s="7">
        <f t="shared" si="23"/>
        <v>8.033791048572525E-2</v>
      </c>
      <c r="T362" s="4">
        <v>460000</v>
      </c>
      <c r="V362" s="7">
        <f t="shared" si="24"/>
        <v>9.1830034758624973E-2</v>
      </c>
      <c r="W362" s="4">
        <v>460000</v>
      </c>
    </row>
    <row r="363" spans="1:23" x14ac:dyDescent="0.3">
      <c r="A363" s="4">
        <v>461000</v>
      </c>
      <c r="B363" s="5">
        <v>7.9447999999999297E-2</v>
      </c>
      <c r="C363" s="6">
        <v>8.96708000000003E-2</v>
      </c>
      <c r="E363" s="7">
        <f t="shared" si="22"/>
        <v>36625.527999999678</v>
      </c>
      <c r="F363" s="7">
        <f t="shared" si="21"/>
        <v>41338.238800000137</v>
      </c>
      <c r="S363" s="7">
        <f t="shared" si="23"/>
        <v>8.0512312345236925E-2</v>
      </c>
      <c r="T363" s="4">
        <v>461000</v>
      </c>
      <c r="V363" s="7">
        <f t="shared" si="24"/>
        <v>9.2029107652174674E-2</v>
      </c>
      <c r="W363" s="4">
        <v>461000</v>
      </c>
    </row>
    <row r="364" spans="1:23" x14ac:dyDescent="0.3">
      <c r="A364" s="4">
        <v>462000</v>
      </c>
      <c r="B364" s="5">
        <v>8.1038700000000505E-2</v>
      </c>
      <c r="C364" s="6">
        <v>9.2221999999999499E-2</v>
      </c>
      <c r="E364" s="7">
        <f t="shared" si="22"/>
        <v>37439.879400000231</v>
      </c>
      <c r="F364" s="7">
        <f t="shared" si="21"/>
        <v>42606.563999999766</v>
      </c>
      <c r="S364" s="7">
        <f t="shared" si="23"/>
        <v>8.0686714204748586E-2</v>
      </c>
      <c r="T364" s="4">
        <v>462000</v>
      </c>
      <c r="V364" s="7">
        <f t="shared" si="24"/>
        <v>9.2228180545724389E-2</v>
      </c>
      <c r="W364" s="4">
        <v>462000</v>
      </c>
    </row>
    <row r="365" spans="1:23" x14ac:dyDescent="0.3">
      <c r="A365" s="4">
        <v>463000</v>
      </c>
      <c r="B365" s="5">
        <v>7.9172399999997298E-2</v>
      </c>
      <c r="C365" s="6">
        <v>9.4051100000001497E-2</v>
      </c>
      <c r="E365" s="7">
        <f t="shared" si="22"/>
        <v>36656.821199998747</v>
      </c>
      <c r="F365" s="7">
        <f t="shared" si="21"/>
        <v>43545.659300000691</v>
      </c>
      <c r="S365" s="7">
        <f t="shared" si="23"/>
        <v>8.0861116064260261E-2</v>
      </c>
      <c r="T365" s="4">
        <v>463000</v>
      </c>
      <c r="V365" s="7">
        <f t="shared" si="24"/>
        <v>9.242725343927409E-2</v>
      </c>
      <c r="W365" s="4">
        <v>463000</v>
      </c>
    </row>
    <row r="366" spans="1:23" x14ac:dyDescent="0.3">
      <c r="A366" s="4">
        <v>464000</v>
      </c>
      <c r="B366" s="5">
        <v>7.9760600000000098E-2</v>
      </c>
      <c r="C366" s="6">
        <v>8.9955099999997401E-2</v>
      </c>
      <c r="E366" s="7">
        <f t="shared" si="22"/>
        <v>37008.918400000046</v>
      </c>
      <c r="F366" s="7">
        <f t="shared" si="21"/>
        <v>41739.166399998794</v>
      </c>
      <c r="S366" s="7">
        <f t="shared" si="23"/>
        <v>8.1035517923771921E-2</v>
      </c>
      <c r="T366" s="4">
        <v>464000</v>
      </c>
      <c r="V366" s="7">
        <f t="shared" si="24"/>
        <v>9.2626326332823805E-2</v>
      </c>
      <c r="W366" s="4">
        <v>464000</v>
      </c>
    </row>
    <row r="367" spans="1:23" x14ac:dyDescent="0.3">
      <c r="A367" s="4">
        <v>465000</v>
      </c>
      <c r="B367" s="5">
        <v>8.3612500000000894E-2</v>
      </c>
      <c r="C367" s="6">
        <v>9.3109099999999501E-2</v>
      </c>
      <c r="E367" s="7">
        <f t="shared" si="22"/>
        <v>38879.812500000415</v>
      </c>
      <c r="F367" s="7">
        <f t="shared" si="21"/>
        <v>43295.731499999769</v>
      </c>
      <c r="S367" s="7">
        <f t="shared" si="23"/>
        <v>8.1209919783283596E-2</v>
      </c>
      <c r="T367" s="4">
        <v>465000</v>
      </c>
      <c r="V367" s="7">
        <f t="shared" si="24"/>
        <v>9.2825399226373506E-2</v>
      </c>
      <c r="W367" s="4">
        <v>465000</v>
      </c>
    </row>
    <row r="368" spans="1:23" x14ac:dyDescent="0.3">
      <c r="A368" s="4">
        <v>466000</v>
      </c>
      <c r="B368" s="5">
        <v>7.9602199999996501E-2</v>
      </c>
      <c r="C368" s="6">
        <v>9.5632299999998296E-2</v>
      </c>
      <c r="E368" s="7">
        <f t="shared" si="22"/>
        <v>37094.625199998372</v>
      </c>
      <c r="F368" s="7">
        <f t="shared" si="21"/>
        <v>44564.651799999207</v>
      </c>
      <c r="S368" s="7">
        <f t="shared" si="23"/>
        <v>8.1384321642795257E-2</v>
      </c>
      <c r="T368" s="4">
        <v>466000</v>
      </c>
      <c r="V368" s="7">
        <f t="shared" si="24"/>
        <v>9.3024472119923207E-2</v>
      </c>
      <c r="W368" s="4">
        <v>466000</v>
      </c>
    </row>
    <row r="369" spans="1:23" x14ac:dyDescent="0.3">
      <c r="A369" s="4">
        <v>467000</v>
      </c>
      <c r="B369" s="5">
        <v>7.9965299999997796E-2</v>
      </c>
      <c r="C369" s="6">
        <v>9.4354700000003705E-2</v>
      </c>
      <c r="E369" s="7">
        <f t="shared" si="22"/>
        <v>37343.79509999897</v>
      </c>
      <c r="F369" s="7">
        <f t="shared" si="21"/>
        <v>44063.644900001731</v>
      </c>
      <c r="S369" s="7">
        <f t="shared" si="23"/>
        <v>8.1558723502306932E-2</v>
      </c>
      <c r="T369" s="4">
        <v>467000</v>
      </c>
      <c r="V369" s="7">
        <f t="shared" si="24"/>
        <v>9.3223545013472922E-2</v>
      </c>
      <c r="W369" s="4">
        <v>467000</v>
      </c>
    </row>
    <row r="370" spans="1:23" x14ac:dyDescent="0.3">
      <c r="A370" s="4">
        <v>468000</v>
      </c>
      <c r="B370" s="5">
        <v>7.8418100000000296E-2</v>
      </c>
      <c r="C370" s="6">
        <v>8.9172200000000104E-2</v>
      </c>
      <c r="E370" s="7">
        <f t="shared" si="22"/>
        <v>36699.670800000138</v>
      </c>
      <c r="F370" s="7">
        <f t="shared" si="21"/>
        <v>41732.58960000005</v>
      </c>
      <c r="S370" s="7">
        <f t="shared" si="23"/>
        <v>8.1733125361818593E-2</v>
      </c>
      <c r="T370" s="4">
        <v>468000</v>
      </c>
      <c r="V370" s="7">
        <f t="shared" si="24"/>
        <v>9.3422617907022623E-2</v>
      </c>
      <c r="W370" s="4">
        <v>468000</v>
      </c>
    </row>
    <row r="371" spans="1:23" x14ac:dyDescent="0.3">
      <c r="A371" s="4">
        <v>469000</v>
      </c>
      <c r="B371" s="5">
        <v>8.2016600000002798E-2</v>
      </c>
      <c r="C371" s="6">
        <v>8.9995400000006498E-2</v>
      </c>
      <c r="E371" s="7">
        <f t="shared" si="22"/>
        <v>38465.78540000131</v>
      </c>
      <c r="F371" s="7">
        <f t="shared" si="21"/>
        <v>42207.842600003045</v>
      </c>
      <c r="S371" s="7">
        <f t="shared" si="23"/>
        <v>8.1907527221330267E-2</v>
      </c>
      <c r="T371" s="4">
        <v>469000</v>
      </c>
      <c r="V371" s="7">
        <f t="shared" si="24"/>
        <v>9.3621690800572338E-2</v>
      </c>
      <c r="W371" s="4">
        <v>469000</v>
      </c>
    </row>
    <row r="372" spans="1:23" x14ac:dyDescent="0.3">
      <c r="A372" s="4">
        <v>470000</v>
      </c>
      <c r="B372" s="5">
        <v>7.9096999999997294E-2</v>
      </c>
      <c r="C372" s="6">
        <v>9.7541799999994794E-2</v>
      </c>
      <c r="E372" s="7">
        <f t="shared" si="22"/>
        <v>37175.58999999873</v>
      </c>
      <c r="F372" s="7">
        <f t="shared" si="21"/>
        <v>45844.645999997556</v>
      </c>
      <c r="S372" s="7">
        <f t="shared" si="23"/>
        <v>8.2081929080841928E-2</v>
      </c>
      <c r="T372" s="4">
        <v>470000</v>
      </c>
      <c r="V372" s="7">
        <f t="shared" si="24"/>
        <v>9.3820763694122039E-2</v>
      </c>
      <c r="W372" s="4">
        <v>470000</v>
      </c>
    </row>
    <row r="373" spans="1:23" x14ac:dyDescent="0.3">
      <c r="A373" s="4">
        <v>471000</v>
      </c>
      <c r="B373" s="5">
        <v>8.0072900000004596E-2</v>
      </c>
      <c r="C373" s="6">
        <v>9.2048599999998204E-2</v>
      </c>
      <c r="E373" s="7">
        <f t="shared" si="22"/>
        <v>37714.335900002166</v>
      </c>
      <c r="F373" s="7">
        <f t="shared" si="21"/>
        <v>43354.890599999155</v>
      </c>
      <c r="S373" s="7">
        <f t="shared" si="23"/>
        <v>8.2256330940353603E-2</v>
      </c>
      <c r="T373" s="4">
        <v>471000</v>
      </c>
      <c r="V373" s="7">
        <f t="shared" si="24"/>
        <v>9.401983658767174E-2</v>
      </c>
      <c r="W373" s="4">
        <v>471000</v>
      </c>
    </row>
    <row r="374" spans="1:23" x14ac:dyDescent="0.3">
      <c r="A374" s="4">
        <v>472000</v>
      </c>
      <c r="B374" s="5">
        <v>8.3502700000003899E-2</v>
      </c>
      <c r="C374" s="6">
        <v>8.9927400000000504E-2</v>
      </c>
      <c r="E374" s="7">
        <f t="shared" si="22"/>
        <v>39413.274400001843</v>
      </c>
      <c r="F374" s="7">
        <f t="shared" si="21"/>
        <v>42445.732800000238</v>
      </c>
      <c r="S374" s="7">
        <f t="shared" si="23"/>
        <v>8.2430732799865264E-2</v>
      </c>
      <c r="T374" s="4">
        <v>472000</v>
      </c>
      <c r="V374" s="7">
        <f t="shared" si="24"/>
        <v>9.4218909481221455E-2</v>
      </c>
      <c r="W374" s="4">
        <v>472000</v>
      </c>
    </row>
    <row r="375" spans="1:23" x14ac:dyDescent="0.3">
      <c r="A375" s="4">
        <v>473000</v>
      </c>
      <c r="B375" s="5">
        <v>8.1471399999998001E-2</v>
      </c>
      <c r="C375" s="6">
        <v>9.5070500000005595E-2</v>
      </c>
      <c r="E375" s="7">
        <f t="shared" si="22"/>
        <v>38535.972199999058</v>
      </c>
      <c r="F375" s="7">
        <f t="shared" si="21"/>
        <v>44968.346500002648</v>
      </c>
      <c r="S375" s="7">
        <f t="shared" si="23"/>
        <v>8.2605134659376939E-2</v>
      </c>
      <c r="T375" s="4">
        <v>473000</v>
      </c>
      <c r="V375" s="7">
        <f t="shared" si="24"/>
        <v>9.4417982374771156E-2</v>
      </c>
      <c r="W375" s="4">
        <v>473000</v>
      </c>
    </row>
    <row r="376" spans="1:23" x14ac:dyDescent="0.3">
      <c r="A376" s="4">
        <v>474000</v>
      </c>
      <c r="B376" s="5">
        <v>7.9685800000000001E-2</v>
      </c>
      <c r="C376" s="6">
        <v>9.1990400000000194E-2</v>
      </c>
      <c r="E376" s="7">
        <f t="shared" si="22"/>
        <v>37771.069199999998</v>
      </c>
      <c r="F376" s="7">
        <f t="shared" si="21"/>
        <v>43603.449600000095</v>
      </c>
      <c r="S376" s="7">
        <f t="shared" si="23"/>
        <v>8.27795365188886E-2</v>
      </c>
      <c r="T376" s="4">
        <v>474000</v>
      </c>
      <c r="V376" s="7">
        <f t="shared" si="24"/>
        <v>9.4617055268320871E-2</v>
      </c>
      <c r="W376" s="4">
        <v>474000</v>
      </c>
    </row>
    <row r="377" spans="1:23" x14ac:dyDescent="0.3">
      <c r="A377" s="4">
        <v>475000</v>
      </c>
      <c r="B377" s="5">
        <v>8.5964500000002803E-2</v>
      </c>
      <c r="C377" s="6">
        <v>9.3034200000005202E-2</v>
      </c>
      <c r="E377" s="7">
        <f t="shared" si="22"/>
        <v>40833.137500001329</v>
      </c>
      <c r="F377" s="7">
        <f t="shared" si="21"/>
        <v>44191.245000002469</v>
      </c>
      <c r="S377" s="7">
        <f t="shared" si="23"/>
        <v>8.2953938378400274E-2</v>
      </c>
      <c r="T377" s="4">
        <v>475000</v>
      </c>
      <c r="V377" s="7">
        <f t="shared" si="24"/>
        <v>9.4816128161870572E-2</v>
      </c>
      <c r="W377" s="4">
        <v>475000</v>
      </c>
    </row>
    <row r="378" spans="1:23" x14ac:dyDescent="0.3">
      <c r="A378" s="4">
        <v>476000</v>
      </c>
      <c r="B378" s="5">
        <v>8.9007600000002102E-2</v>
      </c>
      <c r="C378" s="6">
        <v>9.4712700000002301E-2</v>
      </c>
      <c r="E378" s="7">
        <f t="shared" si="22"/>
        <v>42367.617600001002</v>
      </c>
      <c r="F378" s="7">
        <f t="shared" si="21"/>
        <v>45083.245200001096</v>
      </c>
      <c r="S378" s="7">
        <f t="shared" si="23"/>
        <v>8.3128340237911935E-2</v>
      </c>
      <c r="T378" s="4">
        <v>476000</v>
      </c>
      <c r="V378" s="7">
        <f t="shared" si="24"/>
        <v>9.5015201055420273E-2</v>
      </c>
      <c r="W378" s="4">
        <v>476000</v>
      </c>
    </row>
    <row r="379" spans="1:23" x14ac:dyDescent="0.3">
      <c r="A379" s="4">
        <v>477000</v>
      </c>
      <c r="B379" s="5">
        <v>0.104943399999996</v>
      </c>
      <c r="C379" s="6">
        <v>0.1034152</v>
      </c>
      <c r="E379" s="7">
        <f t="shared" si="22"/>
        <v>50058.001799998092</v>
      </c>
      <c r="F379" s="7">
        <f t="shared" si="21"/>
        <v>49329.0504</v>
      </c>
      <c r="S379" s="7">
        <f t="shared" si="23"/>
        <v>8.330274209742361E-2</v>
      </c>
      <c r="T379" s="4">
        <v>477000</v>
      </c>
      <c r="V379" s="7">
        <f t="shared" si="24"/>
        <v>9.5214273948969988E-2</v>
      </c>
      <c r="W379" s="4">
        <v>477000</v>
      </c>
    </row>
    <row r="380" spans="1:23" x14ac:dyDescent="0.3">
      <c r="A380" s="4">
        <v>478000</v>
      </c>
      <c r="B380" s="5">
        <v>8.3731299999996595E-2</v>
      </c>
      <c r="C380" s="6">
        <v>9.3979000000004406E-2</v>
      </c>
      <c r="E380" s="7">
        <f t="shared" si="22"/>
        <v>40023.561399998369</v>
      </c>
      <c r="F380" s="7">
        <f t="shared" si="21"/>
        <v>44921.96200000211</v>
      </c>
      <c r="S380" s="7">
        <f t="shared" si="23"/>
        <v>8.3477143956935271E-2</v>
      </c>
      <c r="T380" s="4">
        <v>478000</v>
      </c>
      <c r="V380" s="7">
        <f t="shared" si="24"/>
        <v>9.5413346842519689E-2</v>
      </c>
      <c r="W380" s="4">
        <v>478000</v>
      </c>
    </row>
    <row r="381" spans="1:23" x14ac:dyDescent="0.3">
      <c r="A381" s="4">
        <v>479000</v>
      </c>
      <c r="B381" s="5">
        <v>8.4925300000001799E-2</v>
      </c>
      <c r="C381" s="6">
        <v>9.1316399999996606E-2</v>
      </c>
      <c r="E381" s="7">
        <f t="shared" si="22"/>
        <v>40679.218700000863</v>
      </c>
      <c r="F381" s="7">
        <f t="shared" si="21"/>
        <v>43740.555599998377</v>
      </c>
      <c r="S381" s="7">
        <f t="shared" si="23"/>
        <v>8.3651545816446946E-2</v>
      </c>
      <c r="T381" s="4">
        <v>479000</v>
      </c>
      <c r="V381" s="7">
        <f t="shared" si="24"/>
        <v>9.5612419736069404E-2</v>
      </c>
      <c r="W381" s="4">
        <v>479000</v>
      </c>
    </row>
    <row r="382" spans="1:23" x14ac:dyDescent="0.3">
      <c r="A382" s="4">
        <v>480000</v>
      </c>
      <c r="B382" s="5">
        <v>8.0745200000002598E-2</v>
      </c>
      <c r="C382" s="6">
        <v>9.8296900000001103E-2</v>
      </c>
      <c r="E382" s="7">
        <f t="shared" si="22"/>
        <v>38757.696000001248</v>
      </c>
      <c r="F382" s="7">
        <f t="shared" si="21"/>
        <v>47182.512000000526</v>
      </c>
      <c r="S382" s="7">
        <f t="shared" si="23"/>
        <v>8.3825947675958606E-2</v>
      </c>
      <c r="T382" s="4">
        <v>480000</v>
      </c>
      <c r="V382" s="7">
        <f t="shared" si="24"/>
        <v>9.5811492629619105E-2</v>
      </c>
      <c r="W382" s="4">
        <v>480000</v>
      </c>
    </row>
    <row r="383" spans="1:23" x14ac:dyDescent="0.3">
      <c r="A383" s="4">
        <v>481000</v>
      </c>
      <c r="B383" s="5">
        <v>8.1953200000000906E-2</v>
      </c>
      <c r="C383" s="6">
        <v>9.8949199999999807E-2</v>
      </c>
      <c r="E383" s="7">
        <f t="shared" si="22"/>
        <v>39419.489200000433</v>
      </c>
      <c r="F383" s="7">
        <f t="shared" si="21"/>
        <v>47594.56519999991</v>
      </c>
      <c r="S383" s="7">
        <f t="shared" si="23"/>
        <v>8.4000349535470281E-2</v>
      </c>
      <c r="T383" s="4">
        <v>481000</v>
      </c>
      <c r="V383" s="7">
        <f t="shared" si="24"/>
        <v>9.601056552316882E-2</v>
      </c>
      <c r="W383" s="4">
        <v>481000</v>
      </c>
    </row>
    <row r="384" spans="1:23" x14ac:dyDescent="0.3">
      <c r="A384" s="4">
        <v>482000</v>
      </c>
      <c r="B384" s="5">
        <v>8.0969700000004197E-2</v>
      </c>
      <c r="C384" s="6">
        <v>9.2766099999998602E-2</v>
      </c>
      <c r="E384" s="7">
        <f t="shared" si="22"/>
        <v>39027.395400002024</v>
      </c>
      <c r="F384" s="7">
        <f t="shared" si="21"/>
        <v>44713.260199999328</v>
      </c>
      <c r="S384" s="7">
        <f t="shared" si="23"/>
        <v>8.4174751394981942E-2</v>
      </c>
      <c r="T384" s="4">
        <v>482000</v>
      </c>
      <c r="V384" s="7">
        <f t="shared" si="24"/>
        <v>9.6209638416718521E-2</v>
      </c>
      <c r="W384" s="4">
        <v>482000</v>
      </c>
    </row>
    <row r="385" spans="1:23" x14ac:dyDescent="0.3">
      <c r="A385" s="4">
        <v>483000</v>
      </c>
      <c r="B385" s="5">
        <v>8.6030299999997298E-2</v>
      </c>
      <c r="C385" s="6">
        <v>9.2873599999997197E-2</v>
      </c>
      <c r="E385" s="7">
        <f t="shared" si="22"/>
        <v>41552.634899998695</v>
      </c>
      <c r="F385" s="7">
        <f t="shared" si="21"/>
        <v>44857.948799998645</v>
      </c>
      <c r="S385" s="7">
        <f t="shared" si="23"/>
        <v>8.4349153254493617E-2</v>
      </c>
      <c r="T385" s="4">
        <v>483000</v>
      </c>
      <c r="V385" s="7">
        <f t="shared" si="24"/>
        <v>9.6408711310268222E-2</v>
      </c>
      <c r="W385" s="4">
        <v>483000</v>
      </c>
    </row>
    <row r="386" spans="1:23" x14ac:dyDescent="0.3">
      <c r="A386" s="4">
        <v>484000</v>
      </c>
      <c r="B386" s="5">
        <v>8.4292600000004797E-2</v>
      </c>
      <c r="C386" s="6">
        <v>0.101102599999997</v>
      </c>
      <c r="E386" s="7">
        <f t="shared" si="22"/>
        <v>40797.61840000232</v>
      </c>
      <c r="F386" s="7">
        <f t="shared" si="21"/>
        <v>48933.658399998552</v>
      </c>
      <c r="S386" s="7">
        <f t="shared" si="23"/>
        <v>8.4523555114005278E-2</v>
      </c>
      <c r="T386" s="4">
        <v>484000</v>
      </c>
      <c r="V386" s="7">
        <f t="shared" si="24"/>
        <v>9.6607784203817937E-2</v>
      </c>
      <c r="W386" s="4">
        <v>484000</v>
      </c>
    </row>
    <row r="387" spans="1:23" x14ac:dyDescent="0.3">
      <c r="A387" s="4">
        <v>485000</v>
      </c>
      <c r="B387" s="5">
        <v>8.2885399999995002E-2</v>
      </c>
      <c r="C387" s="6">
        <v>9.3080700000001501E-2</v>
      </c>
      <c r="E387" s="7">
        <f t="shared" si="22"/>
        <v>40199.418999997579</v>
      </c>
      <c r="F387" s="7">
        <f t="shared" ref="F387:F402" si="25">A387*C387</f>
        <v>45144.139500000725</v>
      </c>
      <c r="S387" s="7">
        <f t="shared" si="23"/>
        <v>8.4697956973516952E-2</v>
      </c>
      <c r="T387" s="4">
        <v>485000</v>
      </c>
      <c r="V387" s="7">
        <f t="shared" si="24"/>
        <v>9.6806857097367638E-2</v>
      </c>
      <c r="W387" s="4">
        <v>485000</v>
      </c>
    </row>
    <row r="388" spans="1:23" x14ac:dyDescent="0.3">
      <c r="A388" s="4">
        <v>486000</v>
      </c>
      <c r="B388" s="5">
        <v>8.7259799999998194E-2</v>
      </c>
      <c r="C388" s="6">
        <v>9.2760300000001905E-2</v>
      </c>
      <c r="E388" s="7">
        <f t="shared" ref="E388:E402" si="26">A388*B388</f>
        <v>42408.262799999124</v>
      </c>
      <c r="F388" s="7">
        <f t="shared" si="25"/>
        <v>45081.505800000923</v>
      </c>
      <c r="S388" s="7">
        <f t="shared" ref="S388:S402" si="27">($N$2*T388)-$O$2</f>
        <v>8.4872358833028613E-2</v>
      </c>
      <c r="T388" s="4">
        <v>486000</v>
      </c>
      <c r="V388" s="7">
        <f t="shared" si="24"/>
        <v>9.7005929990917353E-2</v>
      </c>
      <c r="W388" s="4">
        <v>486000</v>
      </c>
    </row>
    <row r="389" spans="1:23" x14ac:dyDescent="0.3">
      <c r="A389" s="4">
        <v>487000</v>
      </c>
      <c r="B389" s="5">
        <v>8.2023100000000598E-2</v>
      </c>
      <c r="C389" s="6">
        <v>9.8137999999998698E-2</v>
      </c>
      <c r="E389" s="7">
        <f t="shared" si="26"/>
        <v>39945.249700000291</v>
      </c>
      <c r="F389" s="7">
        <f t="shared" si="25"/>
        <v>47793.205999999365</v>
      </c>
      <c r="S389" s="7">
        <f t="shared" si="27"/>
        <v>8.5046760692540274E-2</v>
      </c>
      <c r="T389" s="4">
        <v>487000</v>
      </c>
      <c r="V389" s="7">
        <f t="shared" si="24"/>
        <v>9.7205002884467054E-2</v>
      </c>
      <c r="W389" s="4">
        <v>487000</v>
      </c>
    </row>
    <row r="390" spans="1:23" x14ac:dyDescent="0.3">
      <c r="A390" s="4">
        <v>488000</v>
      </c>
      <c r="B390" s="5">
        <v>8.2849600000002896E-2</v>
      </c>
      <c r="C390" s="6">
        <v>9.8750600000002395E-2</v>
      </c>
      <c r="E390" s="7">
        <f t="shared" si="26"/>
        <v>40430.604800001413</v>
      </c>
      <c r="F390" s="7">
        <f t="shared" si="25"/>
        <v>48190.292800001167</v>
      </c>
      <c r="S390" s="7">
        <f t="shared" si="27"/>
        <v>8.5221162552051949E-2</v>
      </c>
      <c r="T390" s="4">
        <v>488000</v>
      </c>
      <c r="V390" s="7">
        <f t="shared" ref="V390:V402" si="28">($P$2*W390)-$Q$2</f>
        <v>9.7404075778016755E-2</v>
      </c>
      <c r="W390" s="4">
        <v>488000</v>
      </c>
    </row>
    <row r="391" spans="1:23" x14ac:dyDescent="0.3">
      <c r="A391" s="4">
        <v>489000</v>
      </c>
      <c r="B391" s="5">
        <v>8.1807300000001207E-2</v>
      </c>
      <c r="C391" s="6">
        <v>9.3413500000003993E-2</v>
      </c>
      <c r="E391" s="7">
        <f t="shared" si="26"/>
        <v>40003.769700000594</v>
      </c>
      <c r="F391" s="7">
        <f t="shared" si="25"/>
        <v>45679.201500001953</v>
      </c>
      <c r="S391" s="7">
        <f t="shared" si="27"/>
        <v>8.539556441156361E-2</v>
      </c>
      <c r="T391" s="4">
        <v>489000</v>
      </c>
      <c r="V391" s="7">
        <f t="shared" si="28"/>
        <v>9.760314867156647E-2</v>
      </c>
      <c r="W391" s="4">
        <v>489000</v>
      </c>
    </row>
    <row r="392" spans="1:23" x14ac:dyDescent="0.3">
      <c r="A392" s="4">
        <v>490000</v>
      </c>
      <c r="B392" s="5">
        <v>8.6701399999995404E-2</v>
      </c>
      <c r="C392" s="6">
        <v>9.3956999999996002E-2</v>
      </c>
      <c r="E392" s="7">
        <f t="shared" si="26"/>
        <v>42483.685999997746</v>
      </c>
      <c r="F392" s="7">
        <f t="shared" si="25"/>
        <v>46038.929999998043</v>
      </c>
      <c r="S392" s="7">
        <f t="shared" si="27"/>
        <v>8.5569966271075285E-2</v>
      </c>
      <c r="T392" s="4">
        <v>490000</v>
      </c>
      <c r="V392" s="7">
        <f t="shared" si="28"/>
        <v>9.7802221565116171E-2</v>
      </c>
      <c r="W392" s="4">
        <v>490000</v>
      </c>
    </row>
    <row r="393" spans="1:23" x14ac:dyDescent="0.3">
      <c r="A393" s="4">
        <v>491000</v>
      </c>
      <c r="B393" s="5">
        <v>8.2011999999998794E-2</v>
      </c>
      <c r="C393" s="6">
        <v>9.9607699999999896E-2</v>
      </c>
      <c r="E393" s="7">
        <f t="shared" si="26"/>
        <v>40267.89199999941</v>
      </c>
      <c r="F393" s="7">
        <f t="shared" si="25"/>
        <v>48907.380699999951</v>
      </c>
      <c r="S393" s="7">
        <f t="shared" si="27"/>
        <v>8.5744368130586945E-2</v>
      </c>
      <c r="T393" s="4">
        <v>491000</v>
      </c>
      <c r="V393" s="7">
        <f t="shared" si="28"/>
        <v>9.8001294458665886E-2</v>
      </c>
      <c r="W393" s="4">
        <v>491000</v>
      </c>
    </row>
    <row r="394" spans="1:23" x14ac:dyDescent="0.3">
      <c r="A394" s="4">
        <v>492000</v>
      </c>
      <c r="B394" s="5">
        <v>8.2695499999999797E-2</v>
      </c>
      <c r="C394" s="6">
        <v>9.3949600000001895E-2</v>
      </c>
      <c r="E394" s="7">
        <f t="shared" si="26"/>
        <v>40686.1859999999</v>
      </c>
      <c r="F394" s="7">
        <f t="shared" si="25"/>
        <v>46223.203200000935</v>
      </c>
      <c r="S394" s="7">
        <f t="shared" si="27"/>
        <v>8.591876999009862E-2</v>
      </c>
      <c r="T394" s="4">
        <v>492000</v>
      </c>
      <c r="V394" s="7">
        <f t="shared" si="28"/>
        <v>9.8200367352215587E-2</v>
      </c>
      <c r="W394" s="4">
        <v>492000</v>
      </c>
    </row>
    <row r="395" spans="1:23" x14ac:dyDescent="0.3">
      <c r="A395" s="4">
        <v>493000</v>
      </c>
      <c r="B395" s="5">
        <v>8.8604599999996397E-2</v>
      </c>
      <c r="C395" s="6">
        <v>9.5000799999994001E-2</v>
      </c>
      <c r="E395" s="7">
        <f t="shared" si="26"/>
        <v>43682.067799998222</v>
      </c>
      <c r="F395" s="7">
        <f t="shared" si="25"/>
        <v>46835.394399997043</v>
      </c>
      <c r="S395" s="7">
        <f t="shared" si="27"/>
        <v>8.6093171849610281E-2</v>
      </c>
      <c r="T395" s="4">
        <v>493000</v>
      </c>
      <c r="V395" s="7">
        <f t="shared" si="28"/>
        <v>9.8399440245765288E-2</v>
      </c>
      <c r="W395" s="4">
        <v>493000</v>
      </c>
    </row>
    <row r="396" spans="1:23" x14ac:dyDescent="0.3">
      <c r="A396" s="4">
        <v>494000</v>
      </c>
      <c r="B396" s="5">
        <v>8.3252399999999199E-2</v>
      </c>
      <c r="C396" s="6">
        <v>9.9748299999994502E-2</v>
      </c>
      <c r="E396" s="7">
        <f t="shared" si="26"/>
        <v>41126.685599999604</v>
      </c>
      <c r="F396" s="7">
        <f t="shared" si="25"/>
        <v>49275.660199997285</v>
      </c>
      <c r="S396" s="7">
        <f t="shared" si="27"/>
        <v>8.6267573709121956E-2</v>
      </c>
      <c r="T396" s="4">
        <v>494000</v>
      </c>
      <c r="V396" s="7">
        <f t="shared" si="28"/>
        <v>9.8598513139315003E-2</v>
      </c>
      <c r="W396" s="4">
        <v>494000</v>
      </c>
    </row>
    <row r="397" spans="1:23" x14ac:dyDescent="0.3">
      <c r="A397" s="4">
        <v>495000</v>
      </c>
      <c r="B397" s="5">
        <v>8.6579099999994399E-2</v>
      </c>
      <c r="C397" s="6">
        <v>0.100214800000003</v>
      </c>
      <c r="E397" s="7">
        <f t="shared" si="26"/>
        <v>42856.654499997225</v>
      </c>
      <c r="F397" s="7">
        <f t="shared" si="25"/>
        <v>49606.326000001485</v>
      </c>
      <c r="S397" s="7">
        <f t="shared" si="27"/>
        <v>8.6441975568633617E-2</v>
      </c>
      <c r="T397" s="4">
        <v>495000</v>
      </c>
      <c r="V397" s="7">
        <f t="shared" si="28"/>
        <v>9.8797586032864704E-2</v>
      </c>
      <c r="W397" s="4">
        <v>495000</v>
      </c>
    </row>
    <row r="398" spans="1:23" x14ac:dyDescent="0.3">
      <c r="A398" s="4">
        <v>496000</v>
      </c>
      <c r="B398" s="5">
        <v>8.3824599999999805E-2</v>
      </c>
      <c r="C398" s="6">
        <v>9.6049199999995893E-2</v>
      </c>
      <c r="E398" s="7">
        <f t="shared" si="26"/>
        <v>41577.001599999901</v>
      </c>
      <c r="F398" s="7">
        <f t="shared" si="25"/>
        <v>47640.403199997963</v>
      </c>
      <c r="S398" s="7">
        <f t="shared" si="27"/>
        <v>8.6616377428145291E-2</v>
      </c>
      <c r="T398" s="4">
        <v>496000</v>
      </c>
      <c r="V398" s="7">
        <f t="shared" si="28"/>
        <v>9.8996658926414419E-2</v>
      </c>
      <c r="W398" s="4">
        <v>496000</v>
      </c>
    </row>
    <row r="399" spans="1:23" x14ac:dyDescent="0.3">
      <c r="A399" s="4">
        <v>497000</v>
      </c>
      <c r="B399" s="5">
        <v>8.6784000000001499E-2</v>
      </c>
      <c r="C399" s="6">
        <v>9.5745399999998398E-2</v>
      </c>
      <c r="E399" s="7">
        <f t="shared" si="26"/>
        <v>43131.648000000743</v>
      </c>
      <c r="F399" s="7">
        <f t="shared" si="25"/>
        <v>47585.463799999205</v>
      </c>
      <c r="S399" s="7">
        <f t="shared" si="27"/>
        <v>8.6790779287656952E-2</v>
      </c>
      <c r="T399" s="4">
        <v>497000</v>
      </c>
      <c r="V399" s="7">
        <f t="shared" si="28"/>
        <v>9.919573181996412E-2</v>
      </c>
      <c r="W399" s="4">
        <v>497000</v>
      </c>
    </row>
    <row r="400" spans="1:23" x14ac:dyDescent="0.3">
      <c r="A400" s="4">
        <v>498000</v>
      </c>
      <c r="B400" s="5">
        <v>8.3002499999999202E-2</v>
      </c>
      <c r="C400" s="6">
        <v>0.100385199999998</v>
      </c>
      <c r="E400" s="7">
        <f t="shared" si="26"/>
        <v>41335.244999999602</v>
      </c>
      <c r="F400" s="7">
        <f t="shared" si="25"/>
        <v>49991.829599999</v>
      </c>
      <c r="S400" s="7">
        <f t="shared" si="27"/>
        <v>8.6965181147168627E-2</v>
      </c>
      <c r="T400" s="4">
        <v>498000</v>
      </c>
      <c r="V400" s="7">
        <f t="shared" si="28"/>
        <v>9.9394804713513835E-2</v>
      </c>
      <c r="W400" s="4">
        <v>498000</v>
      </c>
    </row>
    <row r="401" spans="1:23" x14ac:dyDescent="0.3">
      <c r="A401" s="4">
        <v>499000</v>
      </c>
      <c r="B401" s="5">
        <v>8.4119999999998599E-2</v>
      </c>
      <c r="C401" s="6">
        <v>0.103494500000003</v>
      </c>
      <c r="E401" s="7">
        <f t="shared" si="26"/>
        <v>41975.879999999299</v>
      </c>
      <c r="F401" s="7">
        <f t="shared" si="25"/>
        <v>51643.755500001498</v>
      </c>
      <c r="S401" s="7">
        <f t="shared" si="27"/>
        <v>8.7139583006680288E-2</v>
      </c>
      <c r="T401" s="4">
        <v>499000</v>
      </c>
      <c r="V401" s="7">
        <f t="shared" si="28"/>
        <v>9.9593877607063536E-2</v>
      </c>
      <c r="W401" s="4">
        <v>499000</v>
      </c>
    </row>
    <row r="402" spans="1:23" x14ac:dyDescent="0.3">
      <c r="A402" s="4">
        <v>500000</v>
      </c>
      <c r="B402" s="5">
        <v>8.6784000000001499E-2</v>
      </c>
      <c r="C402" s="6">
        <v>0.100214800000003</v>
      </c>
      <c r="E402" s="7">
        <f t="shared" si="26"/>
        <v>43392.000000000749</v>
      </c>
      <c r="F402" s="7">
        <f t="shared" si="25"/>
        <v>50107.4000000015</v>
      </c>
      <c r="S402" s="7">
        <f t="shared" si="27"/>
        <v>8.7313984866191963E-2</v>
      </c>
      <c r="T402" s="4">
        <v>500000</v>
      </c>
      <c r="V402" s="7">
        <f t="shared" si="28"/>
        <v>9.9792950500613237E-2</v>
      </c>
      <c r="W402" s="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Данные и расчеты</vt:lpstr>
      <vt:lpstr>Средний случай</vt:lpstr>
      <vt:lpstr>Худший случай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Андрей Пустяков</cp:lastModifiedBy>
  <dcterms:created xsi:type="dcterms:W3CDTF">2015-06-05T18:19:34Z</dcterms:created>
  <dcterms:modified xsi:type="dcterms:W3CDTF">2024-01-14T20:52:41Z</dcterms:modified>
</cp:coreProperties>
</file>