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ndrey\Desktop\Алгоритмизация\4 лаба\"/>
    </mc:Choice>
  </mc:AlternateContent>
  <xr:revisionPtr revIDLastSave="0" documentId="13_ncr:1_{6179C327-4B85-4B30-818E-73A7D56224F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Данные и расчеты" sheetId="1" r:id="rId1"/>
    <sheet name="макс. элемент" sheetId="2" r:id="rId2"/>
    <sheet name="мин. элемен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" i="1" l="1"/>
  <c r="Y2" i="1"/>
  <c r="V2" i="1"/>
  <c r="S2" i="1"/>
  <c r="Q2" i="1"/>
  <c r="P2" i="1"/>
  <c r="O2" i="1"/>
  <c r="N2" i="1"/>
  <c r="M2" i="1" a="1"/>
  <c r="M2" i="1" s="1"/>
  <c r="L2" i="1"/>
  <c r="K2" i="1"/>
  <c r="J2" i="1"/>
  <c r="I2" i="1"/>
  <c r="H2" i="1"/>
  <c r="F4" i="1"/>
  <c r="E4" i="1"/>
  <c r="F2" i="1"/>
  <c r="E2" i="1"/>
  <c r="F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" i="1"/>
  <c r="V6" i="1" l="1"/>
  <c r="V56" i="1"/>
  <c r="V350" i="1"/>
  <c r="S35" i="1"/>
  <c r="S236" i="1"/>
  <c r="S14" i="1"/>
  <c r="S86" i="1"/>
  <c r="S214" i="1"/>
  <c r="S270" i="1"/>
  <c r="S39" i="1"/>
  <c r="S183" i="1"/>
  <c r="S191" i="1"/>
  <c r="S247" i="1"/>
  <c r="S255" i="1"/>
  <c r="S16" i="1"/>
  <c r="S96" i="1"/>
  <c r="S144" i="1"/>
  <c r="S160" i="1"/>
  <c r="S168" i="1"/>
  <c r="S224" i="1"/>
  <c r="S232" i="1"/>
  <c r="S209" i="1"/>
  <c r="S273" i="1"/>
  <c r="S327" i="1"/>
  <c r="S343" i="1"/>
  <c r="S351" i="1"/>
  <c r="S18" i="1"/>
  <c r="S288" i="1"/>
  <c r="S328" i="1"/>
  <c r="S344" i="1"/>
  <c r="S392" i="1"/>
  <c r="S25" i="1"/>
  <c r="S57" i="1"/>
  <c r="S329" i="1"/>
  <c r="S345" i="1"/>
  <c r="S353" i="1"/>
  <c r="S393" i="1"/>
  <c r="S26" i="1"/>
  <c r="S58" i="1"/>
  <c r="S290" i="1"/>
  <c r="S330" i="1"/>
  <c r="S346" i="1"/>
  <c r="S354" i="1"/>
  <c r="S394" i="1"/>
  <c r="S33" i="1"/>
  <c r="S283" i="1"/>
  <c r="S291" i="1"/>
  <c r="S331" i="1"/>
  <c r="S347" i="1"/>
  <c r="S355" i="1"/>
  <c r="S395" i="1"/>
  <c r="S34" i="1"/>
  <c r="S66" i="1"/>
  <c r="S226" i="1"/>
  <c r="S284" i="1"/>
  <c r="S292" i="1"/>
  <c r="S332" i="1"/>
  <c r="S348" i="1"/>
  <c r="S356" i="1"/>
  <c r="S396" i="1"/>
  <c r="S9" i="1"/>
  <c r="S41" i="1"/>
  <c r="S201" i="1"/>
  <c r="S265" i="1"/>
  <c r="S285" i="1"/>
  <c r="S325" i="1"/>
  <c r="S341" i="1"/>
  <c r="S349" i="1"/>
  <c r="S389" i="1"/>
  <c r="S10" i="1"/>
  <c r="S42" i="1"/>
  <c r="S202" i="1"/>
  <c r="S266" i="1"/>
  <c r="S286" i="1"/>
  <c r="S326" i="1"/>
  <c r="S342" i="1"/>
  <c r="S350" i="1"/>
  <c r="S390" i="1"/>
  <c r="V109" i="1"/>
  <c r="V174" i="1"/>
  <c r="V119" i="1"/>
  <c r="V14" i="1"/>
  <c r="V328" i="1"/>
  <c r="V239" i="1"/>
  <c r="V175" i="1"/>
  <c r="V134" i="1"/>
  <c r="S278" i="1" l="1"/>
  <c r="S62" i="1"/>
  <c r="S156" i="1"/>
  <c r="S229" i="1"/>
  <c r="S167" i="1"/>
  <c r="S206" i="1"/>
  <c r="S213" i="1"/>
  <c r="S225" i="1"/>
  <c r="S282" i="1"/>
  <c r="S289" i="1"/>
  <c r="S210" i="1"/>
  <c r="S49" i="1"/>
  <c r="S80" i="1"/>
  <c r="S119" i="1"/>
  <c r="S190" i="1"/>
  <c r="S165" i="1"/>
  <c r="V38" i="1"/>
  <c r="S65" i="1"/>
  <c r="S218" i="1"/>
  <c r="S281" i="1"/>
  <c r="S50" i="1"/>
  <c r="S272" i="1"/>
  <c r="S40" i="1"/>
  <c r="S103" i="1"/>
  <c r="S142" i="1"/>
  <c r="S109" i="1"/>
  <c r="V220" i="1"/>
  <c r="S63" i="1"/>
  <c r="S126" i="1"/>
  <c r="S29" i="1"/>
  <c r="S22" i="1"/>
  <c r="S149" i="1"/>
  <c r="S44" i="1"/>
  <c r="S352" i="1"/>
  <c r="S391" i="1"/>
  <c r="S17" i="1"/>
  <c r="S104" i="1"/>
  <c r="S231" i="1"/>
  <c r="S55" i="1"/>
  <c r="S150" i="1"/>
  <c r="S277" i="1"/>
  <c r="S101" i="1"/>
  <c r="S237" i="1"/>
  <c r="S37" i="1"/>
  <c r="S217" i="1"/>
  <c r="S274" i="1"/>
  <c r="S287" i="1"/>
  <c r="S208" i="1"/>
  <c r="S32" i="1"/>
  <c r="S127" i="1"/>
  <c r="S254" i="1"/>
  <c r="S78" i="1"/>
  <c r="S173" i="1"/>
  <c r="S228" i="1"/>
  <c r="S140" i="1"/>
  <c r="S36" i="1"/>
  <c r="S131" i="1"/>
  <c r="S398" i="1"/>
  <c r="S334" i="1"/>
  <c r="S234" i="1"/>
  <c r="S397" i="1"/>
  <c r="S333" i="1"/>
  <c r="S233" i="1"/>
  <c r="S340" i="1"/>
  <c r="S258" i="1"/>
  <c r="S3" i="1"/>
  <c r="S339" i="1"/>
  <c r="S257" i="1"/>
  <c r="S402" i="1"/>
  <c r="S338" i="1"/>
  <c r="S250" i="1"/>
  <c r="S401" i="1"/>
  <c r="S337" i="1"/>
  <c r="S249" i="1"/>
  <c r="S400" i="1"/>
  <c r="S336" i="1"/>
  <c r="S242" i="1"/>
  <c r="S399" i="1"/>
  <c r="S335" i="1"/>
  <c r="S241" i="1"/>
  <c r="S280" i="1"/>
  <c r="S216" i="1"/>
  <c r="S152" i="1"/>
  <c r="S88" i="1"/>
  <c r="S24" i="1"/>
  <c r="S239" i="1"/>
  <c r="S175" i="1"/>
  <c r="S111" i="1"/>
  <c r="S47" i="1"/>
  <c r="S262" i="1"/>
  <c r="S198" i="1"/>
  <c r="S134" i="1"/>
  <c r="S70" i="1"/>
  <c r="S6" i="1"/>
  <c r="S221" i="1"/>
  <c r="S157" i="1"/>
  <c r="S93" i="1"/>
  <c r="S21" i="1"/>
  <c r="S220" i="1"/>
  <c r="S132" i="1"/>
  <c r="S4" i="1"/>
  <c r="S123" i="1"/>
  <c r="S267" i="1"/>
  <c r="S382" i="1"/>
  <c r="S318" i="1"/>
  <c r="S170" i="1"/>
  <c r="S381" i="1"/>
  <c r="S317" i="1"/>
  <c r="S169" i="1"/>
  <c r="S388" i="1"/>
  <c r="S324" i="1"/>
  <c r="S194" i="1"/>
  <c r="S387" i="1"/>
  <c r="S323" i="1"/>
  <c r="S193" i="1"/>
  <c r="S386" i="1"/>
  <c r="S322" i="1"/>
  <c r="S186" i="1"/>
  <c r="S385" i="1"/>
  <c r="S321" i="1"/>
  <c r="S185" i="1"/>
  <c r="S384" i="1"/>
  <c r="S320" i="1"/>
  <c r="S178" i="1"/>
  <c r="S383" i="1"/>
  <c r="S319" i="1"/>
  <c r="S177" i="1"/>
  <c r="S264" i="1"/>
  <c r="S200" i="1"/>
  <c r="S136" i="1"/>
  <c r="S72" i="1"/>
  <c r="S8" i="1"/>
  <c r="S223" i="1"/>
  <c r="S159" i="1"/>
  <c r="S95" i="1"/>
  <c r="S31" i="1"/>
  <c r="S246" i="1"/>
  <c r="S182" i="1"/>
  <c r="S118" i="1"/>
  <c r="S54" i="1"/>
  <c r="S269" i="1"/>
  <c r="S205" i="1"/>
  <c r="S141" i="1"/>
  <c r="S77" i="1"/>
  <c r="S5" i="1"/>
  <c r="S188" i="1"/>
  <c r="S100" i="1"/>
  <c r="S259" i="1"/>
  <c r="S374" i="1"/>
  <c r="S310" i="1"/>
  <c r="S138" i="1"/>
  <c r="S373" i="1"/>
  <c r="S309" i="1"/>
  <c r="S137" i="1"/>
  <c r="S380" i="1"/>
  <c r="S316" i="1"/>
  <c r="S162" i="1"/>
  <c r="S379" i="1"/>
  <c r="S315" i="1"/>
  <c r="S161" i="1"/>
  <c r="S378" i="1"/>
  <c r="S314" i="1"/>
  <c r="S154" i="1"/>
  <c r="S377" i="1"/>
  <c r="S313" i="1"/>
  <c r="S153" i="1"/>
  <c r="S376" i="1"/>
  <c r="S312" i="1"/>
  <c r="S146" i="1"/>
  <c r="S375" i="1"/>
  <c r="S311" i="1"/>
  <c r="S145" i="1"/>
  <c r="S256" i="1"/>
  <c r="S192" i="1"/>
  <c r="S128" i="1"/>
  <c r="S64" i="1"/>
  <c r="S279" i="1"/>
  <c r="S215" i="1"/>
  <c r="S151" i="1"/>
  <c r="S87" i="1"/>
  <c r="S23" i="1"/>
  <c r="S238" i="1"/>
  <c r="S174" i="1"/>
  <c r="S110" i="1"/>
  <c r="S46" i="1"/>
  <c r="S261" i="1"/>
  <c r="S197" i="1"/>
  <c r="S133" i="1"/>
  <c r="S69" i="1"/>
  <c r="S260" i="1"/>
  <c r="S180" i="1"/>
  <c r="S92" i="1"/>
  <c r="S243" i="1"/>
  <c r="S108" i="1"/>
  <c r="S366" i="1"/>
  <c r="S302" i="1"/>
  <c r="S106" i="1"/>
  <c r="S365" i="1"/>
  <c r="S301" i="1"/>
  <c r="S105" i="1"/>
  <c r="S372" i="1"/>
  <c r="S308" i="1"/>
  <c r="S130" i="1"/>
  <c r="S371" i="1"/>
  <c r="S307" i="1"/>
  <c r="S129" i="1"/>
  <c r="S370" i="1"/>
  <c r="S306" i="1"/>
  <c r="S122" i="1"/>
  <c r="S369" i="1"/>
  <c r="S305" i="1"/>
  <c r="S121" i="1"/>
  <c r="S368" i="1"/>
  <c r="S304" i="1"/>
  <c r="S114" i="1"/>
  <c r="S367" i="1"/>
  <c r="S303" i="1"/>
  <c r="S113" i="1"/>
  <c r="S248" i="1"/>
  <c r="S184" i="1"/>
  <c r="S120" i="1"/>
  <c r="S56" i="1"/>
  <c r="S271" i="1"/>
  <c r="S207" i="1"/>
  <c r="S143" i="1"/>
  <c r="S79" i="1"/>
  <c r="S15" i="1"/>
  <c r="S230" i="1"/>
  <c r="S166" i="1"/>
  <c r="S102" i="1"/>
  <c r="S38" i="1"/>
  <c r="S253" i="1"/>
  <c r="S189" i="1"/>
  <c r="S125" i="1"/>
  <c r="S53" i="1"/>
  <c r="S252" i="1"/>
  <c r="S172" i="1"/>
  <c r="S68" i="1"/>
  <c r="S227" i="1"/>
  <c r="S85" i="1"/>
  <c r="S13" i="1"/>
  <c r="S204" i="1"/>
  <c r="S358" i="1"/>
  <c r="S294" i="1"/>
  <c r="S74" i="1"/>
  <c r="S357" i="1"/>
  <c r="S293" i="1"/>
  <c r="S73" i="1"/>
  <c r="S364" i="1"/>
  <c r="S300" i="1"/>
  <c r="S98" i="1"/>
  <c r="S363" i="1"/>
  <c r="S299" i="1"/>
  <c r="S97" i="1"/>
  <c r="S362" i="1"/>
  <c r="S298" i="1"/>
  <c r="S90" i="1"/>
  <c r="S361" i="1"/>
  <c r="S297" i="1"/>
  <c r="S89" i="1"/>
  <c r="S360" i="1"/>
  <c r="S296" i="1"/>
  <c r="S82" i="1"/>
  <c r="S359" i="1"/>
  <c r="S295" i="1"/>
  <c r="S81" i="1"/>
  <c r="S240" i="1"/>
  <c r="S176" i="1"/>
  <c r="S112" i="1"/>
  <c r="S48" i="1"/>
  <c r="S263" i="1"/>
  <c r="S199" i="1"/>
  <c r="S135" i="1"/>
  <c r="S71" i="1"/>
  <c r="S7" i="1"/>
  <c r="S222" i="1"/>
  <c r="S158" i="1"/>
  <c r="S94" i="1"/>
  <c r="S30" i="1"/>
  <c r="S245" i="1"/>
  <c r="S181" i="1"/>
  <c r="S117" i="1"/>
  <c r="S45" i="1"/>
  <c r="S244" i="1"/>
  <c r="S164" i="1"/>
  <c r="S60" i="1"/>
  <c r="S211" i="1"/>
  <c r="S179" i="1"/>
  <c r="V352" i="1"/>
  <c r="V232" i="1"/>
  <c r="V112" i="1"/>
  <c r="V169" i="1"/>
  <c r="V66" i="1"/>
  <c r="V345" i="1"/>
  <c r="V225" i="1"/>
  <c r="V282" i="1"/>
  <c r="V59" i="1"/>
  <c r="V338" i="1"/>
  <c r="V395" i="1"/>
  <c r="V3" i="1"/>
  <c r="V179" i="1"/>
  <c r="V364" i="1"/>
  <c r="V293" i="1"/>
  <c r="V196" i="1"/>
  <c r="V70" i="1"/>
  <c r="V349" i="1"/>
  <c r="V284" i="1"/>
  <c r="V392" i="1"/>
  <c r="S27" i="1"/>
  <c r="S11" i="1"/>
  <c r="S203" i="1"/>
  <c r="S61" i="1"/>
  <c r="S268" i="1"/>
  <c r="S196" i="1"/>
  <c r="S116" i="1"/>
  <c r="S28" i="1"/>
  <c r="S187" i="1"/>
  <c r="V143" i="1"/>
  <c r="V373" i="1"/>
  <c r="V83" i="1"/>
  <c r="V302" i="1"/>
  <c r="V91" i="1"/>
  <c r="V65" i="1"/>
  <c r="V318" i="1"/>
  <c r="V85" i="1"/>
  <c r="V216" i="1"/>
  <c r="V332" i="1"/>
  <c r="V198" i="1"/>
  <c r="V303" i="1"/>
  <c r="V17" i="1"/>
  <c r="V130" i="1"/>
  <c r="V243" i="1"/>
  <c r="V205" i="1"/>
  <c r="V116" i="1"/>
  <c r="V185" i="1"/>
  <c r="V78" i="1"/>
  <c r="V183" i="1"/>
  <c r="V296" i="1"/>
  <c r="V10" i="1"/>
  <c r="V123" i="1"/>
  <c r="V140" i="1"/>
  <c r="V125" i="1"/>
  <c r="V343" i="1"/>
  <c r="V309" i="1"/>
  <c r="V63" i="1"/>
  <c r="V176" i="1"/>
  <c r="V289" i="1"/>
  <c r="V402" i="1"/>
  <c r="V69" i="1"/>
  <c r="V366" i="1"/>
  <c r="V7" i="1"/>
  <c r="V120" i="1"/>
  <c r="V233" i="1"/>
  <c r="V346" i="1"/>
  <c r="V228" i="1"/>
  <c r="V245" i="1"/>
  <c r="V249" i="1"/>
  <c r="V102" i="1"/>
  <c r="V207" i="1"/>
  <c r="V320" i="1"/>
  <c r="V34" i="1"/>
  <c r="V147" i="1"/>
  <c r="V236" i="1"/>
  <c r="V87" i="1"/>
  <c r="V347" i="1"/>
  <c r="V321" i="1"/>
  <c r="V24" i="1"/>
  <c r="V190" i="1"/>
  <c r="V73" i="1"/>
  <c r="V62" i="1"/>
  <c r="V61" i="1"/>
  <c r="V272" i="1"/>
  <c r="V137" i="1"/>
  <c r="V126" i="1"/>
  <c r="V31" i="1"/>
  <c r="V262" i="1"/>
  <c r="V367" i="1"/>
  <c r="V81" i="1"/>
  <c r="V194" i="1"/>
  <c r="V307" i="1"/>
  <c r="V52" i="1"/>
  <c r="V213" i="1"/>
  <c r="V106" i="1"/>
  <c r="V142" i="1"/>
  <c r="V247" i="1"/>
  <c r="V360" i="1"/>
  <c r="V74" i="1"/>
  <c r="V187" i="1"/>
  <c r="V396" i="1"/>
  <c r="V381" i="1"/>
  <c r="V264" i="1"/>
  <c r="V22" i="1"/>
  <c r="V127" i="1"/>
  <c r="V240" i="1"/>
  <c r="V353" i="1"/>
  <c r="V67" i="1"/>
  <c r="V325" i="1"/>
  <c r="V36" i="1"/>
  <c r="V71" i="1"/>
  <c r="V184" i="1"/>
  <c r="V297" i="1"/>
  <c r="V11" i="1"/>
  <c r="V101" i="1"/>
  <c r="V189" i="1"/>
  <c r="V42" i="1"/>
  <c r="V166" i="1"/>
  <c r="V271" i="1"/>
  <c r="V384" i="1"/>
  <c r="V98" i="1"/>
  <c r="V211" i="1"/>
  <c r="V77" i="1"/>
  <c r="V215" i="1"/>
  <c r="V268" i="1"/>
  <c r="V178" i="1"/>
  <c r="V393" i="1"/>
  <c r="V9" i="1"/>
  <c r="V329" i="1"/>
  <c r="V280" i="1"/>
  <c r="V152" i="1"/>
  <c r="V385" i="1"/>
  <c r="V107" i="1"/>
  <c r="V382" i="1"/>
  <c r="V144" i="1"/>
  <c r="V371" i="1"/>
  <c r="V25" i="1"/>
  <c r="V269" i="1"/>
  <c r="V86" i="1"/>
  <c r="V191" i="1"/>
  <c r="V172" i="1"/>
  <c r="V30" i="1"/>
  <c r="V135" i="1"/>
  <c r="V248" i="1"/>
  <c r="V361" i="1"/>
  <c r="V75" i="1"/>
  <c r="V357" i="1"/>
  <c r="V238" i="1"/>
  <c r="V234" i="1"/>
  <c r="V230" i="1"/>
  <c r="V335" i="1"/>
  <c r="V49" i="1"/>
  <c r="V162" i="1"/>
  <c r="V275" i="1"/>
  <c r="V333" i="1"/>
  <c r="V72" i="1"/>
  <c r="V53" i="1"/>
  <c r="V35" i="1"/>
  <c r="V363" i="1"/>
  <c r="V235" i="1"/>
  <c r="V186" i="1"/>
  <c r="V250" i="1"/>
  <c r="V122" i="1"/>
  <c r="V242" i="1"/>
  <c r="V276" i="1"/>
  <c r="V231" i="1"/>
  <c r="V400" i="1"/>
  <c r="V256" i="1"/>
  <c r="V389" i="1"/>
  <c r="V16" i="1"/>
  <c r="V145" i="1"/>
  <c r="V362" i="1"/>
  <c r="V138" i="1"/>
  <c r="V121" i="1"/>
  <c r="V304" i="1"/>
  <c r="V322" i="1"/>
  <c r="V149" i="1"/>
  <c r="V348" i="1"/>
  <c r="V219" i="1"/>
  <c r="V270" i="1"/>
  <c r="V375" i="1"/>
  <c r="V89" i="1"/>
  <c r="V202" i="1"/>
  <c r="V315" i="1"/>
  <c r="V84" i="1"/>
  <c r="V60" i="1"/>
  <c r="V377" i="1"/>
  <c r="V150" i="1"/>
  <c r="V255" i="1"/>
  <c r="V368" i="1"/>
  <c r="V82" i="1"/>
  <c r="V195" i="1"/>
  <c r="V13" i="1"/>
  <c r="V94" i="1"/>
  <c r="V199" i="1"/>
  <c r="V312" i="1"/>
  <c r="V26" i="1"/>
  <c r="V139" i="1"/>
  <c r="V204" i="1"/>
  <c r="V23" i="1"/>
  <c r="V27" i="1"/>
  <c r="V294" i="1"/>
  <c r="V399" i="1"/>
  <c r="V113" i="1"/>
  <c r="V226" i="1"/>
  <c r="V339" i="1"/>
  <c r="V180" i="1"/>
  <c r="V200" i="1"/>
  <c r="V253" i="1"/>
  <c r="V291" i="1"/>
  <c r="V29" i="1"/>
  <c r="V46" i="1"/>
  <c r="V43" i="1"/>
  <c r="V76" i="1"/>
  <c r="V173" i="1"/>
  <c r="V99" i="1"/>
  <c r="V223" i="1"/>
  <c r="V58" i="1"/>
  <c r="V257" i="1"/>
  <c r="V369" i="1"/>
  <c r="V68" i="1"/>
  <c r="V326" i="1"/>
  <c r="V258" i="1"/>
  <c r="V316" i="1"/>
  <c r="V311" i="1"/>
  <c r="V237" i="1"/>
  <c r="V18" i="1"/>
  <c r="V390" i="1"/>
  <c r="V209" i="1"/>
  <c r="V132" i="1"/>
  <c r="V47" i="1"/>
  <c r="V160" i="1"/>
  <c r="V273" i="1"/>
  <c r="V386" i="1"/>
  <c r="V388" i="1"/>
  <c r="V4" i="1"/>
  <c r="V221" i="1"/>
  <c r="V165" i="1"/>
  <c r="V334" i="1"/>
  <c r="V40" i="1"/>
  <c r="V153" i="1"/>
  <c r="V266" i="1"/>
  <c r="V379" i="1"/>
  <c r="V340" i="1"/>
  <c r="V157" i="1"/>
  <c r="V298" i="1"/>
  <c r="V214" i="1"/>
  <c r="V319" i="1"/>
  <c r="V33" i="1"/>
  <c r="V146" i="1"/>
  <c r="V259" i="1"/>
  <c r="V372" i="1"/>
  <c r="V158" i="1"/>
  <c r="V263" i="1"/>
  <c r="V376" i="1"/>
  <c r="V90" i="1"/>
  <c r="V203" i="1"/>
  <c r="V45" i="1"/>
  <c r="V151" i="1"/>
  <c r="V283" i="1"/>
  <c r="V358" i="1"/>
  <c r="V64" i="1"/>
  <c r="V177" i="1"/>
  <c r="V290" i="1"/>
  <c r="V5" i="1"/>
  <c r="V21" i="1"/>
  <c r="V57" i="1"/>
  <c r="V95" i="1"/>
  <c r="V197" i="1"/>
  <c r="V374" i="1"/>
  <c r="V254" i="1"/>
  <c r="V299" i="1"/>
  <c r="V118" i="1"/>
  <c r="V54" i="1"/>
  <c r="V355" i="1"/>
  <c r="V336" i="1"/>
  <c r="V314" i="1"/>
  <c r="V324" i="1"/>
  <c r="V32" i="1"/>
  <c r="V308" i="1"/>
  <c r="V206" i="1"/>
  <c r="V251" i="1"/>
  <c r="V131" i="1"/>
  <c r="V96" i="1"/>
  <c r="V111" i="1"/>
  <c r="V224" i="1"/>
  <c r="V337" i="1"/>
  <c r="V51" i="1"/>
  <c r="V261" i="1"/>
  <c r="V252" i="1"/>
  <c r="V110" i="1"/>
  <c r="V365" i="1"/>
  <c r="V398" i="1"/>
  <c r="V104" i="1"/>
  <c r="V217" i="1"/>
  <c r="V330" i="1"/>
  <c r="V164" i="1"/>
  <c r="V181" i="1"/>
  <c r="V92" i="1"/>
  <c r="V155" i="1"/>
  <c r="V278" i="1"/>
  <c r="V383" i="1"/>
  <c r="V97" i="1"/>
  <c r="V210" i="1"/>
  <c r="V323" i="1"/>
  <c r="V222" i="1"/>
  <c r="V327" i="1"/>
  <c r="V41" i="1"/>
  <c r="V154" i="1"/>
  <c r="V267" i="1"/>
  <c r="V301" i="1"/>
  <c r="V279" i="1"/>
  <c r="V12" i="1"/>
  <c r="V15" i="1"/>
  <c r="V128" i="1"/>
  <c r="V241" i="1"/>
  <c r="V354" i="1"/>
  <c r="V260" i="1"/>
  <c r="V277" i="1"/>
  <c r="V313" i="1"/>
  <c r="V351" i="1"/>
  <c r="V397" i="1"/>
  <c r="V193" i="1"/>
  <c r="V103" i="1"/>
  <c r="V229" i="1"/>
  <c r="V80" i="1"/>
  <c r="V310" i="1"/>
  <c r="V44" i="1"/>
  <c r="V306" i="1"/>
  <c r="V171" i="1"/>
  <c r="V341" i="1"/>
  <c r="V288" i="1"/>
  <c r="V401" i="1"/>
  <c r="V115" i="1"/>
  <c r="V108" i="1"/>
  <c r="V93" i="1"/>
  <c r="V8" i="1"/>
  <c r="V156" i="1"/>
  <c r="V55" i="1"/>
  <c r="V168" i="1"/>
  <c r="V281" i="1"/>
  <c r="V394" i="1"/>
  <c r="V37" i="1"/>
  <c r="V28" i="1"/>
  <c r="V380" i="1"/>
  <c r="V292" i="1"/>
  <c r="V342" i="1"/>
  <c r="V48" i="1"/>
  <c r="V161" i="1"/>
  <c r="V274" i="1"/>
  <c r="V387" i="1"/>
  <c r="V286" i="1"/>
  <c r="V391" i="1"/>
  <c r="V105" i="1"/>
  <c r="V218" i="1"/>
  <c r="V331" i="1"/>
  <c r="V148" i="1"/>
  <c r="V136" i="1"/>
  <c r="V212" i="1"/>
  <c r="V79" i="1"/>
  <c r="V192" i="1"/>
  <c r="V305" i="1"/>
  <c r="V19" i="1"/>
  <c r="V133" i="1"/>
  <c r="V124" i="1"/>
  <c r="V170" i="1"/>
  <c r="V208" i="1"/>
  <c r="V188" i="1"/>
  <c r="V163" i="1"/>
  <c r="V359" i="1"/>
  <c r="V20" i="1"/>
  <c r="V50" i="1"/>
  <c r="V159" i="1"/>
  <c r="V244" i="1"/>
  <c r="V378" i="1"/>
  <c r="V100" i="1"/>
  <c r="V317" i="1"/>
  <c r="V287" i="1"/>
  <c r="V141" i="1"/>
  <c r="V39" i="1"/>
  <c r="V88" i="1"/>
  <c r="V117" i="1"/>
  <c r="V114" i="1"/>
  <c r="V265" i="1"/>
  <c r="V300" i="1"/>
  <c r="V344" i="1"/>
  <c r="V285" i="1"/>
  <c r="V370" i="1"/>
  <c r="V356" i="1"/>
  <c r="V129" i="1"/>
  <c r="V167" i="1"/>
  <c r="V295" i="1"/>
  <c r="V201" i="1"/>
  <c r="V182" i="1"/>
  <c r="V227" i="1"/>
  <c r="V246" i="1"/>
  <c r="S76" i="1"/>
  <c r="S275" i="1"/>
  <c r="S195" i="1"/>
  <c r="S19" i="1"/>
  <c r="S124" i="1"/>
  <c r="S52" i="1"/>
  <c r="S251" i="1"/>
  <c r="S163" i="1"/>
  <c r="S155" i="1"/>
  <c r="S115" i="1"/>
  <c r="S99" i="1"/>
  <c r="S91" i="1"/>
  <c r="S83" i="1"/>
  <c r="S276" i="1"/>
  <c r="S212" i="1"/>
  <c r="S148" i="1"/>
  <c r="S84" i="1"/>
  <c r="S12" i="1"/>
  <c r="S219" i="1"/>
  <c r="S147" i="1"/>
  <c r="S75" i="1"/>
  <c r="S139" i="1"/>
  <c r="S67" i="1"/>
  <c r="S51" i="1"/>
  <c r="S59" i="1"/>
  <c r="S20" i="1"/>
  <c r="S235" i="1"/>
  <c r="S171" i="1"/>
  <c r="S107" i="1"/>
  <c r="S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<sst xmlns="http://schemas.openxmlformats.org/spreadsheetml/2006/main" count="21" uniqueCount="21">
  <si>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Размер списка</t>
  </si>
  <si>
    <r>
      <t>Сумма x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</si>
  <si>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Время нахождения максмального элемента</t>
  </si>
  <si>
    <t>Время нахождения минимального элемента</t>
  </si>
  <si>
    <t>Произведения для минимального элемента</t>
  </si>
  <si>
    <t>Произведения для максимального элемента</t>
  </si>
  <si>
    <t>Коэффициент b макс.</t>
  </si>
  <si>
    <t>Коэффициент a макс.</t>
  </si>
  <si>
    <t>Коэффициент a мин.</t>
  </si>
  <si>
    <t>Коэффициент b мин.</t>
  </si>
  <si>
    <t>Сумма произведений для макс.</t>
  </si>
  <si>
    <t>Сумма произведений для мин.</t>
  </si>
  <si>
    <r>
      <t>Сумма y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 для макс.</t>
    </r>
  </si>
  <si>
    <r>
      <t>Сумма y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 мин.</t>
    </r>
  </si>
  <si>
    <r>
      <t>Сумма x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 мин. И макс.</t>
    </r>
  </si>
  <si>
    <t>y для графика макс.</t>
  </si>
  <si>
    <t>x для графика макс.</t>
  </si>
  <si>
    <t>y для графика мин.</t>
  </si>
  <si>
    <t>x для графика мин.</t>
  </si>
  <si>
    <t>Коэффициент корелляции Пирсона (парной корелляции) для макс.</t>
  </si>
  <si>
    <t>Коэффициент корелляции Пирсона (парной корелляции) для 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</si>
</sst>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left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eetMetadata" Target="metadata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/>
              <a:t>Время нахождения максимального элемента в списке</a:t>
            </a:r>
          </a:p>
        </c:rich>
      </c:tx>
      <c:layout>
        <c:manualLayout>
          <c:xMode val="edge"/>
          <c:yMode val="edge"/>
          <c:x val="0.25866736181502664"/>
          <c:y val="2.5331292206761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878633980832798E-2"/>
          <c:y val="9.9404513371771433E-2"/>
          <c:w val="0.85699567535139654"/>
          <c:h val="0.76675443997063952"/>
        </c:manualLayout>
      </c:layout>
      <c:scatterChart>
        <c:scatterStyle val="lineMarker"/>
        <c:varyColors val="0"/>
        <c:ser>
          <c:idx val="0"/>
          <c:order val="0"/>
          <c:tx>
            <c:strRef>
              <c:f>'Данные и расчеты'!$B$1</c:f>
              <c:strCache>
                <c:ptCount val="1"/>
                <c:pt idx="0">
                  <c:v>Время нахождения максмального элемента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3175">
                <a:solidFill>
                  <a:schemeClr val="accent5"/>
                </a:solidFill>
              </a:ln>
              <a:effectLst/>
            </c:spPr>
          </c:marker>
          <c:xVal>
            <c:numRef>
              <c:f>'Данные и расчеты'!$A$2:$A$402</c:f>
              <c:numCache>
                <c:formatCode>General</c:formatCode>
                <c:ptCount val="401"/>
                <c:pt idx="0">
                  <c:v>100000</c:v>
                </c:pt>
                <c:pt idx="1">
                  <c:v>101000</c:v>
                </c:pt>
                <c:pt idx="2">
                  <c:v>102000</c:v>
                </c:pt>
                <c:pt idx="3">
                  <c:v>103000</c:v>
                </c:pt>
                <c:pt idx="4">
                  <c:v>104000</c:v>
                </c:pt>
                <c:pt idx="5">
                  <c:v>105000</c:v>
                </c:pt>
                <c:pt idx="6">
                  <c:v>106000</c:v>
                </c:pt>
                <c:pt idx="7">
                  <c:v>107000</c:v>
                </c:pt>
                <c:pt idx="8">
                  <c:v>108000</c:v>
                </c:pt>
                <c:pt idx="9">
                  <c:v>109000</c:v>
                </c:pt>
                <c:pt idx="10">
                  <c:v>110000</c:v>
                </c:pt>
                <c:pt idx="11">
                  <c:v>111000</c:v>
                </c:pt>
                <c:pt idx="12">
                  <c:v>112000</c:v>
                </c:pt>
                <c:pt idx="13">
                  <c:v>113000</c:v>
                </c:pt>
                <c:pt idx="14">
                  <c:v>114000</c:v>
                </c:pt>
                <c:pt idx="15">
                  <c:v>115000</c:v>
                </c:pt>
                <c:pt idx="16">
                  <c:v>116000</c:v>
                </c:pt>
                <c:pt idx="17">
                  <c:v>117000</c:v>
                </c:pt>
                <c:pt idx="18">
                  <c:v>118000</c:v>
                </c:pt>
                <c:pt idx="19">
                  <c:v>119000</c:v>
                </c:pt>
                <c:pt idx="20">
                  <c:v>120000</c:v>
                </c:pt>
                <c:pt idx="21">
                  <c:v>121000</c:v>
                </c:pt>
                <c:pt idx="22">
                  <c:v>122000</c:v>
                </c:pt>
                <c:pt idx="23">
                  <c:v>123000</c:v>
                </c:pt>
                <c:pt idx="24">
                  <c:v>124000</c:v>
                </c:pt>
                <c:pt idx="25">
                  <c:v>125000</c:v>
                </c:pt>
                <c:pt idx="26">
                  <c:v>126000</c:v>
                </c:pt>
                <c:pt idx="27">
                  <c:v>127000</c:v>
                </c:pt>
                <c:pt idx="28">
                  <c:v>128000</c:v>
                </c:pt>
                <c:pt idx="29">
                  <c:v>129000</c:v>
                </c:pt>
                <c:pt idx="30">
                  <c:v>130000</c:v>
                </c:pt>
                <c:pt idx="31">
                  <c:v>131000</c:v>
                </c:pt>
                <c:pt idx="32">
                  <c:v>132000</c:v>
                </c:pt>
                <c:pt idx="33">
                  <c:v>133000</c:v>
                </c:pt>
                <c:pt idx="34">
                  <c:v>134000</c:v>
                </c:pt>
                <c:pt idx="35">
                  <c:v>135000</c:v>
                </c:pt>
                <c:pt idx="36">
                  <c:v>136000</c:v>
                </c:pt>
                <c:pt idx="37">
                  <c:v>137000</c:v>
                </c:pt>
                <c:pt idx="38">
                  <c:v>138000</c:v>
                </c:pt>
                <c:pt idx="39">
                  <c:v>139000</c:v>
                </c:pt>
                <c:pt idx="40">
                  <c:v>140000</c:v>
                </c:pt>
                <c:pt idx="41">
                  <c:v>141000</c:v>
                </c:pt>
                <c:pt idx="42">
                  <c:v>142000</c:v>
                </c:pt>
                <c:pt idx="43">
                  <c:v>143000</c:v>
                </c:pt>
                <c:pt idx="44">
                  <c:v>144000</c:v>
                </c:pt>
                <c:pt idx="45">
                  <c:v>145000</c:v>
                </c:pt>
                <c:pt idx="46">
                  <c:v>146000</c:v>
                </c:pt>
                <c:pt idx="47">
                  <c:v>147000</c:v>
                </c:pt>
                <c:pt idx="48">
                  <c:v>148000</c:v>
                </c:pt>
                <c:pt idx="49">
                  <c:v>149000</c:v>
                </c:pt>
                <c:pt idx="50">
                  <c:v>150000</c:v>
                </c:pt>
                <c:pt idx="51">
                  <c:v>151000</c:v>
                </c:pt>
                <c:pt idx="52">
                  <c:v>152000</c:v>
                </c:pt>
                <c:pt idx="53">
                  <c:v>153000</c:v>
                </c:pt>
                <c:pt idx="54">
                  <c:v>154000</c:v>
                </c:pt>
                <c:pt idx="55">
                  <c:v>155000</c:v>
                </c:pt>
                <c:pt idx="56">
                  <c:v>156000</c:v>
                </c:pt>
                <c:pt idx="57">
                  <c:v>157000</c:v>
                </c:pt>
                <c:pt idx="58">
                  <c:v>158000</c:v>
                </c:pt>
                <c:pt idx="59">
                  <c:v>159000</c:v>
                </c:pt>
                <c:pt idx="60">
                  <c:v>160000</c:v>
                </c:pt>
                <c:pt idx="61">
                  <c:v>161000</c:v>
                </c:pt>
                <c:pt idx="62">
                  <c:v>162000</c:v>
                </c:pt>
                <c:pt idx="63">
                  <c:v>163000</c:v>
                </c:pt>
                <c:pt idx="64">
                  <c:v>164000</c:v>
                </c:pt>
                <c:pt idx="65">
                  <c:v>165000</c:v>
                </c:pt>
                <c:pt idx="66">
                  <c:v>166000</c:v>
                </c:pt>
                <c:pt idx="67">
                  <c:v>167000</c:v>
                </c:pt>
                <c:pt idx="68">
                  <c:v>168000</c:v>
                </c:pt>
                <c:pt idx="69">
                  <c:v>169000</c:v>
                </c:pt>
                <c:pt idx="70">
                  <c:v>170000</c:v>
                </c:pt>
                <c:pt idx="71">
                  <c:v>171000</c:v>
                </c:pt>
                <c:pt idx="72">
                  <c:v>172000</c:v>
                </c:pt>
                <c:pt idx="73">
                  <c:v>173000</c:v>
                </c:pt>
                <c:pt idx="74">
                  <c:v>174000</c:v>
                </c:pt>
                <c:pt idx="75">
                  <c:v>175000</c:v>
                </c:pt>
                <c:pt idx="76">
                  <c:v>176000</c:v>
                </c:pt>
                <c:pt idx="77">
                  <c:v>177000</c:v>
                </c:pt>
                <c:pt idx="78">
                  <c:v>178000</c:v>
                </c:pt>
                <c:pt idx="79">
                  <c:v>179000</c:v>
                </c:pt>
                <c:pt idx="80">
                  <c:v>180000</c:v>
                </c:pt>
                <c:pt idx="81">
                  <c:v>181000</c:v>
                </c:pt>
                <c:pt idx="82">
                  <c:v>182000</c:v>
                </c:pt>
                <c:pt idx="83">
                  <c:v>183000</c:v>
                </c:pt>
                <c:pt idx="84">
                  <c:v>184000</c:v>
                </c:pt>
                <c:pt idx="85">
                  <c:v>185000</c:v>
                </c:pt>
                <c:pt idx="86">
                  <c:v>186000</c:v>
                </c:pt>
                <c:pt idx="87">
                  <c:v>187000</c:v>
                </c:pt>
                <c:pt idx="88">
                  <c:v>188000</c:v>
                </c:pt>
                <c:pt idx="89">
                  <c:v>189000</c:v>
                </c:pt>
                <c:pt idx="90">
                  <c:v>190000</c:v>
                </c:pt>
                <c:pt idx="91">
                  <c:v>191000</c:v>
                </c:pt>
                <c:pt idx="92">
                  <c:v>192000</c:v>
                </c:pt>
                <c:pt idx="93">
                  <c:v>193000</c:v>
                </c:pt>
                <c:pt idx="94">
                  <c:v>194000</c:v>
                </c:pt>
                <c:pt idx="95">
                  <c:v>195000</c:v>
                </c:pt>
                <c:pt idx="96">
                  <c:v>196000</c:v>
                </c:pt>
                <c:pt idx="97">
                  <c:v>197000</c:v>
                </c:pt>
                <c:pt idx="98">
                  <c:v>198000</c:v>
                </c:pt>
                <c:pt idx="99">
                  <c:v>199000</c:v>
                </c:pt>
                <c:pt idx="100">
                  <c:v>200000</c:v>
                </c:pt>
                <c:pt idx="101">
                  <c:v>201000</c:v>
                </c:pt>
                <c:pt idx="102">
                  <c:v>202000</c:v>
                </c:pt>
                <c:pt idx="103">
                  <c:v>203000</c:v>
                </c:pt>
                <c:pt idx="104">
                  <c:v>204000</c:v>
                </c:pt>
                <c:pt idx="105">
                  <c:v>205000</c:v>
                </c:pt>
                <c:pt idx="106">
                  <c:v>206000</c:v>
                </c:pt>
                <c:pt idx="107">
                  <c:v>207000</c:v>
                </c:pt>
                <c:pt idx="108">
                  <c:v>208000</c:v>
                </c:pt>
                <c:pt idx="109">
                  <c:v>209000</c:v>
                </c:pt>
                <c:pt idx="110">
                  <c:v>210000</c:v>
                </c:pt>
                <c:pt idx="111">
                  <c:v>211000</c:v>
                </c:pt>
                <c:pt idx="112">
                  <c:v>212000</c:v>
                </c:pt>
                <c:pt idx="113">
                  <c:v>213000</c:v>
                </c:pt>
                <c:pt idx="114">
                  <c:v>214000</c:v>
                </c:pt>
                <c:pt idx="115">
                  <c:v>215000</c:v>
                </c:pt>
                <c:pt idx="116">
                  <c:v>216000</c:v>
                </c:pt>
                <c:pt idx="117">
                  <c:v>217000</c:v>
                </c:pt>
                <c:pt idx="118">
                  <c:v>218000</c:v>
                </c:pt>
                <c:pt idx="119">
                  <c:v>219000</c:v>
                </c:pt>
                <c:pt idx="120">
                  <c:v>220000</c:v>
                </c:pt>
                <c:pt idx="121">
                  <c:v>221000</c:v>
                </c:pt>
                <c:pt idx="122">
                  <c:v>222000</c:v>
                </c:pt>
                <c:pt idx="123">
                  <c:v>223000</c:v>
                </c:pt>
                <c:pt idx="124">
                  <c:v>224000</c:v>
                </c:pt>
                <c:pt idx="125">
                  <c:v>225000</c:v>
                </c:pt>
                <c:pt idx="126">
                  <c:v>226000</c:v>
                </c:pt>
                <c:pt idx="127">
                  <c:v>227000</c:v>
                </c:pt>
                <c:pt idx="128">
                  <c:v>228000</c:v>
                </c:pt>
                <c:pt idx="129">
                  <c:v>229000</c:v>
                </c:pt>
                <c:pt idx="130">
                  <c:v>230000</c:v>
                </c:pt>
                <c:pt idx="131">
                  <c:v>231000</c:v>
                </c:pt>
                <c:pt idx="132">
                  <c:v>232000</c:v>
                </c:pt>
                <c:pt idx="133">
                  <c:v>233000</c:v>
                </c:pt>
                <c:pt idx="134">
                  <c:v>234000</c:v>
                </c:pt>
                <c:pt idx="135">
                  <c:v>235000</c:v>
                </c:pt>
                <c:pt idx="136">
                  <c:v>236000</c:v>
                </c:pt>
                <c:pt idx="137">
                  <c:v>237000</c:v>
                </c:pt>
                <c:pt idx="138">
                  <c:v>238000</c:v>
                </c:pt>
                <c:pt idx="139">
                  <c:v>239000</c:v>
                </c:pt>
                <c:pt idx="140">
                  <c:v>240000</c:v>
                </c:pt>
                <c:pt idx="141">
                  <c:v>241000</c:v>
                </c:pt>
                <c:pt idx="142">
                  <c:v>242000</c:v>
                </c:pt>
                <c:pt idx="143">
                  <c:v>243000</c:v>
                </c:pt>
                <c:pt idx="144">
                  <c:v>244000</c:v>
                </c:pt>
                <c:pt idx="145">
                  <c:v>245000</c:v>
                </c:pt>
                <c:pt idx="146">
                  <c:v>246000</c:v>
                </c:pt>
                <c:pt idx="147">
                  <c:v>247000</c:v>
                </c:pt>
                <c:pt idx="148">
                  <c:v>248000</c:v>
                </c:pt>
                <c:pt idx="149">
                  <c:v>249000</c:v>
                </c:pt>
                <c:pt idx="150">
                  <c:v>250000</c:v>
                </c:pt>
                <c:pt idx="151">
                  <c:v>251000</c:v>
                </c:pt>
                <c:pt idx="152">
                  <c:v>252000</c:v>
                </c:pt>
                <c:pt idx="153">
                  <c:v>253000</c:v>
                </c:pt>
                <c:pt idx="154">
                  <c:v>254000</c:v>
                </c:pt>
                <c:pt idx="155">
                  <c:v>255000</c:v>
                </c:pt>
                <c:pt idx="156">
                  <c:v>256000</c:v>
                </c:pt>
                <c:pt idx="157">
                  <c:v>257000</c:v>
                </c:pt>
                <c:pt idx="158">
                  <c:v>258000</c:v>
                </c:pt>
                <c:pt idx="159">
                  <c:v>259000</c:v>
                </c:pt>
                <c:pt idx="160">
                  <c:v>260000</c:v>
                </c:pt>
                <c:pt idx="161">
                  <c:v>261000</c:v>
                </c:pt>
                <c:pt idx="162">
                  <c:v>262000</c:v>
                </c:pt>
                <c:pt idx="163">
                  <c:v>263000</c:v>
                </c:pt>
                <c:pt idx="164">
                  <c:v>264000</c:v>
                </c:pt>
                <c:pt idx="165">
                  <c:v>265000</c:v>
                </c:pt>
                <c:pt idx="166">
                  <c:v>266000</c:v>
                </c:pt>
                <c:pt idx="167">
                  <c:v>267000</c:v>
                </c:pt>
                <c:pt idx="168">
                  <c:v>268000</c:v>
                </c:pt>
                <c:pt idx="169">
                  <c:v>269000</c:v>
                </c:pt>
                <c:pt idx="170">
                  <c:v>270000</c:v>
                </c:pt>
                <c:pt idx="171">
                  <c:v>271000</c:v>
                </c:pt>
                <c:pt idx="172">
                  <c:v>272000</c:v>
                </c:pt>
                <c:pt idx="173">
                  <c:v>273000</c:v>
                </c:pt>
                <c:pt idx="174">
                  <c:v>274000</c:v>
                </c:pt>
                <c:pt idx="175">
                  <c:v>275000</c:v>
                </c:pt>
                <c:pt idx="176">
                  <c:v>276000</c:v>
                </c:pt>
                <c:pt idx="177">
                  <c:v>277000</c:v>
                </c:pt>
                <c:pt idx="178">
                  <c:v>278000</c:v>
                </c:pt>
                <c:pt idx="179">
                  <c:v>279000</c:v>
                </c:pt>
                <c:pt idx="180">
                  <c:v>280000</c:v>
                </c:pt>
                <c:pt idx="181">
                  <c:v>281000</c:v>
                </c:pt>
                <c:pt idx="182">
                  <c:v>282000</c:v>
                </c:pt>
                <c:pt idx="183">
                  <c:v>283000</c:v>
                </c:pt>
                <c:pt idx="184">
                  <c:v>284000</c:v>
                </c:pt>
                <c:pt idx="185">
                  <c:v>285000</c:v>
                </c:pt>
                <c:pt idx="186">
                  <c:v>286000</c:v>
                </c:pt>
                <c:pt idx="187">
                  <c:v>287000</c:v>
                </c:pt>
                <c:pt idx="188">
                  <c:v>288000</c:v>
                </c:pt>
                <c:pt idx="189">
                  <c:v>289000</c:v>
                </c:pt>
                <c:pt idx="190">
                  <c:v>290000</c:v>
                </c:pt>
                <c:pt idx="191">
                  <c:v>291000</c:v>
                </c:pt>
                <c:pt idx="192">
                  <c:v>292000</c:v>
                </c:pt>
                <c:pt idx="193">
                  <c:v>293000</c:v>
                </c:pt>
                <c:pt idx="194">
                  <c:v>294000</c:v>
                </c:pt>
                <c:pt idx="195">
                  <c:v>295000</c:v>
                </c:pt>
                <c:pt idx="196">
                  <c:v>296000</c:v>
                </c:pt>
                <c:pt idx="197">
                  <c:v>297000</c:v>
                </c:pt>
                <c:pt idx="198">
                  <c:v>298000</c:v>
                </c:pt>
                <c:pt idx="199">
                  <c:v>299000</c:v>
                </c:pt>
                <c:pt idx="200">
                  <c:v>300000</c:v>
                </c:pt>
                <c:pt idx="201">
                  <c:v>301000</c:v>
                </c:pt>
                <c:pt idx="202">
                  <c:v>302000</c:v>
                </c:pt>
                <c:pt idx="203">
                  <c:v>303000</c:v>
                </c:pt>
                <c:pt idx="204">
                  <c:v>304000</c:v>
                </c:pt>
                <c:pt idx="205">
                  <c:v>305000</c:v>
                </c:pt>
                <c:pt idx="206">
                  <c:v>306000</c:v>
                </c:pt>
                <c:pt idx="207">
                  <c:v>307000</c:v>
                </c:pt>
                <c:pt idx="208">
                  <c:v>308000</c:v>
                </c:pt>
                <c:pt idx="209">
                  <c:v>309000</c:v>
                </c:pt>
                <c:pt idx="210">
                  <c:v>310000</c:v>
                </c:pt>
                <c:pt idx="211">
                  <c:v>311000</c:v>
                </c:pt>
                <c:pt idx="212">
                  <c:v>312000</c:v>
                </c:pt>
                <c:pt idx="213">
                  <c:v>313000</c:v>
                </c:pt>
                <c:pt idx="214">
                  <c:v>314000</c:v>
                </c:pt>
                <c:pt idx="215">
                  <c:v>315000</c:v>
                </c:pt>
                <c:pt idx="216">
                  <c:v>316000</c:v>
                </c:pt>
                <c:pt idx="217">
                  <c:v>317000</c:v>
                </c:pt>
                <c:pt idx="218">
                  <c:v>318000</c:v>
                </c:pt>
                <c:pt idx="219">
                  <c:v>319000</c:v>
                </c:pt>
                <c:pt idx="220">
                  <c:v>320000</c:v>
                </c:pt>
                <c:pt idx="221">
                  <c:v>321000</c:v>
                </c:pt>
                <c:pt idx="222">
                  <c:v>322000</c:v>
                </c:pt>
                <c:pt idx="223">
                  <c:v>323000</c:v>
                </c:pt>
                <c:pt idx="224">
                  <c:v>324000</c:v>
                </c:pt>
                <c:pt idx="225">
                  <c:v>325000</c:v>
                </c:pt>
                <c:pt idx="226">
                  <c:v>326000</c:v>
                </c:pt>
                <c:pt idx="227">
                  <c:v>327000</c:v>
                </c:pt>
                <c:pt idx="228">
                  <c:v>328000</c:v>
                </c:pt>
                <c:pt idx="229">
                  <c:v>329000</c:v>
                </c:pt>
                <c:pt idx="230">
                  <c:v>330000</c:v>
                </c:pt>
                <c:pt idx="231">
                  <c:v>331000</c:v>
                </c:pt>
                <c:pt idx="232">
                  <c:v>332000</c:v>
                </c:pt>
                <c:pt idx="233">
                  <c:v>333000</c:v>
                </c:pt>
                <c:pt idx="234">
                  <c:v>334000</c:v>
                </c:pt>
                <c:pt idx="235">
                  <c:v>335000</c:v>
                </c:pt>
                <c:pt idx="236">
                  <c:v>336000</c:v>
                </c:pt>
                <c:pt idx="237">
                  <c:v>337000</c:v>
                </c:pt>
                <c:pt idx="238">
                  <c:v>338000</c:v>
                </c:pt>
                <c:pt idx="239">
                  <c:v>339000</c:v>
                </c:pt>
                <c:pt idx="240">
                  <c:v>340000</c:v>
                </c:pt>
                <c:pt idx="241">
                  <c:v>341000</c:v>
                </c:pt>
                <c:pt idx="242">
                  <c:v>342000</c:v>
                </c:pt>
                <c:pt idx="243">
                  <c:v>343000</c:v>
                </c:pt>
                <c:pt idx="244">
                  <c:v>344000</c:v>
                </c:pt>
                <c:pt idx="245">
                  <c:v>345000</c:v>
                </c:pt>
                <c:pt idx="246">
                  <c:v>346000</c:v>
                </c:pt>
                <c:pt idx="247">
                  <c:v>347000</c:v>
                </c:pt>
                <c:pt idx="248">
                  <c:v>348000</c:v>
                </c:pt>
                <c:pt idx="249">
                  <c:v>349000</c:v>
                </c:pt>
                <c:pt idx="250">
                  <c:v>350000</c:v>
                </c:pt>
                <c:pt idx="251">
                  <c:v>351000</c:v>
                </c:pt>
                <c:pt idx="252">
                  <c:v>352000</c:v>
                </c:pt>
                <c:pt idx="253">
                  <c:v>353000</c:v>
                </c:pt>
                <c:pt idx="254">
                  <c:v>354000</c:v>
                </c:pt>
                <c:pt idx="255">
                  <c:v>355000</c:v>
                </c:pt>
                <c:pt idx="256">
                  <c:v>356000</c:v>
                </c:pt>
                <c:pt idx="257">
                  <c:v>357000</c:v>
                </c:pt>
                <c:pt idx="258">
                  <c:v>358000</c:v>
                </c:pt>
                <c:pt idx="259">
                  <c:v>359000</c:v>
                </c:pt>
                <c:pt idx="260">
                  <c:v>360000</c:v>
                </c:pt>
                <c:pt idx="261">
                  <c:v>361000</c:v>
                </c:pt>
                <c:pt idx="262">
                  <c:v>362000</c:v>
                </c:pt>
                <c:pt idx="263">
                  <c:v>363000</c:v>
                </c:pt>
                <c:pt idx="264">
                  <c:v>364000</c:v>
                </c:pt>
                <c:pt idx="265">
                  <c:v>365000</c:v>
                </c:pt>
                <c:pt idx="266">
                  <c:v>366000</c:v>
                </c:pt>
                <c:pt idx="267">
                  <c:v>367000</c:v>
                </c:pt>
                <c:pt idx="268">
                  <c:v>368000</c:v>
                </c:pt>
                <c:pt idx="269">
                  <c:v>369000</c:v>
                </c:pt>
                <c:pt idx="270">
                  <c:v>370000</c:v>
                </c:pt>
                <c:pt idx="271">
                  <c:v>371000</c:v>
                </c:pt>
                <c:pt idx="272">
                  <c:v>372000</c:v>
                </c:pt>
                <c:pt idx="273">
                  <c:v>373000</c:v>
                </c:pt>
                <c:pt idx="274">
                  <c:v>374000</c:v>
                </c:pt>
                <c:pt idx="275">
                  <c:v>375000</c:v>
                </c:pt>
                <c:pt idx="276">
                  <c:v>376000</c:v>
                </c:pt>
                <c:pt idx="277">
                  <c:v>377000</c:v>
                </c:pt>
                <c:pt idx="278">
                  <c:v>378000</c:v>
                </c:pt>
                <c:pt idx="279">
                  <c:v>379000</c:v>
                </c:pt>
                <c:pt idx="280">
                  <c:v>380000</c:v>
                </c:pt>
                <c:pt idx="281">
                  <c:v>381000</c:v>
                </c:pt>
                <c:pt idx="282">
                  <c:v>382000</c:v>
                </c:pt>
                <c:pt idx="283">
                  <c:v>383000</c:v>
                </c:pt>
                <c:pt idx="284">
                  <c:v>384000</c:v>
                </c:pt>
                <c:pt idx="285">
                  <c:v>385000</c:v>
                </c:pt>
                <c:pt idx="286">
                  <c:v>386000</c:v>
                </c:pt>
                <c:pt idx="287">
                  <c:v>387000</c:v>
                </c:pt>
                <c:pt idx="288">
                  <c:v>388000</c:v>
                </c:pt>
                <c:pt idx="289">
                  <c:v>389000</c:v>
                </c:pt>
                <c:pt idx="290">
                  <c:v>390000</c:v>
                </c:pt>
                <c:pt idx="291">
                  <c:v>391000</c:v>
                </c:pt>
                <c:pt idx="292">
                  <c:v>392000</c:v>
                </c:pt>
                <c:pt idx="293">
                  <c:v>393000</c:v>
                </c:pt>
                <c:pt idx="294">
                  <c:v>394000</c:v>
                </c:pt>
                <c:pt idx="295">
                  <c:v>395000</c:v>
                </c:pt>
                <c:pt idx="296">
                  <c:v>396000</c:v>
                </c:pt>
                <c:pt idx="297">
                  <c:v>397000</c:v>
                </c:pt>
                <c:pt idx="298">
                  <c:v>398000</c:v>
                </c:pt>
                <c:pt idx="299">
                  <c:v>399000</c:v>
                </c:pt>
                <c:pt idx="300">
                  <c:v>400000</c:v>
                </c:pt>
                <c:pt idx="301">
                  <c:v>401000</c:v>
                </c:pt>
                <c:pt idx="302">
                  <c:v>402000</c:v>
                </c:pt>
                <c:pt idx="303">
                  <c:v>403000</c:v>
                </c:pt>
                <c:pt idx="304">
                  <c:v>404000</c:v>
                </c:pt>
                <c:pt idx="305">
                  <c:v>405000</c:v>
                </c:pt>
                <c:pt idx="306">
                  <c:v>406000</c:v>
                </c:pt>
                <c:pt idx="307">
                  <c:v>407000</c:v>
                </c:pt>
                <c:pt idx="308">
                  <c:v>408000</c:v>
                </c:pt>
                <c:pt idx="309">
                  <c:v>409000</c:v>
                </c:pt>
                <c:pt idx="310">
                  <c:v>410000</c:v>
                </c:pt>
                <c:pt idx="311">
                  <c:v>411000</c:v>
                </c:pt>
                <c:pt idx="312">
                  <c:v>412000</c:v>
                </c:pt>
                <c:pt idx="313">
                  <c:v>413000</c:v>
                </c:pt>
                <c:pt idx="314">
                  <c:v>414000</c:v>
                </c:pt>
                <c:pt idx="315">
                  <c:v>415000</c:v>
                </c:pt>
                <c:pt idx="316">
                  <c:v>416000</c:v>
                </c:pt>
                <c:pt idx="317">
                  <c:v>417000</c:v>
                </c:pt>
                <c:pt idx="318">
                  <c:v>418000</c:v>
                </c:pt>
                <c:pt idx="319">
                  <c:v>419000</c:v>
                </c:pt>
                <c:pt idx="320">
                  <c:v>420000</c:v>
                </c:pt>
                <c:pt idx="321">
                  <c:v>421000</c:v>
                </c:pt>
                <c:pt idx="322">
                  <c:v>422000</c:v>
                </c:pt>
                <c:pt idx="323">
                  <c:v>423000</c:v>
                </c:pt>
                <c:pt idx="324">
                  <c:v>424000</c:v>
                </c:pt>
                <c:pt idx="325">
                  <c:v>425000</c:v>
                </c:pt>
                <c:pt idx="326">
                  <c:v>426000</c:v>
                </c:pt>
                <c:pt idx="327">
                  <c:v>427000</c:v>
                </c:pt>
                <c:pt idx="328">
                  <c:v>428000</c:v>
                </c:pt>
                <c:pt idx="329">
                  <c:v>429000</c:v>
                </c:pt>
                <c:pt idx="330">
                  <c:v>430000</c:v>
                </c:pt>
                <c:pt idx="331">
                  <c:v>431000</c:v>
                </c:pt>
                <c:pt idx="332">
                  <c:v>432000</c:v>
                </c:pt>
                <c:pt idx="333">
                  <c:v>433000</c:v>
                </c:pt>
                <c:pt idx="334">
                  <c:v>434000</c:v>
                </c:pt>
                <c:pt idx="335">
                  <c:v>435000</c:v>
                </c:pt>
                <c:pt idx="336">
                  <c:v>436000</c:v>
                </c:pt>
                <c:pt idx="337">
                  <c:v>437000</c:v>
                </c:pt>
                <c:pt idx="338">
                  <c:v>438000</c:v>
                </c:pt>
                <c:pt idx="339">
                  <c:v>439000</c:v>
                </c:pt>
                <c:pt idx="340">
                  <c:v>440000</c:v>
                </c:pt>
                <c:pt idx="341">
                  <c:v>441000</c:v>
                </c:pt>
                <c:pt idx="342">
                  <c:v>442000</c:v>
                </c:pt>
                <c:pt idx="343">
                  <c:v>443000</c:v>
                </c:pt>
                <c:pt idx="344">
                  <c:v>444000</c:v>
                </c:pt>
                <c:pt idx="345">
                  <c:v>445000</c:v>
                </c:pt>
                <c:pt idx="346">
                  <c:v>446000</c:v>
                </c:pt>
                <c:pt idx="347">
                  <c:v>447000</c:v>
                </c:pt>
                <c:pt idx="348">
                  <c:v>448000</c:v>
                </c:pt>
                <c:pt idx="349">
                  <c:v>449000</c:v>
                </c:pt>
                <c:pt idx="350">
                  <c:v>450000</c:v>
                </c:pt>
                <c:pt idx="351">
                  <c:v>451000</c:v>
                </c:pt>
                <c:pt idx="352">
                  <c:v>452000</c:v>
                </c:pt>
                <c:pt idx="353">
                  <c:v>453000</c:v>
                </c:pt>
                <c:pt idx="354">
                  <c:v>454000</c:v>
                </c:pt>
                <c:pt idx="355">
                  <c:v>455000</c:v>
                </c:pt>
                <c:pt idx="356">
                  <c:v>456000</c:v>
                </c:pt>
                <c:pt idx="357">
                  <c:v>457000</c:v>
                </c:pt>
                <c:pt idx="358">
                  <c:v>458000</c:v>
                </c:pt>
                <c:pt idx="359">
                  <c:v>459000</c:v>
                </c:pt>
                <c:pt idx="360">
                  <c:v>460000</c:v>
                </c:pt>
                <c:pt idx="361">
                  <c:v>461000</c:v>
                </c:pt>
                <c:pt idx="362">
                  <c:v>462000</c:v>
                </c:pt>
                <c:pt idx="363">
                  <c:v>463000</c:v>
                </c:pt>
                <c:pt idx="364">
                  <c:v>464000</c:v>
                </c:pt>
                <c:pt idx="365">
                  <c:v>465000</c:v>
                </c:pt>
                <c:pt idx="366">
                  <c:v>466000</c:v>
                </c:pt>
                <c:pt idx="367">
                  <c:v>467000</c:v>
                </c:pt>
                <c:pt idx="368">
                  <c:v>468000</c:v>
                </c:pt>
                <c:pt idx="369">
                  <c:v>469000</c:v>
                </c:pt>
                <c:pt idx="370">
                  <c:v>470000</c:v>
                </c:pt>
                <c:pt idx="371">
                  <c:v>471000</c:v>
                </c:pt>
                <c:pt idx="372">
                  <c:v>472000</c:v>
                </c:pt>
                <c:pt idx="373">
                  <c:v>473000</c:v>
                </c:pt>
                <c:pt idx="374">
                  <c:v>474000</c:v>
                </c:pt>
                <c:pt idx="375">
                  <c:v>475000</c:v>
                </c:pt>
                <c:pt idx="376">
                  <c:v>476000</c:v>
                </c:pt>
                <c:pt idx="377">
                  <c:v>477000</c:v>
                </c:pt>
                <c:pt idx="378">
                  <c:v>478000</c:v>
                </c:pt>
                <c:pt idx="379">
                  <c:v>479000</c:v>
                </c:pt>
                <c:pt idx="380">
                  <c:v>480000</c:v>
                </c:pt>
                <c:pt idx="381">
                  <c:v>481000</c:v>
                </c:pt>
                <c:pt idx="382">
                  <c:v>482000</c:v>
                </c:pt>
                <c:pt idx="383">
                  <c:v>483000</c:v>
                </c:pt>
                <c:pt idx="384">
                  <c:v>484000</c:v>
                </c:pt>
                <c:pt idx="385">
                  <c:v>485000</c:v>
                </c:pt>
                <c:pt idx="386">
                  <c:v>486000</c:v>
                </c:pt>
                <c:pt idx="387">
                  <c:v>487000</c:v>
                </c:pt>
                <c:pt idx="388">
                  <c:v>488000</c:v>
                </c:pt>
                <c:pt idx="389">
                  <c:v>489000</c:v>
                </c:pt>
                <c:pt idx="390">
                  <c:v>490000</c:v>
                </c:pt>
                <c:pt idx="391">
                  <c:v>491000</c:v>
                </c:pt>
                <c:pt idx="392">
                  <c:v>492000</c:v>
                </c:pt>
                <c:pt idx="393">
                  <c:v>493000</c:v>
                </c:pt>
                <c:pt idx="394">
                  <c:v>494000</c:v>
                </c:pt>
                <c:pt idx="395">
                  <c:v>495000</c:v>
                </c:pt>
                <c:pt idx="396">
                  <c:v>496000</c:v>
                </c:pt>
                <c:pt idx="397">
                  <c:v>497000</c:v>
                </c:pt>
                <c:pt idx="398">
                  <c:v>498000</c:v>
                </c:pt>
                <c:pt idx="399">
                  <c:v>499000</c:v>
                </c:pt>
                <c:pt idx="400">
                  <c:v>500000</c:v>
                </c:pt>
              </c:numCache>
            </c:numRef>
          </c:xVal>
          <c:yVal>
            <c:numRef>
              <c:f>'Данные и расчеты'!$B$2:$B$402</c:f>
              <c:numCache>
                <c:formatCode>General</c:formatCode>
                <c:ptCount val="401"/>
                <c:pt idx="0">
                  <c:v>2.3816799999999999E-2</c:v>
                </c:pt>
                <c:pt idx="1">
                  <c:v>2.4687500000000001E-2</c:v>
                </c:pt>
                <c:pt idx="2">
                  <c:v>2.44666999999999E-2</c:v>
                </c:pt>
                <c:pt idx="3">
                  <c:v>2.70957E-2</c:v>
                </c:pt>
                <c:pt idx="4">
                  <c:v>2.8752899999999901E-2</c:v>
                </c:pt>
                <c:pt idx="5">
                  <c:v>2.4605999999999999E-2</c:v>
                </c:pt>
                <c:pt idx="6">
                  <c:v>2.4983499999999902E-2</c:v>
                </c:pt>
                <c:pt idx="7">
                  <c:v>2.6720000000000001E-2</c:v>
                </c:pt>
                <c:pt idx="8">
                  <c:v>2.5034000000000001E-2</c:v>
                </c:pt>
                <c:pt idx="9">
                  <c:v>2.5569100000000001E-2</c:v>
                </c:pt>
                <c:pt idx="10">
                  <c:v>2.5196699999999898E-2</c:v>
                </c:pt>
                <c:pt idx="11">
                  <c:v>2.5592299999999998E-2</c:v>
                </c:pt>
                <c:pt idx="12">
                  <c:v>2.5958700000000001E-2</c:v>
                </c:pt>
                <c:pt idx="13">
                  <c:v>2.60396E-2</c:v>
                </c:pt>
                <c:pt idx="14">
                  <c:v>2.6152600000000002E-2</c:v>
                </c:pt>
                <c:pt idx="15">
                  <c:v>2.6284399999999899E-2</c:v>
                </c:pt>
                <c:pt idx="16">
                  <c:v>2.65009999999999E-2</c:v>
                </c:pt>
                <c:pt idx="17">
                  <c:v>3.0604099999999902E-2</c:v>
                </c:pt>
                <c:pt idx="18">
                  <c:v>2.73077999999999E-2</c:v>
                </c:pt>
                <c:pt idx="19">
                  <c:v>2.7595499999999801E-2</c:v>
                </c:pt>
                <c:pt idx="20">
                  <c:v>2.7227800000000101E-2</c:v>
                </c:pt>
                <c:pt idx="21">
                  <c:v>2.92467E-2</c:v>
                </c:pt>
                <c:pt idx="22">
                  <c:v>2.9101899999999899E-2</c:v>
                </c:pt>
                <c:pt idx="23">
                  <c:v>2.8824799999999901E-2</c:v>
                </c:pt>
                <c:pt idx="24">
                  <c:v>2.8793699999999998E-2</c:v>
                </c:pt>
                <c:pt idx="25">
                  <c:v>2.8071100000000002E-2</c:v>
                </c:pt>
                <c:pt idx="26">
                  <c:v>2.8840600000000102E-2</c:v>
                </c:pt>
                <c:pt idx="27">
                  <c:v>2.8951999999999801E-2</c:v>
                </c:pt>
                <c:pt idx="28">
                  <c:v>3.0859299999999899E-2</c:v>
                </c:pt>
                <c:pt idx="29">
                  <c:v>3.28608000000001E-2</c:v>
                </c:pt>
                <c:pt idx="30">
                  <c:v>3.08893999999999E-2</c:v>
                </c:pt>
                <c:pt idx="31">
                  <c:v>3.1780999999999997E-2</c:v>
                </c:pt>
                <c:pt idx="32">
                  <c:v>3.2594599999999897E-2</c:v>
                </c:pt>
                <c:pt idx="33">
                  <c:v>3.4145299999999802E-2</c:v>
                </c:pt>
                <c:pt idx="34">
                  <c:v>3.10744999999998E-2</c:v>
                </c:pt>
                <c:pt idx="35">
                  <c:v>3.1363900000000097E-2</c:v>
                </c:pt>
                <c:pt idx="36">
                  <c:v>3.1250899999999797E-2</c:v>
                </c:pt>
                <c:pt idx="37">
                  <c:v>3.36939000000002E-2</c:v>
                </c:pt>
                <c:pt idx="38">
                  <c:v>3.2188300000000003E-2</c:v>
                </c:pt>
                <c:pt idx="39">
                  <c:v>3.1567999999999999E-2</c:v>
                </c:pt>
                <c:pt idx="40">
                  <c:v>3.14161999999997E-2</c:v>
                </c:pt>
                <c:pt idx="41">
                  <c:v>3.4650500000000098E-2</c:v>
                </c:pt>
                <c:pt idx="42">
                  <c:v>3.2305699999999701E-2</c:v>
                </c:pt>
                <c:pt idx="43">
                  <c:v>3.2692799999999897E-2</c:v>
                </c:pt>
                <c:pt idx="44">
                  <c:v>3.3762399999999998E-2</c:v>
                </c:pt>
                <c:pt idx="45">
                  <c:v>3.4268900000000199E-2</c:v>
                </c:pt>
                <c:pt idx="46">
                  <c:v>3.2792799999999699E-2</c:v>
                </c:pt>
                <c:pt idx="47">
                  <c:v>3.3262099999999899E-2</c:v>
                </c:pt>
                <c:pt idx="48">
                  <c:v>3.5745499999999902E-2</c:v>
                </c:pt>
                <c:pt idx="49">
                  <c:v>3.4097899999999903E-2</c:v>
                </c:pt>
                <c:pt idx="50">
                  <c:v>3.3935599999999899E-2</c:v>
                </c:pt>
                <c:pt idx="51">
                  <c:v>3.4254199999999901E-2</c:v>
                </c:pt>
                <c:pt idx="52">
                  <c:v>3.9902800000000099E-2</c:v>
                </c:pt>
                <c:pt idx="53">
                  <c:v>3.5154299999999798E-2</c:v>
                </c:pt>
                <c:pt idx="54">
                  <c:v>3.5306800000000298E-2</c:v>
                </c:pt>
                <c:pt idx="55">
                  <c:v>3.7837299999999602E-2</c:v>
                </c:pt>
                <c:pt idx="56">
                  <c:v>3.5791200000000203E-2</c:v>
                </c:pt>
                <c:pt idx="57">
                  <c:v>3.5931300000000103E-2</c:v>
                </c:pt>
                <c:pt idx="58">
                  <c:v>4.5892700000000002E-2</c:v>
                </c:pt>
                <c:pt idx="59">
                  <c:v>3.7369899999999803E-2</c:v>
                </c:pt>
                <c:pt idx="60">
                  <c:v>3.6662699999999902E-2</c:v>
                </c:pt>
                <c:pt idx="61">
                  <c:v>3.6940500000000001E-2</c:v>
                </c:pt>
                <c:pt idx="62">
                  <c:v>3.7503200000000597E-2</c:v>
                </c:pt>
                <c:pt idx="63">
                  <c:v>3.7324700000000099E-2</c:v>
                </c:pt>
                <c:pt idx="64">
                  <c:v>3.7487500000000097E-2</c:v>
                </c:pt>
                <c:pt idx="65">
                  <c:v>3.8485699999999803E-2</c:v>
                </c:pt>
                <c:pt idx="66">
                  <c:v>3.94671999999998E-2</c:v>
                </c:pt>
                <c:pt idx="67">
                  <c:v>3.8281500000000003E-2</c:v>
                </c:pt>
                <c:pt idx="68">
                  <c:v>3.8539100000000298E-2</c:v>
                </c:pt>
                <c:pt idx="69">
                  <c:v>3.85308999999995E-2</c:v>
                </c:pt>
                <c:pt idx="70">
                  <c:v>3.8471999999999597E-2</c:v>
                </c:pt>
                <c:pt idx="71">
                  <c:v>3.9569000000000097E-2</c:v>
                </c:pt>
                <c:pt idx="72">
                  <c:v>4.1006499999999897E-2</c:v>
                </c:pt>
                <c:pt idx="73">
                  <c:v>3.9390099999999401E-2</c:v>
                </c:pt>
                <c:pt idx="74">
                  <c:v>3.96518999999999E-2</c:v>
                </c:pt>
                <c:pt idx="75">
                  <c:v>4.0312399999999401E-2</c:v>
                </c:pt>
                <c:pt idx="76">
                  <c:v>3.98112999999993E-2</c:v>
                </c:pt>
                <c:pt idx="77">
                  <c:v>3.9985499999999299E-2</c:v>
                </c:pt>
                <c:pt idx="78">
                  <c:v>4.1801299999999403E-2</c:v>
                </c:pt>
                <c:pt idx="79">
                  <c:v>4.2014199999999599E-2</c:v>
                </c:pt>
                <c:pt idx="80">
                  <c:v>4.1124299999999801E-2</c:v>
                </c:pt>
                <c:pt idx="81">
                  <c:v>4.1598699999999697E-2</c:v>
                </c:pt>
                <c:pt idx="82">
                  <c:v>4.1394099999999698E-2</c:v>
                </c:pt>
                <c:pt idx="83">
                  <c:v>4.1695600000000603E-2</c:v>
                </c:pt>
                <c:pt idx="84">
                  <c:v>4.2108999999999903E-2</c:v>
                </c:pt>
                <c:pt idx="85">
                  <c:v>4.2693700000000001E-2</c:v>
                </c:pt>
                <c:pt idx="86">
                  <c:v>4.2826699999999898E-2</c:v>
                </c:pt>
                <c:pt idx="87">
                  <c:v>4.24215999999999E-2</c:v>
                </c:pt>
                <c:pt idx="88">
                  <c:v>4.27419999999996E-2</c:v>
                </c:pt>
                <c:pt idx="89">
                  <c:v>4.28395999999997E-2</c:v>
                </c:pt>
                <c:pt idx="90">
                  <c:v>4.3429800000000102E-2</c:v>
                </c:pt>
                <c:pt idx="91">
                  <c:v>4.6305199999999901E-2</c:v>
                </c:pt>
                <c:pt idx="92">
                  <c:v>4.36383999999998E-2</c:v>
                </c:pt>
                <c:pt idx="93">
                  <c:v>4.45077000000004E-2</c:v>
                </c:pt>
                <c:pt idx="94">
                  <c:v>4.56203999999997E-2</c:v>
                </c:pt>
                <c:pt idx="95">
                  <c:v>4.4344999999999801E-2</c:v>
                </c:pt>
                <c:pt idx="96">
                  <c:v>4.6735100000000203E-2</c:v>
                </c:pt>
                <c:pt idx="97">
                  <c:v>4.4808600000000497E-2</c:v>
                </c:pt>
                <c:pt idx="98">
                  <c:v>4.4940799999999101E-2</c:v>
                </c:pt>
                <c:pt idx="99">
                  <c:v>4.7312999999999897E-2</c:v>
                </c:pt>
                <c:pt idx="100">
                  <c:v>4.5348699999999902E-2</c:v>
                </c:pt>
                <c:pt idx="101">
                  <c:v>4.6058099999999699E-2</c:v>
                </c:pt>
                <c:pt idx="102">
                  <c:v>4.68419999999998E-2</c:v>
                </c:pt>
                <c:pt idx="103">
                  <c:v>4.6251399999999998E-2</c:v>
                </c:pt>
                <c:pt idx="104">
                  <c:v>4.6952800000000502E-2</c:v>
                </c:pt>
                <c:pt idx="105">
                  <c:v>4.65518000000004E-2</c:v>
                </c:pt>
                <c:pt idx="106">
                  <c:v>4.8014899999999999E-2</c:v>
                </c:pt>
                <c:pt idx="107">
                  <c:v>5.1051100000000398E-2</c:v>
                </c:pt>
                <c:pt idx="108">
                  <c:v>4.80426000000004E-2</c:v>
                </c:pt>
                <c:pt idx="109">
                  <c:v>4.8006799999999503E-2</c:v>
                </c:pt>
                <c:pt idx="110">
                  <c:v>4.7945800000000802E-2</c:v>
                </c:pt>
                <c:pt idx="111">
                  <c:v>4.8000299999999899E-2</c:v>
                </c:pt>
                <c:pt idx="112">
                  <c:v>5.3516300000000003E-2</c:v>
                </c:pt>
                <c:pt idx="113">
                  <c:v>4.8684299999999597E-2</c:v>
                </c:pt>
                <c:pt idx="114">
                  <c:v>4.8801799999999597E-2</c:v>
                </c:pt>
                <c:pt idx="115">
                  <c:v>4.8865499999999701E-2</c:v>
                </c:pt>
                <c:pt idx="116">
                  <c:v>4.9381399999999603E-2</c:v>
                </c:pt>
                <c:pt idx="117">
                  <c:v>5.3078100000000399E-2</c:v>
                </c:pt>
                <c:pt idx="118">
                  <c:v>5.0105199999999003E-2</c:v>
                </c:pt>
                <c:pt idx="119">
                  <c:v>5.0095399999999998E-2</c:v>
                </c:pt>
                <c:pt idx="120">
                  <c:v>5.0981499999998903E-2</c:v>
                </c:pt>
                <c:pt idx="121">
                  <c:v>5.1201700000000003E-2</c:v>
                </c:pt>
                <c:pt idx="122">
                  <c:v>5.3919200000001E-2</c:v>
                </c:pt>
                <c:pt idx="123">
                  <c:v>5.0700299999998998E-2</c:v>
                </c:pt>
                <c:pt idx="124">
                  <c:v>5.3693700000000101E-2</c:v>
                </c:pt>
                <c:pt idx="125">
                  <c:v>5.1863100000000197E-2</c:v>
                </c:pt>
                <c:pt idx="126">
                  <c:v>5.2091699999999998E-2</c:v>
                </c:pt>
                <c:pt idx="127">
                  <c:v>5.3381800000000298E-2</c:v>
                </c:pt>
                <c:pt idx="128">
                  <c:v>5.2416400000000203E-2</c:v>
                </c:pt>
                <c:pt idx="129">
                  <c:v>5.2746400000000103E-2</c:v>
                </c:pt>
                <c:pt idx="130">
                  <c:v>5.2998699999999802E-2</c:v>
                </c:pt>
                <c:pt idx="131">
                  <c:v>5.7182499999999602E-2</c:v>
                </c:pt>
                <c:pt idx="132">
                  <c:v>5.6536600000001103E-2</c:v>
                </c:pt>
                <c:pt idx="133">
                  <c:v>5.51833999999988E-2</c:v>
                </c:pt>
                <c:pt idx="134">
                  <c:v>5.4021099999999898E-2</c:v>
                </c:pt>
                <c:pt idx="135">
                  <c:v>5.3603699999999997E-2</c:v>
                </c:pt>
                <c:pt idx="136">
                  <c:v>5.5854999999999301E-2</c:v>
                </c:pt>
                <c:pt idx="137">
                  <c:v>5.4150599999999799E-2</c:v>
                </c:pt>
                <c:pt idx="138">
                  <c:v>5.4572200000000799E-2</c:v>
                </c:pt>
                <c:pt idx="139">
                  <c:v>5.53787999999997E-2</c:v>
                </c:pt>
                <c:pt idx="140">
                  <c:v>5.7285999999999497E-2</c:v>
                </c:pt>
                <c:pt idx="141">
                  <c:v>5.8163499999999098E-2</c:v>
                </c:pt>
                <c:pt idx="142">
                  <c:v>5.7441300000000597E-2</c:v>
                </c:pt>
                <c:pt idx="143">
                  <c:v>5.56411000000007E-2</c:v>
                </c:pt>
                <c:pt idx="144">
                  <c:v>5.5613900000000799E-2</c:v>
                </c:pt>
                <c:pt idx="145">
                  <c:v>6.19835999999995E-2</c:v>
                </c:pt>
                <c:pt idx="146">
                  <c:v>5.5856100000001498E-2</c:v>
                </c:pt>
                <c:pt idx="147">
                  <c:v>5.6394400000000199E-2</c:v>
                </c:pt>
                <c:pt idx="148">
                  <c:v>5.6409799999998997E-2</c:v>
                </c:pt>
                <c:pt idx="149">
                  <c:v>5.8359299999999302E-2</c:v>
                </c:pt>
                <c:pt idx="150">
                  <c:v>5.95400000000001E-2</c:v>
                </c:pt>
                <c:pt idx="151">
                  <c:v>5.6792899999999501E-2</c:v>
                </c:pt>
                <c:pt idx="152">
                  <c:v>6.3100500000000795E-2</c:v>
                </c:pt>
                <c:pt idx="153">
                  <c:v>6.6311499999999399E-2</c:v>
                </c:pt>
                <c:pt idx="154">
                  <c:v>6.88750000000002E-2</c:v>
                </c:pt>
                <c:pt idx="155">
                  <c:v>6.5717499999999804E-2</c:v>
                </c:pt>
                <c:pt idx="156">
                  <c:v>5.8586299999999897E-2</c:v>
                </c:pt>
                <c:pt idx="157">
                  <c:v>6.4253499999999505E-2</c:v>
                </c:pt>
                <c:pt idx="158">
                  <c:v>6.6186200000000597E-2</c:v>
                </c:pt>
                <c:pt idx="159">
                  <c:v>6.0452200000000199E-2</c:v>
                </c:pt>
                <c:pt idx="160">
                  <c:v>6.3937599999999095E-2</c:v>
                </c:pt>
                <c:pt idx="161">
                  <c:v>6.3020699999999097E-2</c:v>
                </c:pt>
                <c:pt idx="162">
                  <c:v>7.88374999999987E-2</c:v>
                </c:pt>
                <c:pt idx="163">
                  <c:v>6.2880800000000195E-2</c:v>
                </c:pt>
                <c:pt idx="164">
                  <c:v>6.96580000000004E-2</c:v>
                </c:pt>
                <c:pt idx="165">
                  <c:v>7.1341200000000798E-2</c:v>
                </c:pt>
                <c:pt idx="166">
                  <c:v>6.4922899999999104E-2</c:v>
                </c:pt>
                <c:pt idx="167">
                  <c:v>6.3556399999999499E-2</c:v>
                </c:pt>
                <c:pt idx="168">
                  <c:v>6.1893900000001098E-2</c:v>
                </c:pt>
                <c:pt idx="169">
                  <c:v>6.6725200000000401E-2</c:v>
                </c:pt>
                <c:pt idx="170">
                  <c:v>6.6258700000000503E-2</c:v>
                </c:pt>
                <c:pt idx="171">
                  <c:v>6.7458000000000198E-2</c:v>
                </c:pt>
                <c:pt idx="172">
                  <c:v>6.3104100000000302E-2</c:v>
                </c:pt>
                <c:pt idx="173">
                  <c:v>6.5159099999998901E-2</c:v>
                </c:pt>
                <c:pt idx="174">
                  <c:v>6.4994699999999697E-2</c:v>
                </c:pt>
                <c:pt idx="175">
                  <c:v>7.0936299999999605E-2</c:v>
                </c:pt>
                <c:pt idx="176">
                  <c:v>6.4692799999999495E-2</c:v>
                </c:pt>
                <c:pt idx="177">
                  <c:v>6.7754600000000595E-2</c:v>
                </c:pt>
                <c:pt idx="178">
                  <c:v>6.4095899999998096E-2</c:v>
                </c:pt>
                <c:pt idx="179">
                  <c:v>6.6367700000000696E-2</c:v>
                </c:pt>
                <c:pt idx="180">
                  <c:v>6.4760599999999599E-2</c:v>
                </c:pt>
                <c:pt idx="181">
                  <c:v>6.7110599999999396E-2</c:v>
                </c:pt>
                <c:pt idx="182">
                  <c:v>6.58472000000003E-2</c:v>
                </c:pt>
                <c:pt idx="183">
                  <c:v>6.4281600000000994E-2</c:v>
                </c:pt>
                <c:pt idx="184">
                  <c:v>6.5567099999999101E-2</c:v>
                </c:pt>
                <c:pt idx="185">
                  <c:v>6.8394699999998906E-2</c:v>
                </c:pt>
                <c:pt idx="186">
                  <c:v>6.7341700000000004E-2</c:v>
                </c:pt>
                <c:pt idx="187">
                  <c:v>7.52246999999997E-2</c:v>
                </c:pt>
                <c:pt idx="188">
                  <c:v>7.4467000000002004E-2</c:v>
                </c:pt>
                <c:pt idx="189">
                  <c:v>7.00597999999992E-2</c:v>
                </c:pt>
                <c:pt idx="190">
                  <c:v>6.6953400000002702E-2</c:v>
                </c:pt>
                <c:pt idx="191">
                  <c:v>6.8461100000000302E-2</c:v>
                </c:pt>
                <c:pt idx="192">
                  <c:v>6.99015000000002E-2</c:v>
                </c:pt>
                <c:pt idx="193">
                  <c:v>7.1686299999999606E-2</c:v>
                </c:pt>
                <c:pt idx="194">
                  <c:v>7.10237000000013E-2</c:v>
                </c:pt>
                <c:pt idx="195">
                  <c:v>7.2821199999999905E-2</c:v>
                </c:pt>
                <c:pt idx="196">
                  <c:v>7.0195999999999203E-2</c:v>
                </c:pt>
                <c:pt idx="197">
                  <c:v>6.8290700000002105E-2</c:v>
                </c:pt>
                <c:pt idx="198">
                  <c:v>7.4882000000002294E-2</c:v>
                </c:pt>
                <c:pt idx="199">
                  <c:v>7.0965699999998494E-2</c:v>
                </c:pt>
                <c:pt idx="200">
                  <c:v>7.1800399999997197E-2</c:v>
                </c:pt>
                <c:pt idx="201">
                  <c:v>6.9861200000001802E-2</c:v>
                </c:pt>
                <c:pt idx="202">
                  <c:v>6.9238899999998396E-2</c:v>
                </c:pt>
                <c:pt idx="203">
                  <c:v>7.0915700000000401E-2</c:v>
                </c:pt>
                <c:pt idx="204">
                  <c:v>7.17894000000001E-2</c:v>
                </c:pt>
                <c:pt idx="205">
                  <c:v>7.2330700000001899E-2</c:v>
                </c:pt>
                <c:pt idx="206">
                  <c:v>7.2798800000000996E-2</c:v>
                </c:pt>
                <c:pt idx="207">
                  <c:v>7.2149199999998304E-2</c:v>
                </c:pt>
                <c:pt idx="208">
                  <c:v>7.4202700000000704E-2</c:v>
                </c:pt>
                <c:pt idx="209">
                  <c:v>7.3873299999998907E-2</c:v>
                </c:pt>
                <c:pt idx="210">
                  <c:v>7.4186499999999697E-2</c:v>
                </c:pt>
                <c:pt idx="211">
                  <c:v>7.1139699999999806E-2</c:v>
                </c:pt>
                <c:pt idx="212">
                  <c:v>7.5460100000000793E-2</c:v>
                </c:pt>
                <c:pt idx="213">
                  <c:v>7.6491399999998294E-2</c:v>
                </c:pt>
                <c:pt idx="214">
                  <c:v>7.1787700000001495E-2</c:v>
                </c:pt>
                <c:pt idx="215">
                  <c:v>7.2360500000002007E-2</c:v>
                </c:pt>
                <c:pt idx="216">
                  <c:v>7.2558699999998297E-2</c:v>
                </c:pt>
                <c:pt idx="217">
                  <c:v>7.6801500000001896E-2</c:v>
                </c:pt>
                <c:pt idx="218">
                  <c:v>7.5803199999999293E-2</c:v>
                </c:pt>
                <c:pt idx="219">
                  <c:v>7.2890499999999706E-2</c:v>
                </c:pt>
                <c:pt idx="220">
                  <c:v>7.7491399999999502E-2</c:v>
                </c:pt>
                <c:pt idx="221">
                  <c:v>7.6698199999999106E-2</c:v>
                </c:pt>
                <c:pt idx="222">
                  <c:v>7.8489400000002194E-2</c:v>
                </c:pt>
                <c:pt idx="223">
                  <c:v>7.4834300000002602E-2</c:v>
                </c:pt>
                <c:pt idx="224">
                  <c:v>7.6534299999998695E-2</c:v>
                </c:pt>
                <c:pt idx="225">
                  <c:v>7.6942599999998806E-2</c:v>
                </c:pt>
                <c:pt idx="226">
                  <c:v>7.7673499999999507E-2</c:v>
                </c:pt>
                <c:pt idx="227">
                  <c:v>8.0369599999997293E-2</c:v>
                </c:pt>
                <c:pt idx="228">
                  <c:v>7.8491400000000697E-2</c:v>
                </c:pt>
                <c:pt idx="229">
                  <c:v>7.6370099999998303E-2</c:v>
                </c:pt>
                <c:pt idx="230">
                  <c:v>7.7898400000002199E-2</c:v>
                </c:pt>
                <c:pt idx="231">
                  <c:v>7.6322700000002103E-2</c:v>
                </c:pt>
                <c:pt idx="232">
                  <c:v>7.6481400000002198E-2</c:v>
                </c:pt>
                <c:pt idx="233">
                  <c:v>8.0230500000002494E-2</c:v>
                </c:pt>
                <c:pt idx="234">
                  <c:v>8.0160499999997997E-2</c:v>
                </c:pt>
                <c:pt idx="235">
                  <c:v>8.2054899999999195E-2</c:v>
                </c:pt>
                <c:pt idx="236">
                  <c:v>8.2964999999997902E-2</c:v>
                </c:pt>
                <c:pt idx="237">
                  <c:v>7.77003E-2</c:v>
                </c:pt>
                <c:pt idx="238">
                  <c:v>7.9875399999998806E-2</c:v>
                </c:pt>
                <c:pt idx="239">
                  <c:v>8.6553699999999595E-2</c:v>
                </c:pt>
                <c:pt idx="240">
                  <c:v>8.0622699999999201E-2</c:v>
                </c:pt>
                <c:pt idx="241">
                  <c:v>7.8193399999999899E-2</c:v>
                </c:pt>
                <c:pt idx="242">
                  <c:v>8.29419999999991E-2</c:v>
                </c:pt>
                <c:pt idx="243">
                  <c:v>8.0798800000000101E-2</c:v>
                </c:pt>
                <c:pt idx="244">
                  <c:v>8.25671000000021E-2</c:v>
                </c:pt>
                <c:pt idx="245">
                  <c:v>8.1775900000000207E-2</c:v>
                </c:pt>
                <c:pt idx="246">
                  <c:v>8.2424799999998299E-2</c:v>
                </c:pt>
                <c:pt idx="247">
                  <c:v>8.0134700000002099E-2</c:v>
                </c:pt>
                <c:pt idx="248">
                  <c:v>8.3308200000001095E-2</c:v>
                </c:pt>
                <c:pt idx="249">
                  <c:v>8.3877299999997407E-2</c:v>
                </c:pt>
                <c:pt idx="250">
                  <c:v>7.9871599999997003E-2</c:v>
                </c:pt>
                <c:pt idx="251">
                  <c:v>8.3209400000001196E-2</c:v>
                </c:pt>
                <c:pt idx="252">
                  <c:v>8.3905300000001404E-2</c:v>
                </c:pt>
                <c:pt idx="253">
                  <c:v>8.2310599999999498E-2</c:v>
                </c:pt>
                <c:pt idx="254">
                  <c:v>8.4167600000000606E-2</c:v>
                </c:pt>
                <c:pt idx="255">
                  <c:v>8.8070900000001701E-2</c:v>
                </c:pt>
                <c:pt idx="256">
                  <c:v>8.13787000000019E-2</c:v>
                </c:pt>
                <c:pt idx="257">
                  <c:v>8.5643199999999794E-2</c:v>
                </c:pt>
                <c:pt idx="258">
                  <c:v>8.5005999999999901E-2</c:v>
                </c:pt>
                <c:pt idx="259">
                  <c:v>8.4752200000000499E-2</c:v>
                </c:pt>
                <c:pt idx="260">
                  <c:v>8.6719699999999705E-2</c:v>
                </c:pt>
                <c:pt idx="261">
                  <c:v>8.7720600000000801E-2</c:v>
                </c:pt>
                <c:pt idx="262">
                  <c:v>8.29553000000018E-2</c:v>
                </c:pt>
                <c:pt idx="263">
                  <c:v>8.5816399999998794E-2</c:v>
                </c:pt>
                <c:pt idx="264">
                  <c:v>9.1002100000000696E-2</c:v>
                </c:pt>
                <c:pt idx="265">
                  <c:v>8.3618699999998797E-2</c:v>
                </c:pt>
                <c:pt idx="266">
                  <c:v>8.5667399999998395E-2</c:v>
                </c:pt>
                <c:pt idx="267">
                  <c:v>9.2323900000000195E-2</c:v>
                </c:pt>
                <c:pt idx="268">
                  <c:v>8.5209899999998798E-2</c:v>
                </c:pt>
                <c:pt idx="269">
                  <c:v>8.5879100000003206E-2</c:v>
                </c:pt>
                <c:pt idx="270">
                  <c:v>9.2467700000000194E-2</c:v>
                </c:pt>
                <c:pt idx="271">
                  <c:v>8.7295199999999795E-2</c:v>
                </c:pt>
                <c:pt idx="272">
                  <c:v>8.5974600000000095E-2</c:v>
                </c:pt>
                <c:pt idx="273">
                  <c:v>9.2330099999998E-2</c:v>
                </c:pt>
                <c:pt idx="274">
                  <c:v>9.21798000000002E-2</c:v>
                </c:pt>
                <c:pt idx="275">
                  <c:v>8.81539000000017E-2</c:v>
                </c:pt>
                <c:pt idx="276">
                  <c:v>8.7773199999997303E-2</c:v>
                </c:pt>
                <c:pt idx="277">
                  <c:v>9.0085300000005405E-2</c:v>
                </c:pt>
                <c:pt idx="278">
                  <c:v>8.9008800000001997E-2</c:v>
                </c:pt>
                <c:pt idx="279">
                  <c:v>9.2731000000000494E-2</c:v>
                </c:pt>
                <c:pt idx="280">
                  <c:v>8.7073099999997794E-2</c:v>
                </c:pt>
                <c:pt idx="281">
                  <c:v>0.112340199999998</c:v>
                </c:pt>
                <c:pt idx="282">
                  <c:v>8.8495200000004104E-2</c:v>
                </c:pt>
                <c:pt idx="283">
                  <c:v>9.2798600000001799E-2</c:v>
                </c:pt>
                <c:pt idx="284">
                  <c:v>0.10110630000000401</c:v>
                </c:pt>
                <c:pt idx="285">
                  <c:v>9.1532000000000793E-2</c:v>
                </c:pt>
                <c:pt idx="286">
                  <c:v>9.0370200000002399E-2</c:v>
                </c:pt>
                <c:pt idx="287">
                  <c:v>9.2958899999999206E-2</c:v>
                </c:pt>
                <c:pt idx="288">
                  <c:v>9.3636400000001105E-2</c:v>
                </c:pt>
                <c:pt idx="289">
                  <c:v>9.5333299999999996E-2</c:v>
                </c:pt>
                <c:pt idx="290">
                  <c:v>9.2524499999996096E-2</c:v>
                </c:pt>
                <c:pt idx="291">
                  <c:v>9.5287399999996497E-2</c:v>
                </c:pt>
                <c:pt idx="292">
                  <c:v>9.5932600000004697E-2</c:v>
                </c:pt>
                <c:pt idx="293">
                  <c:v>9.3584900000003302E-2</c:v>
                </c:pt>
                <c:pt idx="294">
                  <c:v>9.0426199999996001E-2</c:v>
                </c:pt>
                <c:pt idx="295">
                  <c:v>9.3962199999999996E-2</c:v>
                </c:pt>
                <c:pt idx="296">
                  <c:v>9.4951399999999297E-2</c:v>
                </c:pt>
                <c:pt idx="297">
                  <c:v>0.10024899999999801</c:v>
                </c:pt>
                <c:pt idx="298">
                  <c:v>9.6355700000003694E-2</c:v>
                </c:pt>
                <c:pt idx="299">
                  <c:v>9.3645000000002199E-2</c:v>
                </c:pt>
                <c:pt idx="300">
                  <c:v>9.4388500000000805E-2</c:v>
                </c:pt>
                <c:pt idx="301">
                  <c:v>9.6874599999999506E-2</c:v>
                </c:pt>
                <c:pt idx="302">
                  <c:v>9.83905000000007E-2</c:v>
                </c:pt>
                <c:pt idx="303">
                  <c:v>9.6330099999995797E-2</c:v>
                </c:pt>
                <c:pt idx="304">
                  <c:v>9.2878300000002398E-2</c:v>
                </c:pt>
                <c:pt idx="305">
                  <c:v>9.3956499999997306E-2</c:v>
                </c:pt>
                <c:pt idx="306">
                  <c:v>0.101138599999998</c:v>
                </c:pt>
                <c:pt idx="307">
                  <c:v>9.7676899999996097E-2</c:v>
                </c:pt>
                <c:pt idx="308">
                  <c:v>0.102570800000002</c:v>
                </c:pt>
                <c:pt idx="309">
                  <c:v>0.100666000000003</c:v>
                </c:pt>
                <c:pt idx="310">
                  <c:v>0.100086700000005</c:v>
                </c:pt>
                <c:pt idx="311">
                  <c:v>0.100291300000002</c:v>
                </c:pt>
                <c:pt idx="312">
                  <c:v>0.10161809999999601</c:v>
                </c:pt>
                <c:pt idx="313">
                  <c:v>0.108902700000001</c:v>
                </c:pt>
                <c:pt idx="314">
                  <c:v>0.100746100000002</c:v>
                </c:pt>
                <c:pt idx="315">
                  <c:v>9.6460100000001603E-2</c:v>
                </c:pt>
                <c:pt idx="316">
                  <c:v>0.100901399999997</c:v>
                </c:pt>
                <c:pt idx="317">
                  <c:v>0.104162000000002</c:v>
                </c:pt>
                <c:pt idx="318">
                  <c:v>0.102344000000002</c:v>
                </c:pt>
                <c:pt idx="319">
                  <c:v>0.12607659999999701</c:v>
                </c:pt>
                <c:pt idx="320">
                  <c:v>0.10589709999999899</c:v>
                </c:pt>
                <c:pt idx="321">
                  <c:v>0.103514099999998</c:v>
                </c:pt>
                <c:pt idx="322">
                  <c:v>9.8877899999997895E-2</c:v>
                </c:pt>
                <c:pt idx="323">
                  <c:v>0.104554900000003</c:v>
                </c:pt>
                <c:pt idx="324">
                  <c:v>0.105674700000001</c:v>
                </c:pt>
                <c:pt idx="325">
                  <c:v>0.104811300000001</c:v>
                </c:pt>
                <c:pt idx="326">
                  <c:v>0.100462499999999</c:v>
                </c:pt>
                <c:pt idx="327">
                  <c:v>0.10179769999999801</c:v>
                </c:pt>
                <c:pt idx="328">
                  <c:v>0.103859599999999</c:v>
                </c:pt>
                <c:pt idx="329">
                  <c:v>0.102424399999996</c:v>
                </c:pt>
                <c:pt idx="330">
                  <c:v>0.10665469999999901</c:v>
                </c:pt>
                <c:pt idx="331">
                  <c:v>0.1006669</c:v>
                </c:pt>
                <c:pt idx="332">
                  <c:v>0.1013303</c:v>
                </c:pt>
                <c:pt idx="333">
                  <c:v>0.106068</c:v>
                </c:pt>
                <c:pt idx="334">
                  <c:v>0.101061399999998</c:v>
                </c:pt>
                <c:pt idx="335">
                  <c:v>0.120807200000001</c:v>
                </c:pt>
                <c:pt idx="336">
                  <c:v>0.10429909999999799</c:v>
                </c:pt>
                <c:pt idx="337">
                  <c:v>0.107072100000003</c:v>
                </c:pt>
                <c:pt idx="338">
                  <c:v>0.10229830000000099</c:v>
                </c:pt>
                <c:pt idx="339">
                  <c:v>0.103928799999998</c:v>
                </c:pt>
                <c:pt idx="340">
                  <c:v>0.112872799999998</c:v>
                </c:pt>
                <c:pt idx="341">
                  <c:v>0.10918729999999401</c:v>
                </c:pt>
                <c:pt idx="342">
                  <c:v>0.108658199999993</c:v>
                </c:pt>
                <c:pt idx="343">
                  <c:v>0.107937800000001</c:v>
                </c:pt>
                <c:pt idx="344">
                  <c:v>0.108347000000001</c:v>
                </c:pt>
                <c:pt idx="345">
                  <c:v>0.10797180000000101</c:v>
                </c:pt>
                <c:pt idx="346">
                  <c:v>0.103974899999997</c:v>
                </c:pt>
                <c:pt idx="347">
                  <c:v>0.11205839999999501</c:v>
                </c:pt>
                <c:pt idx="348">
                  <c:v>0.10550179999999799</c:v>
                </c:pt>
                <c:pt idx="349">
                  <c:v>0.106005899999999</c:v>
                </c:pt>
                <c:pt idx="350">
                  <c:v>0.106464099999996</c:v>
                </c:pt>
                <c:pt idx="351">
                  <c:v>0.107927699999997</c:v>
                </c:pt>
                <c:pt idx="352">
                  <c:v>0.111891700000001</c:v>
                </c:pt>
                <c:pt idx="353">
                  <c:v>0.110041600000002</c:v>
                </c:pt>
                <c:pt idx="354">
                  <c:v>0.107870699999999</c:v>
                </c:pt>
                <c:pt idx="355">
                  <c:v>0.109021099999999</c:v>
                </c:pt>
                <c:pt idx="356">
                  <c:v>0.106234999999998</c:v>
                </c:pt>
                <c:pt idx="357">
                  <c:v>0.11066999999999801</c:v>
                </c:pt>
                <c:pt idx="358">
                  <c:v>0.114847400000002</c:v>
                </c:pt>
                <c:pt idx="359">
                  <c:v>0.11485770000000101</c:v>
                </c:pt>
                <c:pt idx="360">
                  <c:v>0.115172999999998</c:v>
                </c:pt>
                <c:pt idx="361">
                  <c:v>0.120744899999998</c:v>
                </c:pt>
                <c:pt idx="362">
                  <c:v>0.112247299999999</c:v>
                </c:pt>
                <c:pt idx="363">
                  <c:v>0.124750200000001</c:v>
                </c:pt>
                <c:pt idx="364">
                  <c:v>0.12880399999999501</c:v>
                </c:pt>
                <c:pt idx="365">
                  <c:v>0.124343199999998</c:v>
                </c:pt>
                <c:pt idx="366">
                  <c:v>0.120556499999999</c:v>
                </c:pt>
                <c:pt idx="367">
                  <c:v>0.11785089999999999</c:v>
                </c:pt>
                <c:pt idx="368">
                  <c:v>0.113855499999999</c:v>
                </c:pt>
                <c:pt idx="369">
                  <c:v>0.111966199999997</c:v>
                </c:pt>
                <c:pt idx="370">
                  <c:v>0.11470939999999499</c:v>
                </c:pt>
                <c:pt idx="371">
                  <c:v>0.112043900000003</c:v>
                </c:pt>
                <c:pt idx="372">
                  <c:v>0.11506130000000001</c:v>
                </c:pt>
                <c:pt idx="373">
                  <c:v>0.1134956</c:v>
                </c:pt>
                <c:pt idx="374">
                  <c:v>0.123938599999995</c:v>
                </c:pt>
                <c:pt idx="375">
                  <c:v>0.1209409</c:v>
                </c:pt>
                <c:pt idx="376">
                  <c:v>0.118073700000003</c:v>
                </c:pt>
                <c:pt idx="377">
                  <c:v>0.117006499999995</c:v>
                </c:pt>
                <c:pt idx="378">
                  <c:v>0.117012299999998</c:v>
                </c:pt>
                <c:pt idx="379">
                  <c:v>0.119007299999999</c:v>
                </c:pt>
                <c:pt idx="380">
                  <c:v>0.11520509999999699</c:v>
                </c:pt>
                <c:pt idx="381">
                  <c:v>0.11666170000000101</c:v>
                </c:pt>
                <c:pt idx="382">
                  <c:v>0.11905349999999899</c:v>
                </c:pt>
                <c:pt idx="383">
                  <c:v>0.115878700000003</c:v>
                </c:pt>
                <c:pt idx="384">
                  <c:v>0.123877399999997</c:v>
                </c:pt>
                <c:pt idx="385">
                  <c:v>0.12977240000000001</c:v>
                </c:pt>
                <c:pt idx="386">
                  <c:v>0.122029099999998</c:v>
                </c:pt>
                <c:pt idx="387">
                  <c:v>0.120660399999998</c:v>
                </c:pt>
                <c:pt idx="388">
                  <c:v>0.116049799999998</c:v>
                </c:pt>
                <c:pt idx="389">
                  <c:v>0.127460300000002</c:v>
                </c:pt>
                <c:pt idx="390">
                  <c:v>0.13023410000000199</c:v>
                </c:pt>
                <c:pt idx="391">
                  <c:v>0.13654640000000001</c:v>
                </c:pt>
                <c:pt idx="392">
                  <c:v>0.1186024</c:v>
                </c:pt>
                <c:pt idx="393">
                  <c:v>0.12551669999999801</c:v>
                </c:pt>
                <c:pt idx="394">
                  <c:v>0.11570759999999999</c:v>
                </c:pt>
                <c:pt idx="395">
                  <c:v>0.119170599999996</c:v>
                </c:pt>
                <c:pt idx="396">
                  <c:v>0.119935499999996</c:v>
                </c:pt>
                <c:pt idx="397">
                  <c:v>0.122442400000004</c:v>
                </c:pt>
                <c:pt idx="398">
                  <c:v>0.120581600000001</c:v>
                </c:pt>
                <c:pt idx="399">
                  <c:v>0.12532409999999999</c:v>
                </c:pt>
                <c:pt idx="400">
                  <c:v>0.122442400000004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74-433F-BD2B-D961AA04FCA0}"/>
            </c:ext>
          </c:extLst>
        </c:ser>
        <c:ser>
          <c:idx val="1"/>
          <c:order val="1"/>
          <c:tx>
            <c:v>уравнение прямой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3175">
                <a:solidFill>
                  <a:srgbClr val="FF0000"/>
                </a:solidFill>
              </a:ln>
              <a:effectLst/>
            </c:spPr>
          </c:marker>
          <c:xVal>
            <c:numRef>
              <c:f>'Данные и расчеты'!$T$2:$T$402</c:f>
              <c:numCache>
                <c:formatCode>General</c:formatCode>
                <c:ptCount val="401"/>
                <c:pt idx="0">
                  <c:v>100000</c:v>
                </c:pt>
                <c:pt idx="1">
                  <c:v>101000</c:v>
                </c:pt>
                <c:pt idx="2">
                  <c:v>102000</c:v>
                </c:pt>
                <c:pt idx="3">
                  <c:v>103000</c:v>
                </c:pt>
                <c:pt idx="4">
                  <c:v>104000</c:v>
                </c:pt>
                <c:pt idx="5">
                  <c:v>105000</c:v>
                </c:pt>
                <c:pt idx="6">
                  <c:v>106000</c:v>
                </c:pt>
                <c:pt idx="7">
                  <c:v>107000</c:v>
                </c:pt>
                <c:pt idx="8">
                  <c:v>108000</c:v>
                </c:pt>
                <c:pt idx="9">
                  <c:v>109000</c:v>
                </c:pt>
                <c:pt idx="10">
                  <c:v>110000</c:v>
                </c:pt>
                <c:pt idx="11">
                  <c:v>111000</c:v>
                </c:pt>
                <c:pt idx="12">
                  <c:v>112000</c:v>
                </c:pt>
                <c:pt idx="13">
                  <c:v>113000</c:v>
                </c:pt>
                <c:pt idx="14">
                  <c:v>114000</c:v>
                </c:pt>
                <c:pt idx="15">
                  <c:v>115000</c:v>
                </c:pt>
                <c:pt idx="16">
                  <c:v>116000</c:v>
                </c:pt>
                <c:pt idx="17">
                  <c:v>117000</c:v>
                </c:pt>
                <c:pt idx="18">
                  <c:v>118000</c:v>
                </c:pt>
                <c:pt idx="19">
                  <c:v>119000</c:v>
                </c:pt>
                <c:pt idx="20">
                  <c:v>120000</c:v>
                </c:pt>
                <c:pt idx="21">
                  <c:v>121000</c:v>
                </c:pt>
                <c:pt idx="22">
                  <c:v>122000</c:v>
                </c:pt>
                <c:pt idx="23">
                  <c:v>123000</c:v>
                </c:pt>
                <c:pt idx="24">
                  <c:v>124000</c:v>
                </c:pt>
                <c:pt idx="25">
                  <c:v>125000</c:v>
                </c:pt>
                <c:pt idx="26">
                  <c:v>126000</c:v>
                </c:pt>
                <c:pt idx="27">
                  <c:v>127000</c:v>
                </c:pt>
                <c:pt idx="28">
                  <c:v>128000</c:v>
                </c:pt>
                <c:pt idx="29">
                  <c:v>129000</c:v>
                </c:pt>
                <c:pt idx="30">
                  <c:v>130000</c:v>
                </c:pt>
                <c:pt idx="31">
                  <c:v>131000</c:v>
                </c:pt>
                <c:pt idx="32">
                  <c:v>132000</c:v>
                </c:pt>
                <c:pt idx="33">
                  <c:v>133000</c:v>
                </c:pt>
                <c:pt idx="34">
                  <c:v>134000</c:v>
                </c:pt>
                <c:pt idx="35">
                  <c:v>135000</c:v>
                </c:pt>
                <c:pt idx="36">
                  <c:v>136000</c:v>
                </c:pt>
                <c:pt idx="37">
                  <c:v>137000</c:v>
                </c:pt>
                <c:pt idx="38">
                  <c:v>138000</c:v>
                </c:pt>
                <c:pt idx="39">
                  <c:v>139000</c:v>
                </c:pt>
                <c:pt idx="40">
                  <c:v>140000</c:v>
                </c:pt>
                <c:pt idx="41">
                  <c:v>141000</c:v>
                </c:pt>
                <c:pt idx="42">
                  <c:v>142000</c:v>
                </c:pt>
                <c:pt idx="43">
                  <c:v>143000</c:v>
                </c:pt>
                <c:pt idx="44">
                  <c:v>144000</c:v>
                </c:pt>
                <c:pt idx="45">
                  <c:v>145000</c:v>
                </c:pt>
                <c:pt idx="46">
                  <c:v>146000</c:v>
                </c:pt>
                <c:pt idx="47">
                  <c:v>147000</c:v>
                </c:pt>
                <c:pt idx="48">
                  <c:v>148000</c:v>
                </c:pt>
                <c:pt idx="49">
                  <c:v>149000</c:v>
                </c:pt>
                <c:pt idx="50">
                  <c:v>150000</c:v>
                </c:pt>
                <c:pt idx="51">
                  <c:v>151000</c:v>
                </c:pt>
                <c:pt idx="52">
                  <c:v>152000</c:v>
                </c:pt>
                <c:pt idx="53">
                  <c:v>153000</c:v>
                </c:pt>
                <c:pt idx="54">
                  <c:v>154000</c:v>
                </c:pt>
                <c:pt idx="55">
                  <c:v>155000</c:v>
                </c:pt>
                <c:pt idx="56">
                  <c:v>156000</c:v>
                </c:pt>
                <c:pt idx="57">
                  <c:v>157000</c:v>
                </c:pt>
                <c:pt idx="58">
                  <c:v>158000</c:v>
                </c:pt>
                <c:pt idx="59">
                  <c:v>159000</c:v>
                </c:pt>
                <c:pt idx="60">
                  <c:v>160000</c:v>
                </c:pt>
                <c:pt idx="61">
                  <c:v>161000</c:v>
                </c:pt>
                <c:pt idx="62">
                  <c:v>162000</c:v>
                </c:pt>
                <c:pt idx="63">
                  <c:v>163000</c:v>
                </c:pt>
                <c:pt idx="64">
                  <c:v>164000</c:v>
                </c:pt>
                <c:pt idx="65">
                  <c:v>165000</c:v>
                </c:pt>
                <c:pt idx="66">
                  <c:v>166000</c:v>
                </c:pt>
                <c:pt idx="67">
                  <c:v>167000</c:v>
                </c:pt>
                <c:pt idx="68">
                  <c:v>168000</c:v>
                </c:pt>
                <c:pt idx="69">
                  <c:v>169000</c:v>
                </c:pt>
                <c:pt idx="70">
                  <c:v>170000</c:v>
                </c:pt>
                <c:pt idx="71">
                  <c:v>171000</c:v>
                </c:pt>
                <c:pt idx="72">
                  <c:v>172000</c:v>
                </c:pt>
                <c:pt idx="73">
                  <c:v>173000</c:v>
                </c:pt>
                <c:pt idx="74">
                  <c:v>174000</c:v>
                </c:pt>
                <c:pt idx="75">
                  <c:v>175000</c:v>
                </c:pt>
                <c:pt idx="76">
                  <c:v>176000</c:v>
                </c:pt>
                <c:pt idx="77">
                  <c:v>177000</c:v>
                </c:pt>
                <c:pt idx="78">
                  <c:v>178000</c:v>
                </c:pt>
                <c:pt idx="79">
                  <c:v>179000</c:v>
                </c:pt>
                <c:pt idx="80">
                  <c:v>180000</c:v>
                </c:pt>
                <c:pt idx="81">
                  <c:v>181000</c:v>
                </c:pt>
                <c:pt idx="82">
                  <c:v>182000</c:v>
                </c:pt>
                <c:pt idx="83">
                  <c:v>183000</c:v>
                </c:pt>
                <c:pt idx="84">
                  <c:v>184000</c:v>
                </c:pt>
                <c:pt idx="85">
                  <c:v>185000</c:v>
                </c:pt>
                <c:pt idx="86">
                  <c:v>186000</c:v>
                </c:pt>
                <c:pt idx="87">
                  <c:v>187000</c:v>
                </c:pt>
                <c:pt idx="88">
                  <c:v>188000</c:v>
                </c:pt>
                <c:pt idx="89">
                  <c:v>189000</c:v>
                </c:pt>
                <c:pt idx="90">
                  <c:v>190000</c:v>
                </c:pt>
                <c:pt idx="91">
                  <c:v>191000</c:v>
                </c:pt>
                <c:pt idx="92">
                  <c:v>192000</c:v>
                </c:pt>
                <c:pt idx="93">
                  <c:v>193000</c:v>
                </c:pt>
                <c:pt idx="94">
                  <c:v>194000</c:v>
                </c:pt>
                <c:pt idx="95">
                  <c:v>195000</c:v>
                </c:pt>
                <c:pt idx="96">
                  <c:v>196000</c:v>
                </c:pt>
                <c:pt idx="97">
                  <c:v>197000</c:v>
                </c:pt>
                <c:pt idx="98">
                  <c:v>198000</c:v>
                </c:pt>
                <c:pt idx="99">
                  <c:v>199000</c:v>
                </c:pt>
                <c:pt idx="100">
                  <c:v>200000</c:v>
                </c:pt>
                <c:pt idx="101">
                  <c:v>201000</c:v>
                </c:pt>
                <c:pt idx="102">
                  <c:v>202000</c:v>
                </c:pt>
                <c:pt idx="103">
                  <c:v>203000</c:v>
                </c:pt>
                <c:pt idx="104">
                  <c:v>204000</c:v>
                </c:pt>
                <c:pt idx="105">
                  <c:v>205000</c:v>
                </c:pt>
                <c:pt idx="106">
                  <c:v>206000</c:v>
                </c:pt>
                <c:pt idx="107">
                  <c:v>207000</c:v>
                </c:pt>
                <c:pt idx="108">
                  <c:v>208000</c:v>
                </c:pt>
                <c:pt idx="109">
                  <c:v>209000</c:v>
                </c:pt>
                <c:pt idx="110">
                  <c:v>210000</c:v>
                </c:pt>
                <c:pt idx="111">
                  <c:v>211000</c:v>
                </c:pt>
                <c:pt idx="112">
                  <c:v>212000</c:v>
                </c:pt>
                <c:pt idx="113">
                  <c:v>213000</c:v>
                </c:pt>
                <c:pt idx="114">
                  <c:v>214000</c:v>
                </c:pt>
                <c:pt idx="115">
                  <c:v>215000</c:v>
                </c:pt>
                <c:pt idx="116">
                  <c:v>216000</c:v>
                </c:pt>
                <c:pt idx="117">
                  <c:v>217000</c:v>
                </c:pt>
                <c:pt idx="118">
                  <c:v>218000</c:v>
                </c:pt>
                <c:pt idx="119">
                  <c:v>219000</c:v>
                </c:pt>
                <c:pt idx="120">
                  <c:v>220000</c:v>
                </c:pt>
                <c:pt idx="121">
                  <c:v>221000</c:v>
                </c:pt>
                <c:pt idx="122">
                  <c:v>222000</c:v>
                </c:pt>
                <c:pt idx="123">
                  <c:v>223000</c:v>
                </c:pt>
                <c:pt idx="124">
                  <c:v>224000</c:v>
                </c:pt>
                <c:pt idx="125">
                  <c:v>225000</c:v>
                </c:pt>
                <c:pt idx="126">
                  <c:v>226000</c:v>
                </c:pt>
                <c:pt idx="127">
                  <c:v>227000</c:v>
                </c:pt>
                <c:pt idx="128">
                  <c:v>228000</c:v>
                </c:pt>
                <c:pt idx="129">
                  <c:v>229000</c:v>
                </c:pt>
                <c:pt idx="130">
                  <c:v>230000</c:v>
                </c:pt>
                <c:pt idx="131">
                  <c:v>231000</c:v>
                </c:pt>
                <c:pt idx="132">
                  <c:v>232000</c:v>
                </c:pt>
                <c:pt idx="133">
                  <c:v>233000</c:v>
                </c:pt>
                <c:pt idx="134">
                  <c:v>234000</c:v>
                </c:pt>
                <c:pt idx="135">
                  <c:v>235000</c:v>
                </c:pt>
                <c:pt idx="136">
                  <c:v>236000</c:v>
                </c:pt>
                <c:pt idx="137">
                  <c:v>237000</c:v>
                </c:pt>
                <c:pt idx="138">
                  <c:v>238000</c:v>
                </c:pt>
                <c:pt idx="139">
                  <c:v>239000</c:v>
                </c:pt>
                <c:pt idx="140">
                  <c:v>240000</c:v>
                </c:pt>
                <c:pt idx="141">
                  <c:v>241000</c:v>
                </c:pt>
                <c:pt idx="142">
                  <c:v>242000</c:v>
                </c:pt>
                <c:pt idx="143">
                  <c:v>243000</c:v>
                </c:pt>
                <c:pt idx="144">
                  <c:v>244000</c:v>
                </c:pt>
                <c:pt idx="145">
                  <c:v>245000</c:v>
                </c:pt>
                <c:pt idx="146">
                  <c:v>246000</c:v>
                </c:pt>
                <c:pt idx="147">
                  <c:v>247000</c:v>
                </c:pt>
                <c:pt idx="148">
                  <c:v>248000</c:v>
                </c:pt>
                <c:pt idx="149">
                  <c:v>249000</c:v>
                </c:pt>
                <c:pt idx="150">
                  <c:v>250000</c:v>
                </c:pt>
                <c:pt idx="151">
                  <c:v>251000</c:v>
                </c:pt>
                <c:pt idx="152">
                  <c:v>252000</c:v>
                </c:pt>
                <c:pt idx="153">
                  <c:v>253000</c:v>
                </c:pt>
                <c:pt idx="154">
                  <c:v>254000</c:v>
                </c:pt>
                <c:pt idx="155">
                  <c:v>255000</c:v>
                </c:pt>
                <c:pt idx="156">
                  <c:v>256000</c:v>
                </c:pt>
                <c:pt idx="157">
                  <c:v>257000</c:v>
                </c:pt>
                <c:pt idx="158">
                  <c:v>258000</c:v>
                </c:pt>
                <c:pt idx="159">
                  <c:v>259000</c:v>
                </c:pt>
                <c:pt idx="160">
                  <c:v>260000</c:v>
                </c:pt>
                <c:pt idx="161">
                  <c:v>261000</c:v>
                </c:pt>
                <c:pt idx="162">
                  <c:v>262000</c:v>
                </c:pt>
                <c:pt idx="163">
                  <c:v>263000</c:v>
                </c:pt>
                <c:pt idx="164">
                  <c:v>264000</c:v>
                </c:pt>
                <c:pt idx="165">
                  <c:v>265000</c:v>
                </c:pt>
                <c:pt idx="166">
                  <c:v>266000</c:v>
                </c:pt>
                <c:pt idx="167">
                  <c:v>267000</c:v>
                </c:pt>
                <c:pt idx="168">
                  <c:v>268000</c:v>
                </c:pt>
                <c:pt idx="169">
                  <c:v>269000</c:v>
                </c:pt>
                <c:pt idx="170">
                  <c:v>270000</c:v>
                </c:pt>
                <c:pt idx="171">
                  <c:v>271000</c:v>
                </c:pt>
                <c:pt idx="172">
                  <c:v>272000</c:v>
                </c:pt>
                <c:pt idx="173">
                  <c:v>273000</c:v>
                </c:pt>
                <c:pt idx="174">
                  <c:v>274000</c:v>
                </c:pt>
                <c:pt idx="175">
                  <c:v>275000</c:v>
                </c:pt>
                <c:pt idx="176">
                  <c:v>276000</c:v>
                </c:pt>
                <c:pt idx="177">
                  <c:v>277000</c:v>
                </c:pt>
                <c:pt idx="178">
                  <c:v>278000</c:v>
                </c:pt>
                <c:pt idx="179">
                  <c:v>279000</c:v>
                </c:pt>
                <c:pt idx="180">
                  <c:v>280000</c:v>
                </c:pt>
                <c:pt idx="181">
                  <c:v>281000</c:v>
                </c:pt>
                <c:pt idx="182">
                  <c:v>282000</c:v>
                </c:pt>
                <c:pt idx="183">
                  <c:v>283000</c:v>
                </c:pt>
                <c:pt idx="184">
                  <c:v>284000</c:v>
                </c:pt>
                <c:pt idx="185">
                  <c:v>285000</c:v>
                </c:pt>
                <c:pt idx="186">
                  <c:v>286000</c:v>
                </c:pt>
                <c:pt idx="187">
                  <c:v>287000</c:v>
                </c:pt>
                <c:pt idx="188">
                  <c:v>288000</c:v>
                </c:pt>
                <c:pt idx="189">
                  <c:v>289000</c:v>
                </c:pt>
                <c:pt idx="190">
                  <c:v>290000</c:v>
                </c:pt>
                <c:pt idx="191">
                  <c:v>291000</c:v>
                </c:pt>
                <c:pt idx="192">
                  <c:v>292000</c:v>
                </c:pt>
                <c:pt idx="193">
                  <c:v>293000</c:v>
                </c:pt>
                <c:pt idx="194">
                  <c:v>294000</c:v>
                </c:pt>
                <c:pt idx="195">
                  <c:v>295000</c:v>
                </c:pt>
                <c:pt idx="196">
                  <c:v>296000</c:v>
                </c:pt>
                <c:pt idx="197">
                  <c:v>297000</c:v>
                </c:pt>
                <c:pt idx="198">
                  <c:v>298000</c:v>
                </c:pt>
                <c:pt idx="199">
                  <c:v>299000</c:v>
                </c:pt>
                <c:pt idx="200">
                  <c:v>300000</c:v>
                </c:pt>
                <c:pt idx="201">
                  <c:v>301000</c:v>
                </c:pt>
                <c:pt idx="202">
                  <c:v>302000</c:v>
                </c:pt>
                <c:pt idx="203">
                  <c:v>303000</c:v>
                </c:pt>
                <c:pt idx="204">
                  <c:v>304000</c:v>
                </c:pt>
                <c:pt idx="205">
                  <c:v>305000</c:v>
                </c:pt>
                <c:pt idx="206">
                  <c:v>306000</c:v>
                </c:pt>
                <c:pt idx="207">
                  <c:v>307000</c:v>
                </c:pt>
                <c:pt idx="208">
                  <c:v>308000</c:v>
                </c:pt>
                <c:pt idx="209">
                  <c:v>309000</c:v>
                </c:pt>
                <c:pt idx="210">
                  <c:v>310000</c:v>
                </c:pt>
                <c:pt idx="211">
                  <c:v>311000</c:v>
                </c:pt>
                <c:pt idx="212">
                  <c:v>312000</c:v>
                </c:pt>
                <c:pt idx="213">
                  <c:v>313000</c:v>
                </c:pt>
                <c:pt idx="214">
                  <c:v>314000</c:v>
                </c:pt>
                <c:pt idx="215">
                  <c:v>315000</c:v>
                </c:pt>
                <c:pt idx="216">
                  <c:v>316000</c:v>
                </c:pt>
                <c:pt idx="217">
                  <c:v>317000</c:v>
                </c:pt>
                <c:pt idx="218">
                  <c:v>318000</c:v>
                </c:pt>
                <c:pt idx="219">
                  <c:v>319000</c:v>
                </c:pt>
                <c:pt idx="220">
                  <c:v>320000</c:v>
                </c:pt>
                <c:pt idx="221">
                  <c:v>321000</c:v>
                </c:pt>
                <c:pt idx="222">
                  <c:v>322000</c:v>
                </c:pt>
                <c:pt idx="223">
                  <c:v>323000</c:v>
                </c:pt>
                <c:pt idx="224">
                  <c:v>324000</c:v>
                </c:pt>
                <c:pt idx="225">
                  <c:v>325000</c:v>
                </c:pt>
                <c:pt idx="226">
                  <c:v>326000</c:v>
                </c:pt>
                <c:pt idx="227">
                  <c:v>327000</c:v>
                </c:pt>
                <c:pt idx="228">
                  <c:v>328000</c:v>
                </c:pt>
                <c:pt idx="229">
                  <c:v>329000</c:v>
                </c:pt>
                <c:pt idx="230">
                  <c:v>330000</c:v>
                </c:pt>
                <c:pt idx="231">
                  <c:v>331000</c:v>
                </c:pt>
                <c:pt idx="232">
                  <c:v>332000</c:v>
                </c:pt>
                <c:pt idx="233">
                  <c:v>333000</c:v>
                </c:pt>
                <c:pt idx="234">
                  <c:v>334000</c:v>
                </c:pt>
                <c:pt idx="235">
                  <c:v>335000</c:v>
                </c:pt>
                <c:pt idx="236">
                  <c:v>336000</c:v>
                </c:pt>
                <c:pt idx="237">
                  <c:v>337000</c:v>
                </c:pt>
                <c:pt idx="238">
                  <c:v>338000</c:v>
                </c:pt>
                <c:pt idx="239">
                  <c:v>339000</c:v>
                </c:pt>
                <c:pt idx="240">
                  <c:v>340000</c:v>
                </c:pt>
                <c:pt idx="241">
                  <c:v>341000</c:v>
                </c:pt>
                <c:pt idx="242">
                  <c:v>342000</c:v>
                </c:pt>
                <c:pt idx="243">
                  <c:v>343000</c:v>
                </c:pt>
                <c:pt idx="244">
                  <c:v>344000</c:v>
                </c:pt>
                <c:pt idx="245">
                  <c:v>345000</c:v>
                </c:pt>
                <c:pt idx="246">
                  <c:v>346000</c:v>
                </c:pt>
                <c:pt idx="247">
                  <c:v>347000</c:v>
                </c:pt>
                <c:pt idx="248">
                  <c:v>348000</c:v>
                </c:pt>
                <c:pt idx="249">
                  <c:v>349000</c:v>
                </c:pt>
                <c:pt idx="250">
                  <c:v>350000</c:v>
                </c:pt>
                <c:pt idx="251">
                  <c:v>351000</c:v>
                </c:pt>
                <c:pt idx="252">
                  <c:v>352000</c:v>
                </c:pt>
                <c:pt idx="253">
                  <c:v>353000</c:v>
                </c:pt>
                <c:pt idx="254">
                  <c:v>354000</c:v>
                </c:pt>
                <c:pt idx="255">
                  <c:v>355000</c:v>
                </c:pt>
                <c:pt idx="256">
                  <c:v>356000</c:v>
                </c:pt>
                <c:pt idx="257">
                  <c:v>357000</c:v>
                </c:pt>
                <c:pt idx="258">
                  <c:v>358000</c:v>
                </c:pt>
                <c:pt idx="259">
                  <c:v>359000</c:v>
                </c:pt>
                <c:pt idx="260">
                  <c:v>360000</c:v>
                </c:pt>
                <c:pt idx="261">
                  <c:v>361000</c:v>
                </c:pt>
                <c:pt idx="262">
                  <c:v>362000</c:v>
                </c:pt>
                <c:pt idx="263">
                  <c:v>363000</c:v>
                </c:pt>
                <c:pt idx="264">
                  <c:v>364000</c:v>
                </c:pt>
                <c:pt idx="265">
                  <c:v>365000</c:v>
                </c:pt>
                <c:pt idx="266">
                  <c:v>366000</c:v>
                </c:pt>
                <c:pt idx="267">
                  <c:v>367000</c:v>
                </c:pt>
                <c:pt idx="268">
                  <c:v>368000</c:v>
                </c:pt>
                <c:pt idx="269">
                  <c:v>369000</c:v>
                </c:pt>
                <c:pt idx="270">
                  <c:v>370000</c:v>
                </c:pt>
                <c:pt idx="271">
                  <c:v>371000</c:v>
                </c:pt>
                <c:pt idx="272">
                  <c:v>372000</c:v>
                </c:pt>
                <c:pt idx="273">
                  <c:v>373000</c:v>
                </c:pt>
                <c:pt idx="274">
                  <c:v>374000</c:v>
                </c:pt>
                <c:pt idx="275">
                  <c:v>375000</c:v>
                </c:pt>
                <c:pt idx="276">
                  <c:v>376000</c:v>
                </c:pt>
                <c:pt idx="277">
                  <c:v>377000</c:v>
                </c:pt>
                <c:pt idx="278">
                  <c:v>378000</c:v>
                </c:pt>
                <c:pt idx="279">
                  <c:v>379000</c:v>
                </c:pt>
                <c:pt idx="280">
                  <c:v>380000</c:v>
                </c:pt>
                <c:pt idx="281">
                  <c:v>381000</c:v>
                </c:pt>
                <c:pt idx="282">
                  <c:v>382000</c:v>
                </c:pt>
                <c:pt idx="283">
                  <c:v>383000</c:v>
                </c:pt>
                <c:pt idx="284">
                  <c:v>384000</c:v>
                </c:pt>
                <c:pt idx="285">
                  <c:v>385000</c:v>
                </c:pt>
                <c:pt idx="286">
                  <c:v>386000</c:v>
                </c:pt>
                <c:pt idx="287">
                  <c:v>387000</c:v>
                </c:pt>
                <c:pt idx="288">
                  <c:v>388000</c:v>
                </c:pt>
                <c:pt idx="289">
                  <c:v>389000</c:v>
                </c:pt>
                <c:pt idx="290">
                  <c:v>390000</c:v>
                </c:pt>
                <c:pt idx="291">
                  <c:v>391000</c:v>
                </c:pt>
                <c:pt idx="292">
                  <c:v>392000</c:v>
                </c:pt>
                <c:pt idx="293">
                  <c:v>393000</c:v>
                </c:pt>
                <c:pt idx="294">
                  <c:v>394000</c:v>
                </c:pt>
                <c:pt idx="295">
                  <c:v>395000</c:v>
                </c:pt>
                <c:pt idx="296">
                  <c:v>396000</c:v>
                </c:pt>
                <c:pt idx="297">
                  <c:v>397000</c:v>
                </c:pt>
                <c:pt idx="298">
                  <c:v>398000</c:v>
                </c:pt>
                <c:pt idx="299">
                  <c:v>399000</c:v>
                </c:pt>
                <c:pt idx="300">
                  <c:v>400000</c:v>
                </c:pt>
                <c:pt idx="301">
                  <c:v>401000</c:v>
                </c:pt>
                <c:pt idx="302">
                  <c:v>402000</c:v>
                </c:pt>
                <c:pt idx="303">
                  <c:v>403000</c:v>
                </c:pt>
                <c:pt idx="304">
                  <c:v>404000</c:v>
                </c:pt>
                <c:pt idx="305">
                  <c:v>405000</c:v>
                </c:pt>
                <c:pt idx="306">
                  <c:v>406000</c:v>
                </c:pt>
                <c:pt idx="307">
                  <c:v>407000</c:v>
                </c:pt>
                <c:pt idx="308">
                  <c:v>408000</c:v>
                </c:pt>
                <c:pt idx="309">
                  <c:v>409000</c:v>
                </c:pt>
                <c:pt idx="310">
                  <c:v>410000</c:v>
                </c:pt>
                <c:pt idx="311">
                  <c:v>411000</c:v>
                </c:pt>
                <c:pt idx="312">
                  <c:v>412000</c:v>
                </c:pt>
                <c:pt idx="313">
                  <c:v>413000</c:v>
                </c:pt>
                <c:pt idx="314">
                  <c:v>414000</c:v>
                </c:pt>
                <c:pt idx="315">
                  <c:v>415000</c:v>
                </c:pt>
                <c:pt idx="316">
                  <c:v>416000</c:v>
                </c:pt>
                <c:pt idx="317">
                  <c:v>417000</c:v>
                </c:pt>
                <c:pt idx="318">
                  <c:v>418000</c:v>
                </c:pt>
                <c:pt idx="319">
                  <c:v>419000</c:v>
                </c:pt>
                <c:pt idx="320">
                  <c:v>420000</c:v>
                </c:pt>
                <c:pt idx="321">
                  <c:v>421000</c:v>
                </c:pt>
                <c:pt idx="322">
                  <c:v>422000</c:v>
                </c:pt>
                <c:pt idx="323">
                  <c:v>423000</c:v>
                </c:pt>
                <c:pt idx="324">
                  <c:v>424000</c:v>
                </c:pt>
                <c:pt idx="325">
                  <c:v>425000</c:v>
                </c:pt>
                <c:pt idx="326">
                  <c:v>426000</c:v>
                </c:pt>
                <c:pt idx="327">
                  <c:v>427000</c:v>
                </c:pt>
                <c:pt idx="328">
                  <c:v>428000</c:v>
                </c:pt>
                <c:pt idx="329">
                  <c:v>429000</c:v>
                </c:pt>
                <c:pt idx="330">
                  <c:v>430000</c:v>
                </c:pt>
                <c:pt idx="331">
                  <c:v>431000</c:v>
                </c:pt>
                <c:pt idx="332">
                  <c:v>432000</c:v>
                </c:pt>
                <c:pt idx="333">
                  <c:v>433000</c:v>
                </c:pt>
                <c:pt idx="334">
                  <c:v>434000</c:v>
                </c:pt>
                <c:pt idx="335">
                  <c:v>435000</c:v>
                </c:pt>
                <c:pt idx="336">
                  <c:v>436000</c:v>
                </c:pt>
                <c:pt idx="337">
                  <c:v>437000</c:v>
                </c:pt>
                <c:pt idx="338">
                  <c:v>438000</c:v>
                </c:pt>
                <c:pt idx="339">
                  <c:v>439000</c:v>
                </c:pt>
                <c:pt idx="340">
                  <c:v>440000</c:v>
                </c:pt>
                <c:pt idx="341">
                  <c:v>441000</c:v>
                </c:pt>
                <c:pt idx="342">
                  <c:v>442000</c:v>
                </c:pt>
                <c:pt idx="343">
                  <c:v>443000</c:v>
                </c:pt>
                <c:pt idx="344">
                  <c:v>444000</c:v>
                </c:pt>
                <c:pt idx="345">
                  <c:v>445000</c:v>
                </c:pt>
                <c:pt idx="346">
                  <c:v>446000</c:v>
                </c:pt>
                <c:pt idx="347">
                  <c:v>447000</c:v>
                </c:pt>
                <c:pt idx="348">
                  <c:v>448000</c:v>
                </c:pt>
                <c:pt idx="349">
                  <c:v>449000</c:v>
                </c:pt>
                <c:pt idx="350">
                  <c:v>450000</c:v>
                </c:pt>
                <c:pt idx="351">
                  <c:v>451000</c:v>
                </c:pt>
                <c:pt idx="352">
                  <c:v>452000</c:v>
                </c:pt>
                <c:pt idx="353">
                  <c:v>453000</c:v>
                </c:pt>
                <c:pt idx="354">
                  <c:v>454000</c:v>
                </c:pt>
                <c:pt idx="355">
                  <c:v>455000</c:v>
                </c:pt>
                <c:pt idx="356">
                  <c:v>456000</c:v>
                </c:pt>
                <c:pt idx="357">
                  <c:v>457000</c:v>
                </c:pt>
                <c:pt idx="358">
                  <c:v>458000</c:v>
                </c:pt>
                <c:pt idx="359">
                  <c:v>459000</c:v>
                </c:pt>
                <c:pt idx="360">
                  <c:v>460000</c:v>
                </c:pt>
                <c:pt idx="361">
                  <c:v>461000</c:v>
                </c:pt>
                <c:pt idx="362">
                  <c:v>462000</c:v>
                </c:pt>
                <c:pt idx="363">
                  <c:v>463000</c:v>
                </c:pt>
                <c:pt idx="364">
                  <c:v>464000</c:v>
                </c:pt>
                <c:pt idx="365">
                  <c:v>465000</c:v>
                </c:pt>
                <c:pt idx="366">
                  <c:v>466000</c:v>
                </c:pt>
                <c:pt idx="367">
                  <c:v>467000</c:v>
                </c:pt>
                <c:pt idx="368">
                  <c:v>468000</c:v>
                </c:pt>
                <c:pt idx="369">
                  <c:v>469000</c:v>
                </c:pt>
                <c:pt idx="370">
                  <c:v>470000</c:v>
                </c:pt>
                <c:pt idx="371">
                  <c:v>471000</c:v>
                </c:pt>
                <c:pt idx="372">
                  <c:v>472000</c:v>
                </c:pt>
                <c:pt idx="373">
                  <c:v>473000</c:v>
                </c:pt>
                <c:pt idx="374">
                  <c:v>474000</c:v>
                </c:pt>
                <c:pt idx="375">
                  <c:v>475000</c:v>
                </c:pt>
                <c:pt idx="376">
                  <c:v>476000</c:v>
                </c:pt>
                <c:pt idx="377">
                  <c:v>477000</c:v>
                </c:pt>
                <c:pt idx="378">
                  <c:v>478000</c:v>
                </c:pt>
                <c:pt idx="379">
                  <c:v>479000</c:v>
                </c:pt>
                <c:pt idx="380">
                  <c:v>480000</c:v>
                </c:pt>
                <c:pt idx="381">
                  <c:v>481000</c:v>
                </c:pt>
                <c:pt idx="382">
                  <c:v>482000</c:v>
                </c:pt>
                <c:pt idx="383">
                  <c:v>483000</c:v>
                </c:pt>
                <c:pt idx="384">
                  <c:v>484000</c:v>
                </c:pt>
                <c:pt idx="385">
                  <c:v>485000</c:v>
                </c:pt>
                <c:pt idx="386">
                  <c:v>486000</c:v>
                </c:pt>
                <c:pt idx="387">
                  <c:v>487000</c:v>
                </c:pt>
                <c:pt idx="388">
                  <c:v>488000</c:v>
                </c:pt>
                <c:pt idx="389">
                  <c:v>489000</c:v>
                </c:pt>
                <c:pt idx="390">
                  <c:v>490000</c:v>
                </c:pt>
                <c:pt idx="391">
                  <c:v>491000</c:v>
                </c:pt>
                <c:pt idx="392">
                  <c:v>492000</c:v>
                </c:pt>
                <c:pt idx="393">
                  <c:v>493000</c:v>
                </c:pt>
                <c:pt idx="394">
                  <c:v>494000</c:v>
                </c:pt>
                <c:pt idx="395">
                  <c:v>495000</c:v>
                </c:pt>
                <c:pt idx="396">
                  <c:v>496000</c:v>
                </c:pt>
                <c:pt idx="397">
                  <c:v>497000</c:v>
                </c:pt>
                <c:pt idx="398">
                  <c:v>498000</c:v>
                </c:pt>
                <c:pt idx="399">
                  <c:v>499000</c:v>
                </c:pt>
                <c:pt idx="400">
                  <c:v>500000</c:v>
                </c:pt>
              </c:numCache>
            </c:numRef>
          </c:xVal>
          <c:yVal>
            <c:numRef>
              <c:f>'Данные и расчеты'!$S$2:$S$402</c:f>
              <c:numCache>
                <c:formatCode>General</c:formatCode>
                <c:ptCount val="401"/>
                <c:pt idx="0">
                  <c:v>2.8406301120331701E-2</c:v>
                </c:pt>
                <c:pt idx="1">
                  <c:v>2.8658205101312083E-2</c:v>
                </c:pt>
                <c:pt idx="2">
                  <c:v>2.8910109082292461E-2</c:v>
                </c:pt>
                <c:pt idx="3">
                  <c:v>2.9162013063272842E-2</c:v>
                </c:pt>
                <c:pt idx="4">
                  <c:v>2.9413917044253224E-2</c:v>
                </c:pt>
                <c:pt idx="5">
                  <c:v>2.9665821025233602E-2</c:v>
                </c:pt>
                <c:pt idx="6">
                  <c:v>2.9917725006213983E-2</c:v>
                </c:pt>
                <c:pt idx="7">
                  <c:v>3.0169628987194365E-2</c:v>
                </c:pt>
                <c:pt idx="8">
                  <c:v>3.0421532968174743E-2</c:v>
                </c:pt>
                <c:pt idx="9">
                  <c:v>3.0673436949155124E-2</c:v>
                </c:pt>
                <c:pt idx="10">
                  <c:v>3.0925340930135506E-2</c:v>
                </c:pt>
                <c:pt idx="11">
                  <c:v>3.1177244911115884E-2</c:v>
                </c:pt>
                <c:pt idx="12">
                  <c:v>3.1429148892096262E-2</c:v>
                </c:pt>
                <c:pt idx="13">
                  <c:v>3.1681052873076647E-2</c:v>
                </c:pt>
                <c:pt idx="14">
                  <c:v>3.1932956854057025E-2</c:v>
                </c:pt>
                <c:pt idx="15">
                  <c:v>3.218486083503741E-2</c:v>
                </c:pt>
                <c:pt idx="16">
                  <c:v>3.2436764816017788E-2</c:v>
                </c:pt>
                <c:pt idx="17">
                  <c:v>3.2688668796998166E-2</c:v>
                </c:pt>
                <c:pt idx="18">
                  <c:v>3.2940572777978544E-2</c:v>
                </c:pt>
                <c:pt idx="19">
                  <c:v>3.3192476758958929E-2</c:v>
                </c:pt>
                <c:pt idx="20">
                  <c:v>3.3444380739939307E-2</c:v>
                </c:pt>
                <c:pt idx="21">
                  <c:v>3.3696284720919692E-2</c:v>
                </c:pt>
                <c:pt idx="22">
                  <c:v>3.394818870190007E-2</c:v>
                </c:pt>
                <c:pt idx="23">
                  <c:v>3.4200092682880448E-2</c:v>
                </c:pt>
                <c:pt idx="24">
                  <c:v>3.4451996663860826E-2</c:v>
                </c:pt>
                <c:pt idx="25">
                  <c:v>3.4703900644841211E-2</c:v>
                </c:pt>
                <c:pt idx="26">
                  <c:v>3.4955804625821589E-2</c:v>
                </c:pt>
                <c:pt idx="27">
                  <c:v>3.5207708606801967E-2</c:v>
                </c:pt>
                <c:pt idx="28">
                  <c:v>3.5459612587782352E-2</c:v>
                </c:pt>
                <c:pt idx="29">
                  <c:v>3.571151656876273E-2</c:v>
                </c:pt>
                <c:pt idx="30">
                  <c:v>3.5963420549743108E-2</c:v>
                </c:pt>
                <c:pt idx="31">
                  <c:v>3.6215324530723493E-2</c:v>
                </c:pt>
                <c:pt idx="32">
                  <c:v>3.6467228511703871E-2</c:v>
                </c:pt>
                <c:pt idx="33">
                  <c:v>3.6719132492684249E-2</c:v>
                </c:pt>
                <c:pt idx="34">
                  <c:v>3.6971036473664634E-2</c:v>
                </c:pt>
                <c:pt idx="35">
                  <c:v>3.7222940454645012E-2</c:v>
                </c:pt>
                <c:pt idx="36">
                  <c:v>3.747484443562539E-2</c:v>
                </c:pt>
                <c:pt idx="37">
                  <c:v>3.7726748416605775E-2</c:v>
                </c:pt>
                <c:pt idx="38">
                  <c:v>3.7978652397586153E-2</c:v>
                </c:pt>
                <c:pt idx="39">
                  <c:v>3.8230556378566531E-2</c:v>
                </c:pt>
                <c:pt idx="40">
                  <c:v>3.8482460359546916E-2</c:v>
                </c:pt>
                <c:pt idx="41">
                  <c:v>3.8734364340527294E-2</c:v>
                </c:pt>
                <c:pt idx="42">
                  <c:v>3.8986268321507672E-2</c:v>
                </c:pt>
                <c:pt idx="43">
                  <c:v>3.9238172302488057E-2</c:v>
                </c:pt>
                <c:pt idx="44">
                  <c:v>3.9490076283468435E-2</c:v>
                </c:pt>
                <c:pt idx="45">
                  <c:v>3.9741980264448813E-2</c:v>
                </c:pt>
                <c:pt idx="46">
                  <c:v>3.9993884245429198E-2</c:v>
                </c:pt>
                <c:pt idx="47">
                  <c:v>4.0245788226409576E-2</c:v>
                </c:pt>
                <c:pt idx="48">
                  <c:v>4.0497692207389954E-2</c:v>
                </c:pt>
                <c:pt idx="49">
                  <c:v>4.0749596188370339E-2</c:v>
                </c:pt>
                <c:pt idx="50">
                  <c:v>4.1001500169350717E-2</c:v>
                </c:pt>
                <c:pt idx="51">
                  <c:v>4.1253404150331095E-2</c:v>
                </c:pt>
                <c:pt idx="52">
                  <c:v>4.150530813131148E-2</c:v>
                </c:pt>
                <c:pt idx="53">
                  <c:v>4.1757212112291858E-2</c:v>
                </c:pt>
                <c:pt idx="54">
                  <c:v>4.2009116093272236E-2</c:v>
                </c:pt>
                <c:pt idx="55">
                  <c:v>4.2261020074252621E-2</c:v>
                </c:pt>
                <c:pt idx="56">
                  <c:v>4.2512924055232999E-2</c:v>
                </c:pt>
                <c:pt idx="57">
                  <c:v>4.2764828036213384E-2</c:v>
                </c:pt>
                <c:pt idx="58">
                  <c:v>4.3016732017193762E-2</c:v>
                </c:pt>
                <c:pt idx="59">
                  <c:v>4.326863599817414E-2</c:v>
                </c:pt>
                <c:pt idx="60">
                  <c:v>4.3520539979154525E-2</c:v>
                </c:pt>
                <c:pt idx="61">
                  <c:v>4.3772443960134903E-2</c:v>
                </c:pt>
                <c:pt idx="62">
                  <c:v>4.4024347941115281E-2</c:v>
                </c:pt>
                <c:pt idx="63">
                  <c:v>4.4276251922095666E-2</c:v>
                </c:pt>
                <c:pt idx="64">
                  <c:v>4.4528155903076044E-2</c:v>
                </c:pt>
                <c:pt idx="65">
                  <c:v>4.4780059884056422E-2</c:v>
                </c:pt>
                <c:pt idx="66">
                  <c:v>4.5031963865036807E-2</c:v>
                </c:pt>
                <c:pt idx="67">
                  <c:v>4.5283867846017185E-2</c:v>
                </c:pt>
                <c:pt idx="68">
                  <c:v>4.5535771826997563E-2</c:v>
                </c:pt>
                <c:pt idx="69">
                  <c:v>4.5787675807977948E-2</c:v>
                </c:pt>
                <c:pt idx="70">
                  <c:v>4.6039579788958326E-2</c:v>
                </c:pt>
                <c:pt idx="71">
                  <c:v>4.6291483769938704E-2</c:v>
                </c:pt>
                <c:pt idx="72">
                  <c:v>4.6543387750919089E-2</c:v>
                </c:pt>
                <c:pt idx="73">
                  <c:v>4.6795291731899467E-2</c:v>
                </c:pt>
                <c:pt idx="74">
                  <c:v>4.7047195712879845E-2</c:v>
                </c:pt>
                <c:pt idx="75">
                  <c:v>4.729909969386023E-2</c:v>
                </c:pt>
                <c:pt idx="76">
                  <c:v>4.7551003674840608E-2</c:v>
                </c:pt>
                <c:pt idx="77">
                  <c:v>4.7802907655820986E-2</c:v>
                </c:pt>
                <c:pt idx="78">
                  <c:v>4.8054811636801371E-2</c:v>
                </c:pt>
                <c:pt idx="79">
                  <c:v>4.8306715617781749E-2</c:v>
                </c:pt>
                <c:pt idx="80">
                  <c:v>4.8558619598762127E-2</c:v>
                </c:pt>
                <c:pt idx="81">
                  <c:v>4.8810523579742512E-2</c:v>
                </c:pt>
                <c:pt idx="82">
                  <c:v>4.906242756072289E-2</c:v>
                </c:pt>
                <c:pt idx="83">
                  <c:v>4.9314331541703268E-2</c:v>
                </c:pt>
                <c:pt idx="84">
                  <c:v>4.9566235522683653E-2</c:v>
                </c:pt>
                <c:pt idx="85">
                  <c:v>4.9818139503664031E-2</c:v>
                </c:pt>
                <c:pt idx="86">
                  <c:v>5.007004348464441E-2</c:v>
                </c:pt>
                <c:pt idx="87">
                  <c:v>5.0321947465624794E-2</c:v>
                </c:pt>
                <c:pt idx="88">
                  <c:v>5.0573851446605173E-2</c:v>
                </c:pt>
                <c:pt idx="89">
                  <c:v>5.0825755427585551E-2</c:v>
                </c:pt>
                <c:pt idx="90">
                  <c:v>5.1077659408565936E-2</c:v>
                </c:pt>
                <c:pt idx="91">
                  <c:v>5.1329563389546314E-2</c:v>
                </c:pt>
                <c:pt idx="92">
                  <c:v>5.1581467370526692E-2</c:v>
                </c:pt>
                <c:pt idx="93">
                  <c:v>5.1833371351507077E-2</c:v>
                </c:pt>
                <c:pt idx="94">
                  <c:v>5.2085275332487455E-2</c:v>
                </c:pt>
                <c:pt idx="95">
                  <c:v>5.2337179313467833E-2</c:v>
                </c:pt>
                <c:pt idx="96">
                  <c:v>5.2589083294448218E-2</c:v>
                </c:pt>
                <c:pt idx="97">
                  <c:v>5.2840987275428596E-2</c:v>
                </c:pt>
                <c:pt idx="98">
                  <c:v>5.3092891256408974E-2</c:v>
                </c:pt>
                <c:pt idx="99">
                  <c:v>5.3344795237389359E-2</c:v>
                </c:pt>
                <c:pt idx="100">
                  <c:v>5.3596699218369737E-2</c:v>
                </c:pt>
                <c:pt idx="101">
                  <c:v>5.3848603199350115E-2</c:v>
                </c:pt>
                <c:pt idx="102">
                  <c:v>5.41005071803305E-2</c:v>
                </c:pt>
                <c:pt idx="103">
                  <c:v>5.4352411161310878E-2</c:v>
                </c:pt>
                <c:pt idx="104">
                  <c:v>5.4604315142291256E-2</c:v>
                </c:pt>
                <c:pt idx="105">
                  <c:v>5.4856219123271641E-2</c:v>
                </c:pt>
                <c:pt idx="106">
                  <c:v>5.5108123104252019E-2</c:v>
                </c:pt>
                <c:pt idx="107">
                  <c:v>5.5360027085232397E-2</c:v>
                </c:pt>
                <c:pt idx="108">
                  <c:v>5.5611931066212782E-2</c:v>
                </c:pt>
                <c:pt idx="109">
                  <c:v>5.586383504719316E-2</c:v>
                </c:pt>
                <c:pt idx="110">
                  <c:v>5.6115739028173538E-2</c:v>
                </c:pt>
                <c:pt idx="111">
                  <c:v>5.6367643009153923E-2</c:v>
                </c:pt>
                <c:pt idx="112">
                  <c:v>5.6619546990134301E-2</c:v>
                </c:pt>
                <c:pt idx="113">
                  <c:v>5.6871450971114679E-2</c:v>
                </c:pt>
                <c:pt idx="114">
                  <c:v>5.7123354952095064E-2</c:v>
                </c:pt>
                <c:pt idx="115">
                  <c:v>5.7375258933075442E-2</c:v>
                </c:pt>
                <c:pt idx="116">
                  <c:v>5.762716291405582E-2</c:v>
                </c:pt>
                <c:pt idx="117">
                  <c:v>5.7879066895036205E-2</c:v>
                </c:pt>
                <c:pt idx="118">
                  <c:v>5.8130970876016583E-2</c:v>
                </c:pt>
                <c:pt idx="119">
                  <c:v>5.8382874856996961E-2</c:v>
                </c:pt>
                <c:pt idx="120">
                  <c:v>5.8634778837977346E-2</c:v>
                </c:pt>
                <c:pt idx="121">
                  <c:v>5.8886682818957724E-2</c:v>
                </c:pt>
                <c:pt idx="122">
                  <c:v>5.9138586799938102E-2</c:v>
                </c:pt>
                <c:pt idx="123">
                  <c:v>5.9390490780918487E-2</c:v>
                </c:pt>
                <c:pt idx="124">
                  <c:v>5.9642394761898865E-2</c:v>
                </c:pt>
                <c:pt idx="125">
                  <c:v>5.9894298742879243E-2</c:v>
                </c:pt>
                <c:pt idx="126">
                  <c:v>6.0146202723859628E-2</c:v>
                </c:pt>
                <c:pt idx="127">
                  <c:v>6.0398106704840006E-2</c:v>
                </c:pt>
                <c:pt idx="128">
                  <c:v>6.0650010685820384E-2</c:v>
                </c:pt>
                <c:pt idx="129">
                  <c:v>6.0901914666800769E-2</c:v>
                </c:pt>
                <c:pt idx="130">
                  <c:v>6.1153818647781147E-2</c:v>
                </c:pt>
                <c:pt idx="131">
                  <c:v>6.1405722628761525E-2</c:v>
                </c:pt>
                <c:pt idx="132">
                  <c:v>6.165762660974191E-2</c:v>
                </c:pt>
                <c:pt idx="133">
                  <c:v>6.1909530590722288E-2</c:v>
                </c:pt>
                <c:pt idx="134">
                  <c:v>6.2161434571702666E-2</c:v>
                </c:pt>
                <c:pt idx="135">
                  <c:v>6.2413338552683051E-2</c:v>
                </c:pt>
                <c:pt idx="136">
                  <c:v>6.2665242533663429E-2</c:v>
                </c:pt>
                <c:pt idx="137">
                  <c:v>6.2917146514643807E-2</c:v>
                </c:pt>
                <c:pt idx="138">
                  <c:v>6.3169050495624185E-2</c:v>
                </c:pt>
                <c:pt idx="139">
                  <c:v>6.3420954476604563E-2</c:v>
                </c:pt>
                <c:pt idx="140">
                  <c:v>6.3672858457584941E-2</c:v>
                </c:pt>
                <c:pt idx="141">
                  <c:v>6.3924762438565333E-2</c:v>
                </c:pt>
                <c:pt idx="142">
                  <c:v>6.4176666419545711E-2</c:v>
                </c:pt>
                <c:pt idx="143">
                  <c:v>6.4428570400526089E-2</c:v>
                </c:pt>
                <c:pt idx="144">
                  <c:v>6.4680474381506481E-2</c:v>
                </c:pt>
                <c:pt idx="145">
                  <c:v>6.4932378362486859E-2</c:v>
                </c:pt>
                <c:pt idx="146">
                  <c:v>6.5184282343467237E-2</c:v>
                </c:pt>
                <c:pt idx="147">
                  <c:v>6.5436186324447615E-2</c:v>
                </c:pt>
                <c:pt idx="148">
                  <c:v>6.5688090305427993E-2</c:v>
                </c:pt>
                <c:pt idx="149">
                  <c:v>6.5939994286408371E-2</c:v>
                </c:pt>
                <c:pt idx="150">
                  <c:v>6.6191898267388749E-2</c:v>
                </c:pt>
                <c:pt idx="151">
                  <c:v>6.6443802248369127E-2</c:v>
                </c:pt>
                <c:pt idx="152">
                  <c:v>6.6695706229349505E-2</c:v>
                </c:pt>
                <c:pt idx="153">
                  <c:v>6.6947610210329883E-2</c:v>
                </c:pt>
                <c:pt idx="154">
                  <c:v>6.7199514191310261E-2</c:v>
                </c:pt>
                <c:pt idx="155">
                  <c:v>6.7451418172290667E-2</c:v>
                </c:pt>
                <c:pt idx="156">
                  <c:v>6.7703322153271045E-2</c:v>
                </c:pt>
                <c:pt idx="157">
                  <c:v>6.7955226134251423E-2</c:v>
                </c:pt>
                <c:pt idx="158">
                  <c:v>6.8207130115231801E-2</c:v>
                </c:pt>
                <c:pt idx="159">
                  <c:v>6.8459034096212179E-2</c:v>
                </c:pt>
                <c:pt idx="160">
                  <c:v>6.8710938077192557E-2</c:v>
                </c:pt>
                <c:pt idx="161">
                  <c:v>6.8962842058172935E-2</c:v>
                </c:pt>
                <c:pt idx="162">
                  <c:v>6.9214746039153313E-2</c:v>
                </c:pt>
                <c:pt idx="163">
                  <c:v>6.9466650020133691E-2</c:v>
                </c:pt>
                <c:pt idx="164">
                  <c:v>6.9718554001114069E-2</c:v>
                </c:pt>
                <c:pt idx="165">
                  <c:v>6.9970457982094447E-2</c:v>
                </c:pt>
                <c:pt idx="166">
                  <c:v>7.0222361963074825E-2</c:v>
                </c:pt>
                <c:pt idx="167">
                  <c:v>7.0474265944055231E-2</c:v>
                </c:pt>
                <c:pt idx="168">
                  <c:v>7.0726169925035609E-2</c:v>
                </c:pt>
                <c:pt idx="169">
                  <c:v>7.0978073906015987E-2</c:v>
                </c:pt>
                <c:pt idx="170">
                  <c:v>7.1229977886996365E-2</c:v>
                </c:pt>
                <c:pt idx="171">
                  <c:v>7.1481881867976743E-2</c:v>
                </c:pt>
                <c:pt idx="172">
                  <c:v>7.1733785848957121E-2</c:v>
                </c:pt>
                <c:pt idx="173">
                  <c:v>7.1985689829937499E-2</c:v>
                </c:pt>
                <c:pt idx="174">
                  <c:v>7.2237593810917877E-2</c:v>
                </c:pt>
                <c:pt idx="175">
                  <c:v>7.2489497791898255E-2</c:v>
                </c:pt>
                <c:pt idx="176">
                  <c:v>7.2741401772878633E-2</c:v>
                </c:pt>
                <c:pt idx="177">
                  <c:v>7.2993305753859011E-2</c:v>
                </c:pt>
                <c:pt idx="178">
                  <c:v>7.3245209734839389E-2</c:v>
                </c:pt>
                <c:pt idx="179">
                  <c:v>7.3497113715819795E-2</c:v>
                </c:pt>
                <c:pt idx="180">
                  <c:v>7.3749017696800173E-2</c:v>
                </c:pt>
                <c:pt idx="181">
                  <c:v>7.4000921677780551E-2</c:v>
                </c:pt>
                <c:pt idx="182">
                  <c:v>7.4252825658760929E-2</c:v>
                </c:pt>
                <c:pt idx="183">
                  <c:v>7.4504729639741307E-2</c:v>
                </c:pt>
                <c:pt idx="184">
                  <c:v>7.4756633620721685E-2</c:v>
                </c:pt>
                <c:pt idx="185">
                  <c:v>7.5008537601702063E-2</c:v>
                </c:pt>
                <c:pt idx="186">
                  <c:v>7.5260441582682441E-2</c:v>
                </c:pt>
                <c:pt idx="187">
                  <c:v>7.5512345563662819E-2</c:v>
                </c:pt>
                <c:pt idx="188">
                  <c:v>7.5764249544643197E-2</c:v>
                </c:pt>
                <c:pt idx="189">
                  <c:v>7.6016153525623575E-2</c:v>
                </c:pt>
                <c:pt idx="190">
                  <c:v>7.6268057506603953E-2</c:v>
                </c:pt>
                <c:pt idx="191">
                  <c:v>7.6519961487584359E-2</c:v>
                </c:pt>
                <c:pt idx="192">
                  <c:v>7.6771865468564737E-2</c:v>
                </c:pt>
                <c:pt idx="193">
                  <c:v>7.7023769449545115E-2</c:v>
                </c:pt>
                <c:pt idx="194">
                  <c:v>7.7275673430525493E-2</c:v>
                </c:pt>
                <c:pt idx="195">
                  <c:v>7.7527577411505871E-2</c:v>
                </c:pt>
                <c:pt idx="196">
                  <c:v>7.7779481392486249E-2</c:v>
                </c:pt>
                <c:pt idx="197">
                  <c:v>7.8031385373466627E-2</c:v>
                </c:pt>
                <c:pt idx="198">
                  <c:v>7.8283289354447005E-2</c:v>
                </c:pt>
                <c:pt idx="199">
                  <c:v>7.8535193335427383E-2</c:v>
                </c:pt>
                <c:pt idx="200">
                  <c:v>7.8787097316407761E-2</c:v>
                </c:pt>
                <c:pt idx="201">
                  <c:v>7.903900129738814E-2</c:v>
                </c:pt>
                <c:pt idx="202">
                  <c:v>7.9290905278368518E-2</c:v>
                </c:pt>
                <c:pt idx="203">
                  <c:v>7.9542809259348923E-2</c:v>
                </c:pt>
                <c:pt idx="204">
                  <c:v>7.9794713240329301E-2</c:v>
                </c:pt>
                <c:pt idx="205">
                  <c:v>8.0046617221309679E-2</c:v>
                </c:pt>
                <c:pt idx="206">
                  <c:v>8.0298521202290057E-2</c:v>
                </c:pt>
                <c:pt idx="207">
                  <c:v>8.0550425183270435E-2</c:v>
                </c:pt>
                <c:pt idx="208">
                  <c:v>8.0802329164250813E-2</c:v>
                </c:pt>
                <c:pt idx="209">
                  <c:v>8.1054233145231191E-2</c:v>
                </c:pt>
                <c:pt idx="210">
                  <c:v>8.130613712621157E-2</c:v>
                </c:pt>
                <c:pt idx="211">
                  <c:v>8.1558041107191948E-2</c:v>
                </c:pt>
                <c:pt idx="212">
                  <c:v>8.1809945088172326E-2</c:v>
                </c:pt>
                <c:pt idx="213">
                  <c:v>8.2061849069152704E-2</c:v>
                </c:pt>
                <c:pt idx="214">
                  <c:v>8.2313753050133109E-2</c:v>
                </c:pt>
                <c:pt idx="215">
                  <c:v>8.2565657031113487E-2</c:v>
                </c:pt>
                <c:pt idx="216">
                  <c:v>8.2817561012093865E-2</c:v>
                </c:pt>
                <c:pt idx="217">
                  <c:v>8.3069464993074243E-2</c:v>
                </c:pt>
                <c:pt idx="218">
                  <c:v>8.3321368974054622E-2</c:v>
                </c:pt>
                <c:pt idx="219">
                  <c:v>8.3573272955035E-2</c:v>
                </c:pt>
                <c:pt idx="220">
                  <c:v>8.3825176936015378E-2</c:v>
                </c:pt>
                <c:pt idx="221">
                  <c:v>8.4077080916995756E-2</c:v>
                </c:pt>
                <c:pt idx="222">
                  <c:v>8.4328984897976134E-2</c:v>
                </c:pt>
                <c:pt idx="223">
                  <c:v>8.4580888878956512E-2</c:v>
                </c:pt>
                <c:pt idx="224">
                  <c:v>8.483279285993689E-2</c:v>
                </c:pt>
                <c:pt idx="225">
                  <c:v>8.5084696840917268E-2</c:v>
                </c:pt>
                <c:pt idx="226">
                  <c:v>8.5336600821897673E-2</c:v>
                </c:pt>
                <c:pt idx="227">
                  <c:v>8.5588504802878052E-2</c:v>
                </c:pt>
                <c:pt idx="228">
                  <c:v>8.584040878385843E-2</c:v>
                </c:pt>
                <c:pt idx="229">
                  <c:v>8.6092312764838808E-2</c:v>
                </c:pt>
                <c:pt idx="230">
                  <c:v>8.6344216745819186E-2</c:v>
                </c:pt>
                <c:pt idx="231">
                  <c:v>8.6596120726799564E-2</c:v>
                </c:pt>
                <c:pt idx="232">
                  <c:v>8.6848024707779942E-2</c:v>
                </c:pt>
                <c:pt idx="233">
                  <c:v>8.709992868876032E-2</c:v>
                </c:pt>
                <c:pt idx="234">
                  <c:v>8.7351832669740698E-2</c:v>
                </c:pt>
                <c:pt idx="235">
                  <c:v>8.7603736650721076E-2</c:v>
                </c:pt>
                <c:pt idx="236">
                  <c:v>8.7855640631701454E-2</c:v>
                </c:pt>
                <c:pt idx="237">
                  <c:v>8.8107544612681832E-2</c:v>
                </c:pt>
                <c:pt idx="238">
                  <c:v>8.8359448593662238E-2</c:v>
                </c:pt>
                <c:pt idx="239">
                  <c:v>8.8611352574642616E-2</c:v>
                </c:pt>
                <c:pt idx="240">
                  <c:v>8.8863256555622994E-2</c:v>
                </c:pt>
                <c:pt idx="241">
                  <c:v>8.9115160536603372E-2</c:v>
                </c:pt>
                <c:pt idx="242">
                  <c:v>8.936706451758375E-2</c:v>
                </c:pt>
                <c:pt idx="243">
                  <c:v>8.9618968498564128E-2</c:v>
                </c:pt>
                <c:pt idx="244">
                  <c:v>8.9870872479544506E-2</c:v>
                </c:pt>
                <c:pt idx="245">
                  <c:v>9.0122776460524884E-2</c:v>
                </c:pt>
                <c:pt idx="246">
                  <c:v>9.0374680441505262E-2</c:v>
                </c:pt>
                <c:pt idx="247">
                  <c:v>9.062658442248564E-2</c:v>
                </c:pt>
                <c:pt idx="248">
                  <c:v>9.0878488403466018E-2</c:v>
                </c:pt>
                <c:pt idx="249">
                  <c:v>9.1130392384446396E-2</c:v>
                </c:pt>
                <c:pt idx="250">
                  <c:v>9.1382296365426802E-2</c:v>
                </c:pt>
                <c:pt idx="251">
                  <c:v>9.163420034640718E-2</c:v>
                </c:pt>
                <c:pt idx="252">
                  <c:v>9.1886104327387558E-2</c:v>
                </c:pt>
                <c:pt idx="253">
                  <c:v>9.2138008308367936E-2</c:v>
                </c:pt>
                <c:pt idx="254">
                  <c:v>9.2389912289348314E-2</c:v>
                </c:pt>
                <c:pt idx="255">
                  <c:v>9.2641816270328692E-2</c:v>
                </c:pt>
                <c:pt idx="256">
                  <c:v>9.289372025130907E-2</c:v>
                </c:pt>
                <c:pt idx="257">
                  <c:v>9.3145624232289448E-2</c:v>
                </c:pt>
                <c:pt idx="258">
                  <c:v>9.3397528213269826E-2</c:v>
                </c:pt>
                <c:pt idx="259">
                  <c:v>9.3649432194250204E-2</c:v>
                </c:pt>
                <c:pt idx="260">
                  <c:v>9.3901336175230582E-2</c:v>
                </c:pt>
                <c:pt idx="261">
                  <c:v>9.415324015621096E-2</c:v>
                </c:pt>
                <c:pt idx="262">
                  <c:v>9.4405144137191366E-2</c:v>
                </c:pt>
                <c:pt idx="263">
                  <c:v>9.4657048118171744E-2</c:v>
                </c:pt>
                <c:pt idx="264">
                  <c:v>9.4908952099152122E-2</c:v>
                </c:pt>
                <c:pt idx="265">
                  <c:v>9.51608560801325E-2</c:v>
                </c:pt>
                <c:pt idx="266">
                  <c:v>9.5412760061112878E-2</c:v>
                </c:pt>
                <c:pt idx="267">
                  <c:v>9.5664664042093256E-2</c:v>
                </c:pt>
                <c:pt idx="268">
                  <c:v>9.5916568023073634E-2</c:v>
                </c:pt>
                <c:pt idx="269">
                  <c:v>9.6168472004054012E-2</c:v>
                </c:pt>
                <c:pt idx="270">
                  <c:v>9.642037598503439E-2</c:v>
                </c:pt>
                <c:pt idx="271">
                  <c:v>9.6672279966014768E-2</c:v>
                </c:pt>
                <c:pt idx="272">
                  <c:v>9.6924183946995146E-2</c:v>
                </c:pt>
                <c:pt idx="273">
                  <c:v>9.7176087927975524E-2</c:v>
                </c:pt>
                <c:pt idx="274">
                  <c:v>9.742799190895593E-2</c:v>
                </c:pt>
                <c:pt idx="275">
                  <c:v>9.7679895889936308E-2</c:v>
                </c:pt>
                <c:pt idx="276">
                  <c:v>9.7931799870916686E-2</c:v>
                </c:pt>
                <c:pt idx="277">
                  <c:v>9.8183703851897064E-2</c:v>
                </c:pt>
                <c:pt idx="278">
                  <c:v>9.8435607832877442E-2</c:v>
                </c:pt>
                <c:pt idx="279">
                  <c:v>9.868751181385782E-2</c:v>
                </c:pt>
                <c:pt idx="280">
                  <c:v>9.8939415794838198E-2</c:v>
                </c:pt>
                <c:pt idx="281">
                  <c:v>9.9191319775818576E-2</c:v>
                </c:pt>
                <c:pt idx="282">
                  <c:v>9.9443223756798954E-2</c:v>
                </c:pt>
                <c:pt idx="283">
                  <c:v>9.9695127737779332E-2</c:v>
                </c:pt>
                <c:pt idx="284">
                  <c:v>9.994703171875971E-2</c:v>
                </c:pt>
                <c:pt idx="285">
                  <c:v>0.10019893569974009</c:v>
                </c:pt>
                <c:pt idx="286">
                  <c:v>0.10045083968072049</c:v>
                </c:pt>
                <c:pt idx="287">
                  <c:v>0.10070274366170087</c:v>
                </c:pt>
                <c:pt idx="288">
                  <c:v>0.10095464764268125</c:v>
                </c:pt>
                <c:pt idx="289">
                  <c:v>0.10120655162366163</c:v>
                </c:pt>
                <c:pt idx="290">
                  <c:v>0.10145845560464201</c:v>
                </c:pt>
                <c:pt idx="291">
                  <c:v>0.10171035958562238</c:v>
                </c:pt>
                <c:pt idx="292">
                  <c:v>0.10196226356660276</c:v>
                </c:pt>
                <c:pt idx="293">
                  <c:v>0.10221416754758314</c:v>
                </c:pt>
                <c:pt idx="294">
                  <c:v>0.10246607152856352</c:v>
                </c:pt>
                <c:pt idx="295">
                  <c:v>0.1027179755095439</c:v>
                </c:pt>
                <c:pt idx="296">
                  <c:v>0.10296987949052427</c:v>
                </c:pt>
                <c:pt idx="297">
                  <c:v>0.10322178347150465</c:v>
                </c:pt>
                <c:pt idx="298">
                  <c:v>0.10347368745248506</c:v>
                </c:pt>
                <c:pt idx="299">
                  <c:v>0.10372559143346544</c:v>
                </c:pt>
                <c:pt idx="300">
                  <c:v>0.10397749541444581</c:v>
                </c:pt>
                <c:pt idx="301">
                  <c:v>0.10422939939542619</c:v>
                </c:pt>
                <c:pt idx="302">
                  <c:v>0.10448130337640657</c:v>
                </c:pt>
                <c:pt idx="303">
                  <c:v>0.10473320735738695</c:v>
                </c:pt>
                <c:pt idx="304">
                  <c:v>0.10498511133836733</c:v>
                </c:pt>
                <c:pt idx="305">
                  <c:v>0.1052370153193477</c:v>
                </c:pt>
                <c:pt idx="306">
                  <c:v>0.10548891930032808</c:v>
                </c:pt>
                <c:pt idx="307">
                  <c:v>0.10574082328130846</c:v>
                </c:pt>
                <c:pt idx="308">
                  <c:v>0.10599272726228884</c:v>
                </c:pt>
                <c:pt idx="309">
                  <c:v>0.10624463124326922</c:v>
                </c:pt>
                <c:pt idx="310">
                  <c:v>0.10649653522424962</c:v>
                </c:pt>
                <c:pt idx="311">
                  <c:v>0.10674843920523</c:v>
                </c:pt>
                <c:pt idx="312">
                  <c:v>0.10700034318621038</c:v>
                </c:pt>
                <c:pt idx="313">
                  <c:v>0.10725224716719076</c:v>
                </c:pt>
                <c:pt idx="314">
                  <c:v>0.10750415114817113</c:v>
                </c:pt>
                <c:pt idx="315">
                  <c:v>0.10775605512915151</c:v>
                </c:pt>
                <c:pt idx="316">
                  <c:v>0.10800795911013189</c:v>
                </c:pt>
                <c:pt idx="317">
                  <c:v>0.10825986309111227</c:v>
                </c:pt>
                <c:pt idx="318">
                  <c:v>0.10851176707209265</c:v>
                </c:pt>
                <c:pt idx="319">
                  <c:v>0.10876367105307302</c:v>
                </c:pt>
                <c:pt idx="320">
                  <c:v>0.1090155750340534</c:v>
                </c:pt>
                <c:pt idx="321">
                  <c:v>0.10926747901503378</c:v>
                </c:pt>
                <c:pt idx="322">
                  <c:v>0.10951938299601419</c:v>
                </c:pt>
                <c:pt idx="323">
                  <c:v>0.10977128697699456</c:v>
                </c:pt>
                <c:pt idx="324">
                  <c:v>0.11002319095797494</c:v>
                </c:pt>
                <c:pt idx="325">
                  <c:v>0.11027509493895532</c:v>
                </c:pt>
                <c:pt idx="326">
                  <c:v>0.1105269989199357</c:v>
                </c:pt>
                <c:pt idx="327">
                  <c:v>0.11077890290091608</c:v>
                </c:pt>
                <c:pt idx="328">
                  <c:v>0.11103080688189645</c:v>
                </c:pt>
                <c:pt idx="329">
                  <c:v>0.11128271086287683</c:v>
                </c:pt>
                <c:pt idx="330">
                  <c:v>0.11153461484385721</c:v>
                </c:pt>
                <c:pt idx="331">
                  <c:v>0.11178651882483759</c:v>
                </c:pt>
                <c:pt idx="332">
                  <c:v>0.11203842280581797</c:v>
                </c:pt>
                <c:pt idx="333">
                  <c:v>0.11229032678679834</c:v>
                </c:pt>
                <c:pt idx="334">
                  <c:v>0.11254223076777875</c:v>
                </c:pt>
                <c:pt idx="335">
                  <c:v>0.11279413474875913</c:v>
                </c:pt>
                <c:pt idx="336">
                  <c:v>0.11304603872973951</c:v>
                </c:pt>
                <c:pt idx="337">
                  <c:v>0.11329794271071988</c:v>
                </c:pt>
                <c:pt idx="338">
                  <c:v>0.11354984669170026</c:v>
                </c:pt>
                <c:pt idx="339">
                  <c:v>0.11380175067268064</c:v>
                </c:pt>
                <c:pt idx="340">
                  <c:v>0.11405365465366102</c:v>
                </c:pt>
                <c:pt idx="341">
                  <c:v>0.1143055586346414</c:v>
                </c:pt>
                <c:pt idx="342">
                  <c:v>0.11455746261562177</c:v>
                </c:pt>
                <c:pt idx="343">
                  <c:v>0.11480936659660215</c:v>
                </c:pt>
                <c:pt idx="344">
                  <c:v>0.11506127057758253</c:v>
                </c:pt>
                <c:pt idx="345">
                  <c:v>0.11531317455856291</c:v>
                </c:pt>
                <c:pt idx="346">
                  <c:v>0.11556507853954331</c:v>
                </c:pt>
                <c:pt idx="347">
                  <c:v>0.11581698252052369</c:v>
                </c:pt>
                <c:pt idx="348">
                  <c:v>0.11606888650150407</c:v>
                </c:pt>
                <c:pt idx="349">
                  <c:v>0.11632079048248445</c:v>
                </c:pt>
                <c:pt idx="350">
                  <c:v>0.11657269446346483</c:v>
                </c:pt>
                <c:pt idx="351">
                  <c:v>0.1168245984444452</c:v>
                </c:pt>
                <c:pt idx="352">
                  <c:v>0.11707650242542558</c:v>
                </c:pt>
                <c:pt idx="353">
                  <c:v>0.11732840640640596</c:v>
                </c:pt>
                <c:pt idx="354">
                  <c:v>0.11758031038738634</c:v>
                </c:pt>
                <c:pt idx="355">
                  <c:v>0.11783221436836672</c:v>
                </c:pt>
                <c:pt idx="356">
                  <c:v>0.11808411834934709</c:v>
                </c:pt>
                <c:pt idx="357">
                  <c:v>0.11833602233032747</c:v>
                </c:pt>
                <c:pt idx="358">
                  <c:v>0.11858792631130788</c:v>
                </c:pt>
                <c:pt idx="359">
                  <c:v>0.11883983029228826</c:v>
                </c:pt>
                <c:pt idx="360">
                  <c:v>0.11909173427326863</c:v>
                </c:pt>
                <c:pt idx="361">
                  <c:v>0.11934363825424901</c:v>
                </c:pt>
                <c:pt idx="362">
                  <c:v>0.11959554223522939</c:v>
                </c:pt>
                <c:pt idx="363">
                  <c:v>0.11984744621620977</c:v>
                </c:pt>
                <c:pt idx="364">
                  <c:v>0.12009935019719015</c:v>
                </c:pt>
                <c:pt idx="365">
                  <c:v>0.12035125417817052</c:v>
                </c:pt>
                <c:pt idx="366">
                  <c:v>0.1206031581591509</c:v>
                </c:pt>
                <c:pt idx="367">
                  <c:v>0.12085506214013128</c:v>
                </c:pt>
                <c:pt idx="368">
                  <c:v>0.12110696612111166</c:v>
                </c:pt>
                <c:pt idx="369">
                  <c:v>0.12135887010209204</c:v>
                </c:pt>
                <c:pt idx="370">
                  <c:v>0.12161077408307244</c:v>
                </c:pt>
                <c:pt idx="371">
                  <c:v>0.12186267806405282</c:v>
                </c:pt>
                <c:pt idx="372">
                  <c:v>0.1221145820450332</c:v>
                </c:pt>
                <c:pt idx="373">
                  <c:v>0.12236648602601358</c:v>
                </c:pt>
                <c:pt idx="374">
                  <c:v>0.12261839000699395</c:v>
                </c:pt>
                <c:pt idx="375">
                  <c:v>0.12287029398797433</c:v>
                </c:pt>
                <c:pt idx="376">
                  <c:v>0.12312219796895471</c:v>
                </c:pt>
                <c:pt idx="377">
                  <c:v>0.12337410194993509</c:v>
                </c:pt>
                <c:pt idx="378">
                  <c:v>0.12362600593091547</c:v>
                </c:pt>
                <c:pt idx="379">
                  <c:v>0.12387790991189584</c:v>
                </c:pt>
                <c:pt idx="380">
                  <c:v>0.12412981389287622</c:v>
                </c:pt>
                <c:pt idx="381">
                  <c:v>0.1243817178738566</c:v>
                </c:pt>
                <c:pt idx="382">
                  <c:v>0.12463362185483701</c:v>
                </c:pt>
                <c:pt idx="383">
                  <c:v>0.12488552583581738</c:v>
                </c:pt>
                <c:pt idx="384">
                  <c:v>0.12513742981679776</c:v>
                </c:pt>
                <c:pt idx="385">
                  <c:v>0.12538933379777814</c:v>
                </c:pt>
                <c:pt idx="386">
                  <c:v>0.12564123777875852</c:v>
                </c:pt>
                <c:pt idx="387">
                  <c:v>0.1258931417597389</c:v>
                </c:pt>
                <c:pt idx="388">
                  <c:v>0.12614504574071927</c:v>
                </c:pt>
                <c:pt idx="389">
                  <c:v>0.12639694972169965</c:v>
                </c:pt>
                <c:pt idx="390">
                  <c:v>0.12664885370268003</c:v>
                </c:pt>
                <c:pt idx="391">
                  <c:v>0.12690075768366041</c:v>
                </c:pt>
                <c:pt idx="392">
                  <c:v>0.12715266166464079</c:v>
                </c:pt>
                <c:pt idx="393">
                  <c:v>0.12740456564562117</c:v>
                </c:pt>
                <c:pt idx="394">
                  <c:v>0.12765646962660157</c:v>
                </c:pt>
                <c:pt idx="395">
                  <c:v>0.12790837360758195</c:v>
                </c:pt>
                <c:pt idx="396">
                  <c:v>0.12816027758856233</c:v>
                </c:pt>
                <c:pt idx="397">
                  <c:v>0.1284121815695427</c:v>
                </c:pt>
                <c:pt idx="398">
                  <c:v>0.12866408555052308</c:v>
                </c:pt>
                <c:pt idx="399">
                  <c:v>0.12891598953150346</c:v>
                </c:pt>
                <c:pt idx="400">
                  <c:v>0.12916789351248384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FB2-47A8-B93F-5D5C9634E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397104"/>
        <c:axId val="343934208"/>
      </c:scatterChart>
      <c:valAx>
        <c:axId val="37539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/>
                  <a:t>Размер</a:t>
                </a:r>
                <a:r>
                  <a:rPr lang="ru-RU" sz="1600" baseline="0"/>
                  <a:t> списка (количество элементов)</a:t>
                </a:r>
                <a:endParaRPr lang="ru-RU" sz="1600"/>
              </a:p>
            </c:rich>
          </c:tx>
          <c:layout>
            <c:manualLayout>
              <c:xMode val="edge"/>
              <c:yMode val="edge"/>
              <c:x val="0.33770420935620016"/>
              <c:y val="0.915129276413769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3934208"/>
        <c:crosses val="autoZero"/>
        <c:crossBetween val="midCat"/>
      </c:valAx>
      <c:valAx>
        <c:axId val="34393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/>
                  <a:t>Время</a:t>
                </a:r>
                <a:r>
                  <a:rPr lang="ru-RU" sz="1600" baseline="0"/>
                  <a:t> сек.</a:t>
                </a:r>
                <a:endParaRPr lang="ru-RU" sz="1600"/>
              </a:p>
            </c:rich>
          </c:tx>
          <c:layout>
            <c:manualLayout>
              <c:xMode val="edge"/>
              <c:yMode val="edge"/>
              <c:x val="2.1862090661401403E-2"/>
              <c:y val="0.417548222682013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539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/>
              <a:t>Время нахождения минимального элемента в списке</a:t>
            </a:r>
          </a:p>
        </c:rich>
      </c:tx>
      <c:layout>
        <c:manualLayout>
          <c:xMode val="edge"/>
          <c:yMode val="edge"/>
          <c:x val="0.25182718812847465"/>
          <c:y val="2.5331292206761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878633980832798E-2"/>
          <c:y val="9.9404513371771433E-2"/>
          <c:w val="0.85699567535139654"/>
          <c:h val="0.76675443997063952"/>
        </c:manualLayout>
      </c:layout>
      <c:scatterChart>
        <c:scatterStyle val="lineMarker"/>
        <c:varyColors val="0"/>
        <c:ser>
          <c:idx val="0"/>
          <c:order val="0"/>
          <c:tx>
            <c:strRef>
              <c:f>'Данные и расчеты'!$B$1</c:f>
              <c:strCache>
                <c:ptCount val="1"/>
                <c:pt idx="0">
                  <c:v>Время нахождения максмального элемента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'Данные и расчеты'!$A$2:$A$402</c:f>
              <c:numCache>
                <c:formatCode>General</c:formatCode>
                <c:ptCount val="401"/>
                <c:pt idx="0">
                  <c:v>100000</c:v>
                </c:pt>
                <c:pt idx="1">
                  <c:v>101000</c:v>
                </c:pt>
                <c:pt idx="2">
                  <c:v>102000</c:v>
                </c:pt>
                <c:pt idx="3">
                  <c:v>103000</c:v>
                </c:pt>
                <c:pt idx="4">
                  <c:v>104000</c:v>
                </c:pt>
                <c:pt idx="5">
                  <c:v>105000</c:v>
                </c:pt>
                <c:pt idx="6">
                  <c:v>106000</c:v>
                </c:pt>
                <c:pt idx="7">
                  <c:v>107000</c:v>
                </c:pt>
                <c:pt idx="8">
                  <c:v>108000</c:v>
                </c:pt>
                <c:pt idx="9">
                  <c:v>109000</c:v>
                </c:pt>
                <c:pt idx="10">
                  <c:v>110000</c:v>
                </c:pt>
                <c:pt idx="11">
                  <c:v>111000</c:v>
                </c:pt>
                <c:pt idx="12">
                  <c:v>112000</c:v>
                </c:pt>
                <c:pt idx="13">
                  <c:v>113000</c:v>
                </c:pt>
                <c:pt idx="14">
                  <c:v>114000</c:v>
                </c:pt>
                <c:pt idx="15">
                  <c:v>115000</c:v>
                </c:pt>
                <c:pt idx="16">
                  <c:v>116000</c:v>
                </c:pt>
                <c:pt idx="17">
                  <c:v>117000</c:v>
                </c:pt>
                <c:pt idx="18">
                  <c:v>118000</c:v>
                </c:pt>
                <c:pt idx="19">
                  <c:v>119000</c:v>
                </c:pt>
                <c:pt idx="20">
                  <c:v>120000</c:v>
                </c:pt>
                <c:pt idx="21">
                  <c:v>121000</c:v>
                </c:pt>
                <c:pt idx="22">
                  <c:v>122000</c:v>
                </c:pt>
                <c:pt idx="23">
                  <c:v>123000</c:v>
                </c:pt>
                <c:pt idx="24">
                  <c:v>124000</c:v>
                </c:pt>
                <c:pt idx="25">
                  <c:v>125000</c:v>
                </c:pt>
                <c:pt idx="26">
                  <c:v>126000</c:v>
                </c:pt>
                <c:pt idx="27">
                  <c:v>127000</c:v>
                </c:pt>
                <c:pt idx="28">
                  <c:v>128000</c:v>
                </c:pt>
                <c:pt idx="29">
                  <c:v>129000</c:v>
                </c:pt>
                <c:pt idx="30">
                  <c:v>130000</c:v>
                </c:pt>
                <c:pt idx="31">
                  <c:v>131000</c:v>
                </c:pt>
                <c:pt idx="32">
                  <c:v>132000</c:v>
                </c:pt>
                <c:pt idx="33">
                  <c:v>133000</c:v>
                </c:pt>
                <c:pt idx="34">
                  <c:v>134000</c:v>
                </c:pt>
                <c:pt idx="35">
                  <c:v>135000</c:v>
                </c:pt>
                <c:pt idx="36">
                  <c:v>136000</c:v>
                </c:pt>
                <c:pt idx="37">
                  <c:v>137000</c:v>
                </c:pt>
                <c:pt idx="38">
                  <c:v>138000</c:v>
                </c:pt>
                <c:pt idx="39">
                  <c:v>139000</c:v>
                </c:pt>
                <c:pt idx="40">
                  <c:v>140000</c:v>
                </c:pt>
                <c:pt idx="41">
                  <c:v>141000</c:v>
                </c:pt>
                <c:pt idx="42">
                  <c:v>142000</c:v>
                </c:pt>
                <c:pt idx="43">
                  <c:v>143000</c:v>
                </c:pt>
                <c:pt idx="44">
                  <c:v>144000</c:v>
                </c:pt>
                <c:pt idx="45">
                  <c:v>145000</c:v>
                </c:pt>
                <c:pt idx="46">
                  <c:v>146000</c:v>
                </c:pt>
                <c:pt idx="47">
                  <c:v>147000</c:v>
                </c:pt>
                <c:pt idx="48">
                  <c:v>148000</c:v>
                </c:pt>
                <c:pt idx="49">
                  <c:v>149000</c:v>
                </c:pt>
                <c:pt idx="50">
                  <c:v>150000</c:v>
                </c:pt>
                <c:pt idx="51">
                  <c:v>151000</c:v>
                </c:pt>
                <c:pt idx="52">
                  <c:v>152000</c:v>
                </c:pt>
                <c:pt idx="53">
                  <c:v>153000</c:v>
                </c:pt>
                <c:pt idx="54">
                  <c:v>154000</c:v>
                </c:pt>
                <c:pt idx="55">
                  <c:v>155000</c:v>
                </c:pt>
                <c:pt idx="56">
                  <c:v>156000</c:v>
                </c:pt>
                <c:pt idx="57">
                  <c:v>157000</c:v>
                </c:pt>
                <c:pt idx="58">
                  <c:v>158000</c:v>
                </c:pt>
                <c:pt idx="59">
                  <c:v>159000</c:v>
                </c:pt>
                <c:pt idx="60">
                  <c:v>160000</c:v>
                </c:pt>
                <c:pt idx="61">
                  <c:v>161000</c:v>
                </c:pt>
                <c:pt idx="62">
                  <c:v>162000</c:v>
                </c:pt>
                <c:pt idx="63">
                  <c:v>163000</c:v>
                </c:pt>
                <c:pt idx="64">
                  <c:v>164000</c:v>
                </c:pt>
                <c:pt idx="65">
                  <c:v>165000</c:v>
                </c:pt>
                <c:pt idx="66">
                  <c:v>166000</c:v>
                </c:pt>
                <c:pt idx="67">
                  <c:v>167000</c:v>
                </c:pt>
                <c:pt idx="68">
                  <c:v>168000</c:v>
                </c:pt>
                <c:pt idx="69">
                  <c:v>169000</c:v>
                </c:pt>
                <c:pt idx="70">
                  <c:v>170000</c:v>
                </c:pt>
                <c:pt idx="71">
                  <c:v>171000</c:v>
                </c:pt>
                <c:pt idx="72">
                  <c:v>172000</c:v>
                </c:pt>
                <c:pt idx="73">
                  <c:v>173000</c:v>
                </c:pt>
                <c:pt idx="74">
                  <c:v>174000</c:v>
                </c:pt>
                <c:pt idx="75">
                  <c:v>175000</c:v>
                </c:pt>
                <c:pt idx="76">
                  <c:v>176000</c:v>
                </c:pt>
                <c:pt idx="77">
                  <c:v>177000</c:v>
                </c:pt>
                <c:pt idx="78">
                  <c:v>178000</c:v>
                </c:pt>
                <c:pt idx="79">
                  <c:v>179000</c:v>
                </c:pt>
                <c:pt idx="80">
                  <c:v>180000</c:v>
                </c:pt>
                <c:pt idx="81">
                  <c:v>181000</c:v>
                </c:pt>
                <c:pt idx="82">
                  <c:v>182000</c:v>
                </c:pt>
                <c:pt idx="83">
                  <c:v>183000</c:v>
                </c:pt>
                <c:pt idx="84">
                  <c:v>184000</c:v>
                </c:pt>
                <c:pt idx="85">
                  <c:v>185000</c:v>
                </c:pt>
                <c:pt idx="86">
                  <c:v>186000</c:v>
                </c:pt>
                <c:pt idx="87">
                  <c:v>187000</c:v>
                </c:pt>
                <c:pt idx="88">
                  <c:v>188000</c:v>
                </c:pt>
                <c:pt idx="89">
                  <c:v>189000</c:v>
                </c:pt>
                <c:pt idx="90">
                  <c:v>190000</c:v>
                </c:pt>
                <c:pt idx="91">
                  <c:v>191000</c:v>
                </c:pt>
                <c:pt idx="92">
                  <c:v>192000</c:v>
                </c:pt>
                <c:pt idx="93">
                  <c:v>193000</c:v>
                </c:pt>
                <c:pt idx="94">
                  <c:v>194000</c:v>
                </c:pt>
                <c:pt idx="95">
                  <c:v>195000</c:v>
                </c:pt>
                <c:pt idx="96">
                  <c:v>196000</c:v>
                </c:pt>
                <c:pt idx="97">
                  <c:v>197000</c:v>
                </c:pt>
                <c:pt idx="98">
                  <c:v>198000</c:v>
                </c:pt>
                <c:pt idx="99">
                  <c:v>199000</c:v>
                </c:pt>
                <c:pt idx="100">
                  <c:v>200000</c:v>
                </c:pt>
                <c:pt idx="101">
                  <c:v>201000</c:v>
                </c:pt>
                <c:pt idx="102">
                  <c:v>202000</c:v>
                </c:pt>
                <c:pt idx="103">
                  <c:v>203000</c:v>
                </c:pt>
                <c:pt idx="104">
                  <c:v>204000</c:v>
                </c:pt>
                <c:pt idx="105">
                  <c:v>205000</c:v>
                </c:pt>
                <c:pt idx="106">
                  <c:v>206000</c:v>
                </c:pt>
                <c:pt idx="107">
                  <c:v>207000</c:v>
                </c:pt>
                <c:pt idx="108">
                  <c:v>208000</c:v>
                </c:pt>
                <c:pt idx="109">
                  <c:v>209000</c:v>
                </c:pt>
                <c:pt idx="110">
                  <c:v>210000</c:v>
                </c:pt>
                <c:pt idx="111">
                  <c:v>211000</c:v>
                </c:pt>
                <c:pt idx="112">
                  <c:v>212000</c:v>
                </c:pt>
                <c:pt idx="113">
                  <c:v>213000</c:v>
                </c:pt>
                <c:pt idx="114">
                  <c:v>214000</c:v>
                </c:pt>
                <c:pt idx="115">
                  <c:v>215000</c:v>
                </c:pt>
                <c:pt idx="116">
                  <c:v>216000</c:v>
                </c:pt>
                <c:pt idx="117">
                  <c:v>217000</c:v>
                </c:pt>
                <c:pt idx="118">
                  <c:v>218000</c:v>
                </c:pt>
                <c:pt idx="119">
                  <c:v>219000</c:v>
                </c:pt>
                <c:pt idx="120">
                  <c:v>220000</c:v>
                </c:pt>
                <c:pt idx="121">
                  <c:v>221000</c:v>
                </c:pt>
                <c:pt idx="122">
                  <c:v>222000</c:v>
                </c:pt>
                <c:pt idx="123">
                  <c:v>223000</c:v>
                </c:pt>
                <c:pt idx="124">
                  <c:v>224000</c:v>
                </c:pt>
                <c:pt idx="125">
                  <c:v>225000</c:v>
                </c:pt>
                <c:pt idx="126">
                  <c:v>226000</c:v>
                </c:pt>
                <c:pt idx="127">
                  <c:v>227000</c:v>
                </c:pt>
                <c:pt idx="128">
                  <c:v>228000</c:v>
                </c:pt>
                <c:pt idx="129">
                  <c:v>229000</c:v>
                </c:pt>
                <c:pt idx="130">
                  <c:v>230000</c:v>
                </c:pt>
                <c:pt idx="131">
                  <c:v>231000</c:v>
                </c:pt>
                <c:pt idx="132">
                  <c:v>232000</c:v>
                </c:pt>
                <c:pt idx="133">
                  <c:v>233000</c:v>
                </c:pt>
                <c:pt idx="134">
                  <c:v>234000</c:v>
                </c:pt>
                <c:pt idx="135">
                  <c:v>235000</c:v>
                </c:pt>
                <c:pt idx="136">
                  <c:v>236000</c:v>
                </c:pt>
                <c:pt idx="137">
                  <c:v>237000</c:v>
                </c:pt>
                <c:pt idx="138">
                  <c:v>238000</c:v>
                </c:pt>
                <c:pt idx="139">
                  <c:v>239000</c:v>
                </c:pt>
                <c:pt idx="140">
                  <c:v>240000</c:v>
                </c:pt>
                <c:pt idx="141">
                  <c:v>241000</c:v>
                </c:pt>
                <c:pt idx="142">
                  <c:v>242000</c:v>
                </c:pt>
                <c:pt idx="143">
                  <c:v>243000</c:v>
                </c:pt>
                <c:pt idx="144">
                  <c:v>244000</c:v>
                </c:pt>
                <c:pt idx="145">
                  <c:v>245000</c:v>
                </c:pt>
                <c:pt idx="146">
                  <c:v>246000</c:v>
                </c:pt>
                <c:pt idx="147">
                  <c:v>247000</c:v>
                </c:pt>
                <c:pt idx="148">
                  <c:v>248000</c:v>
                </c:pt>
                <c:pt idx="149">
                  <c:v>249000</c:v>
                </c:pt>
                <c:pt idx="150">
                  <c:v>250000</c:v>
                </c:pt>
                <c:pt idx="151">
                  <c:v>251000</c:v>
                </c:pt>
                <c:pt idx="152">
                  <c:v>252000</c:v>
                </c:pt>
                <c:pt idx="153">
                  <c:v>253000</c:v>
                </c:pt>
                <c:pt idx="154">
                  <c:v>254000</c:v>
                </c:pt>
                <c:pt idx="155">
                  <c:v>255000</c:v>
                </c:pt>
                <c:pt idx="156">
                  <c:v>256000</c:v>
                </c:pt>
                <c:pt idx="157">
                  <c:v>257000</c:v>
                </c:pt>
                <c:pt idx="158">
                  <c:v>258000</c:v>
                </c:pt>
                <c:pt idx="159">
                  <c:v>259000</c:v>
                </c:pt>
                <c:pt idx="160">
                  <c:v>260000</c:v>
                </c:pt>
                <c:pt idx="161">
                  <c:v>261000</c:v>
                </c:pt>
                <c:pt idx="162">
                  <c:v>262000</c:v>
                </c:pt>
                <c:pt idx="163">
                  <c:v>263000</c:v>
                </c:pt>
                <c:pt idx="164">
                  <c:v>264000</c:v>
                </c:pt>
                <c:pt idx="165">
                  <c:v>265000</c:v>
                </c:pt>
                <c:pt idx="166">
                  <c:v>266000</c:v>
                </c:pt>
                <c:pt idx="167">
                  <c:v>267000</c:v>
                </c:pt>
                <c:pt idx="168">
                  <c:v>268000</c:v>
                </c:pt>
                <c:pt idx="169">
                  <c:v>269000</c:v>
                </c:pt>
                <c:pt idx="170">
                  <c:v>270000</c:v>
                </c:pt>
                <c:pt idx="171">
                  <c:v>271000</c:v>
                </c:pt>
                <c:pt idx="172">
                  <c:v>272000</c:v>
                </c:pt>
                <c:pt idx="173">
                  <c:v>273000</c:v>
                </c:pt>
                <c:pt idx="174">
                  <c:v>274000</c:v>
                </c:pt>
                <c:pt idx="175">
                  <c:v>275000</c:v>
                </c:pt>
                <c:pt idx="176">
                  <c:v>276000</c:v>
                </c:pt>
                <c:pt idx="177">
                  <c:v>277000</c:v>
                </c:pt>
                <c:pt idx="178">
                  <c:v>278000</c:v>
                </c:pt>
                <c:pt idx="179">
                  <c:v>279000</c:v>
                </c:pt>
                <c:pt idx="180">
                  <c:v>280000</c:v>
                </c:pt>
                <c:pt idx="181">
                  <c:v>281000</c:v>
                </c:pt>
                <c:pt idx="182">
                  <c:v>282000</c:v>
                </c:pt>
                <c:pt idx="183">
                  <c:v>283000</c:v>
                </c:pt>
                <c:pt idx="184">
                  <c:v>284000</c:v>
                </c:pt>
                <c:pt idx="185">
                  <c:v>285000</c:v>
                </c:pt>
                <c:pt idx="186">
                  <c:v>286000</c:v>
                </c:pt>
                <c:pt idx="187">
                  <c:v>287000</c:v>
                </c:pt>
                <c:pt idx="188">
                  <c:v>288000</c:v>
                </c:pt>
                <c:pt idx="189">
                  <c:v>289000</c:v>
                </c:pt>
                <c:pt idx="190">
                  <c:v>290000</c:v>
                </c:pt>
                <c:pt idx="191">
                  <c:v>291000</c:v>
                </c:pt>
                <c:pt idx="192">
                  <c:v>292000</c:v>
                </c:pt>
                <c:pt idx="193">
                  <c:v>293000</c:v>
                </c:pt>
                <c:pt idx="194">
                  <c:v>294000</c:v>
                </c:pt>
                <c:pt idx="195">
                  <c:v>295000</c:v>
                </c:pt>
                <c:pt idx="196">
                  <c:v>296000</c:v>
                </c:pt>
                <c:pt idx="197">
                  <c:v>297000</c:v>
                </c:pt>
                <c:pt idx="198">
                  <c:v>298000</c:v>
                </c:pt>
                <c:pt idx="199">
                  <c:v>299000</c:v>
                </c:pt>
                <c:pt idx="200">
                  <c:v>300000</c:v>
                </c:pt>
                <c:pt idx="201">
                  <c:v>301000</c:v>
                </c:pt>
                <c:pt idx="202">
                  <c:v>302000</c:v>
                </c:pt>
                <c:pt idx="203">
                  <c:v>303000</c:v>
                </c:pt>
                <c:pt idx="204">
                  <c:v>304000</c:v>
                </c:pt>
                <c:pt idx="205">
                  <c:v>305000</c:v>
                </c:pt>
                <c:pt idx="206">
                  <c:v>306000</c:v>
                </c:pt>
                <c:pt idx="207">
                  <c:v>307000</c:v>
                </c:pt>
                <c:pt idx="208">
                  <c:v>308000</c:v>
                </c:pt>
                <c:pt idx="209">
                  <c:v>309000</c:v>
                </c:pt>
                <c:pt idx="210">
                  <c:v>310000</c:v>
                </c:pt>
                <c:pt idx="211">
                  <c:v>311000</c:v>
                </c:pt>
                <c:pt idx="212">
                  <c:v>312000</c:v>
                </c:pt>
                <c:pt idx="213">
                  <c:v>313000</c:v>
                </c:pt>
                <c:pt idx="214">
                  <c:v>314000</c:v>
                </c:pt>
                <c:pt idx="215">
                  <c:v>315000</c:v>
                </c:pt>
                <c:pt idx="216">
                  <c:v>316000</c:v>
                </c:pt>
                <c:pt idx="217">
                  <c:v>317000</c:v>
                </c:pt>
                <c:pt idx="218">
                  <c:v>318000</c:v>
                </c:pt>
                <c:pt idx="219">
                  <c:v>319000</c:v>
                </c:pt>
                <c:pt idx="220">
                  <c:v>320000</c:v>
                </c:pt>
                <c:pt idx="221">
                  <c:v>321000</c:v>
                </c:pt>
                <c:pt idx="222">
                  <c:v>322000</c:v>
                </c:pt>
                <c:pt idx="223">
                  <c:v>323000</c:v>
                </c:pt>
                <c:pt idx="224">
                  <c:v>324000</c:v>
                </c:pt>
                <c:pt idx="225">
                  <c:v>325000</c:v>
                </c:pt>
                <c:pt idx="226">
                  <c:v>326000</c:v>
                </c:pt>
                <c:pt idx="227">
                  <c:v>327000</c:v>
                </c:pt>
                <c:pt idx="228">
                  <c:v>328000</c:v>
                </c:pt>
                <c:pt idx="229">
                  <c:v>329000</c:v>
                </c:pt>
                <c:pt idx="230">
                  <c:v>330000</c:v>
                </c:pt>
                <c:pt idx="231">
                  <c:v>331000</c:v>
                </c:pt>
                <c:pt idx="232">
                  <c:v>332000</c:v>
                </c:pt>
                <c:pt idx="233">
                  <c:v>333000</c:v>
                </c:pt>
                <c:pt idx="234">
                  <c:v>334000</c:v>
                </c:pt>
                <c:pt idx="235">
                  <c:v>335000</c:v>
                </c:pt>
                <c:pt idx="236">
                  <c:v>336000</c:v>
                </c:pt>
                <c:pt idx="237">
                  <c:v>337000</c:v>
                </c:pt>
                <c:pt idx="238">
                  <c:v>338000</c:v>
                </c:pt>
                <c:pt idx="239">
                  <c:v>339000</c:v>
                </c:pt>
                <c:pt idx="240">
                  <c:v>340000</c:v>
                </c:pt>
                <c:pt idx="241">
                  <c:v>341000</c:v>
                </c:pt>
                <c:pt idx="242">
                  <c:v>342000</c:v>
                </c:pt>
                <c:pt idx="243">
                  <c:v>343000</c:v>
                </c:pt>
                <c:pt idx="244">
                  <c:v>344000</c:v>
                </c:pt>
                <c:pt idx="245">
                  <c:v>345000</c:v>
                </c:pt>
                <c:pt idx="246">
                  <c:v>346000</c:v>
                </c:pt>
                <c:pt idx="247">
                  <c:v>347000</c:v>
                </c:pt>
                <c:pt idx="248">
                  <c:v>348000</c:v>
                </c:pt>
                <c:pt idx="249">
                  <c:v>349000</c:v>
                </c:pt>
                <c:pt idx="250">
                  <c:v>350000</c:v>
                </c:pt>
                <c:pt idx="251">
                  <c:v>351000</c:v>
                </c:pt>
                <c:pt idx="252">
                  <c:v>352000</c:v>
                </c:pt>
                <c:pt idx="253">
                  <c:v>353000</c:v>
                </c:pt>
                <c:pt idx="254">
                  <c:v>354000</c:v>
                </c:pt>
                <c:pt idx="255">
                  <c:v>355000</c:v>
                </c:pt>
                <c:pt idx="256">
                  <c:v>356000</c:v>
                </c:pt>
                <c:pt idx="257">
                  <c:v>357000</c:v>
                </c:pt>
                <c:pt idx="258">
                  <c:v>358000</c:v>
                </c:pt>
                <c:pt idx="259">
                  <c:v>359000</c:v>
                </c:pt>
                <c:pt idx="260">
                  <c:v>360000</c:v>
                </c:pt>
                <c:pt idx="261">
                  <c:v>361000</c:v>
                </c:pt>
                <c:pt idx="262">
                  <c:v>362000</c:v>
                </c:pt>
                <c:pt idx="263">
                  <c:v>363000</c:v>
                </c:pt>
                <c:pt idx="264">
                  <c:v>364000</c:v>
                </c:pt>
                <c:pt idx="265">
                  <c:v>365000</c:v>
                </c:pt>
                <c:pt idx="266">
                  <c:v>366000</c:v>
                </c:pt>
                <c:pt idx="267">
                  <c:v>367000</c:v>
                </c:pt>
                <c:pt idx="268">
                  <c:v>368000</c:v>
                </c:pt>
                <c:pt idx="269">
                  <c:v>369000</c:v>
                </c:pt>
                <c:pt idx="270">
                  <c:v>370000</c:v>
                </c:pt>
                <c:pt idx="271">
                  <c:v>371000</c:v>
                </c:pt>
                <c:pt idx="272">
                  <c:v>372000</c:v>
                </c:pt>
                <c:pt idx="273">
                  <c:v>373000</c:v>
                </c:pt>
                <c:pt idx="274">
                  <c:v>374000</c:v>
                </c:pt>
                <c:pt idx="275">
                  <c:v>375000</c:v>
                </c:pt>
                <c:pt idx="276">
                  <c:v>376000</c:v>
                </c:pt>
                <c:pt idx="277">
                  <c:v>377000</c:v>
                </c:pt>
                <c:pt idx="278">
                  <c:v>378000</c:v>
                </c:pt>
                <c:pt idx="279">
                  <c:v>379000</c:v>
                </c:pt>
                <c:pt idx="280">
                  <c:v>380000</c:v>
                </c:pt>
                <c:pt idx="281">
                  <c:v>381000</c:v>
                </c:pt>
                <c:pt idx="282">
                  <c:v>382000</c:v>
                </c:pt>
                <c:pt idx="283">
                  <c:v>383000</c:v>
                </c:pt>
                <c:pt idx="284">
                  <c:v>384000</c:v>
                </c:pt>
                <c:pt idx="285">
                  <c:v>385000</c:v>
                </c:pt>
                <c:pt idx="286">
                  <c:v>386000</c:v>
                </c:pt>
                <c:pt idx="287">
                  <c:v>387000</c:v>
                </c:pt>
                <c:pt idx="288">
                  <c:v>388000</c:v>
                </c:pt>
                <c:pt idx="289">
                  <c:v>389000</c:v>
                </c:pt>
                <c:pt idx="290">
                  <c:v>390000</c:v>
                </c:pt>
                <c:pt idx="291">
                  <c:v>391000</c:v>
                </c:pt>
                <c:pt idx="292">
                  <c:v>392000</c:v>
                </c:pt>
                <c:pt idx="293">
                  <c:v>393000</c:v>
                </c:pt>
                <c:pt idx="294">
                  <c:v>394000</c:v>
                </c:pt>
                <c:pt idx="295">
                  <c:v>395000</c:v>
                </c:pt>
                <c:pt idx="296">
                  <c:v>396000</c:v>
                </c:pt>
                <c:pt idx="297">
                  <c:v>397000</c:v>
                </c:pt>
                <c:pt idx="298">
                  <c:v>398000</c:v>
                </c:pt>
                <c:pt idx="299">
                  <c:v>399000</c:v>
                </c:pt>
                <c:pt idx="300">
                  <c:v>400000</c:v>
                </c:pt>
                <c:pt idx="301">
                  <c:v>401000</c:v>
                </c:pt>
                <c:pt idx="302">
                  <c:v>402000</c:v>
                </c:pt>
                <c:pt idx="303">
                  <c:v>403000</c:v>
                </c:pt>
                <c:pt idx="304">
                  <c:v>404000</c:v>
                </c:pt>
                <c:pt idx="305">
                  <c:v>405000</c:v>
                </c:pt>
                <c:pt idx="306">
                  <c:v>406000</c:v>
                </c:pt>
                <c:pt idx="307">
                  <c:v>407000</c:v>
                </c:pt>
                <c:pt idx="308">
                  <c:v>408000</c:v>
                </c:pt>
                <c:pt idx="309">
                  <c:v>409000</c:v>
                </c:pt>
                <c:pt idx="310">
                  <c:v>410000</c:v>
                </c:pt>
                <c:pt idx="311">
                  <c:v>411000</c:v>
                </c:pt>
                <c:pt idx="312">
                  <c:v>412000</c:v>
                </c:pt>
                <c:pt idx="313">
                  <c:v>413000</c:v>
                </c:pt>
                <c:pt idx="314">
                  <c:v>414000</c:v>
                </c:pt>
                <c:pt idx="315">
                  <c:v>415000</c:v>
                </c:pt>
                <c:pt idx="316">
                  <c:v>416000</c:v>
                </c:pt>
                <c:pt idx="317">
                  <c:v>417000</c:v>
                </c:pt>
                <c:pt idx="318">
                  <c:v>418000</c:v>
                </c:pt>
                <c:pt idx="319">
                  <c:v>419000</c:v>
                </c:pt>
                <c:pt idx="320">
                  <c:v>420000</c:v>
                </c:pt>
                <c:pt idx="321">
                  <c:v>421000</c:v>
                </c:pt>
                <c:pt idx="322">
                  <c:v>422000</c:v>
                </c:pt>
                <c:pt idx="323">
                  <c:v>423000</c:v>
                </c:pt>
                <c:pt idx="324">
                  <c:v>424000</c:v>
                </c:pt>
                <c:pt idx="325">
                  <c:v>425000</c:v>
                </c:pt>
                <c:pt idx="326">
                  <c:v>426000</c:v>
                </c:pt>
                <c:pt idx="327">
                  <c:v>427000</c:v>
                </c:pt>
                <c:pt idx="328">
                  <c:v>428000</c:v>
                </c:pt>
                <c:pt idx="329">
                  <c:v>429000</c:v>
                </c:pt>
                <c:pt idx="330">
                  <c:v>430000</c:v>
                </c:pt>
                <c:pt idx="331">
                  <c:v>431000</c:v>
                </c:pt>
                <c:pt idx="332">
                  <c:v>432000</c:v>
                </c:pt>
                <c:pt idx="333">
                  <c:v>433000</c:v>
                </c:pt>
                <c:pt idx="334">
                  <c:v>434000</c:v>
                </c:pt>
                <c:pt idx="335">
                  <c:v>435000</c:v>
                </c:pt>
                <c:pt idx="336">
                  <c:v>436000</c:v>
                </c:pt>
                <c:pt idx="337">
                  <c:v>437000</c:v>
                </c:pt>
                <c:pt idx="338">
                  <c:v>438000</c:v>
                </c:pt>
                <c:pt idx="339">
                  <c:v>439000</c:v>
                </c:pt>
                <c:pt idx="340">
                  <c:v>440000</c:v>
                </c:pt>
                <c:pt idx="341">
                  <c:v>441000</c:v>
                </c:pt>
                <c:pt idx="342">
                  <c:v>442000</c:v>
                </c:pt>
                <c:pt idx="343">
                  <c:v>443000</c:v>
                </c:pt>
                <c:pt idx="344">
                  <c:v>444000</c:v>
                </c:pt>
                <c:pt idx="345">
                  <c:v>445000</c:v>
                </c:pt>
                <c:pt idx="346">
                  <c:v>446000</c:v>
                </c:pt>
                <c:pt idx="347">
                  <c:v>447000</c:v>
                </c:pt>
                <c:pt idx="348">
                  <c:v>448000</c:v>
                </c:pt>
                <c:pt idx="349">
                  <c:v>449000</c:v>
                </c:pt>
                <c:pt idx="350">
                  <c:v>450000</c:v>
                </c:pt>
                <c:pt idx="351">
                  <c:v>451000</c:v>
                </c:pt>
                <c:pt idx="352">
                  <c:v>452000</c:v>
                </c:pt>
                <c:pt idx="353">
                  <c:v>453000</c:v>
                </c:pt>
                <c:pt idx="354">
                  <c:v>454000</c:v>
                </c:pt>
                <c:pt idx="355">
                  <c:v>455000</c:v>
                </c:pt>
                <c:pt idx="356">
                  <c:v>456000</c:v>
                </c:pt>
                <c:pt idx="357">
                  <c:v>457000</c:v>
                </c:pt>
                <c:pt idx="358">
                  <c:v>458000</c:v>
                </c:pt>
                <c:pt idx="359">
                  <c:v>459000</c:v>
                </c:pt>
                <c:pt idx="360">
                  <c:v>460000</c:v>
                </c:pt>
                <c:pt idx="361">
                  <c:v>461000</c:v>
                </c:pt>
                <c:pt idx="362">
                  <c:v>462000</c:v>
                </c:pt>
                <c:pt idx="363">
                  <c:v>463000</c:v>
                </c:pt>
                <c:pt idx="364">
                  <c:v>464000</c:v>
                </c:pt>
                <c:pt idx="365">
                  <c:v>465000</c:v>
                </c:pt>
                <c:pt idx="366">
                  <c:v>466000</c:v>
                </c:pt>
                <c:pt idx="367">
                  <c:v>467000</c:v>
                </c:pt>
                <c:pt idx="368">
                  <c:v>468000</c:v>
                </c:pt>
                <c:pt idx="369">
                  <c:v>469000</c:v>
                </c:pt>
                <c:pt idx="370">
                  <c:v>470000</c:v>
                </c:pt>
                <c:pt idx="371">
                  <c:v>471000</c:v>
                </c:pt>
                <c:pt idx="372">
                  <c:v>472000</c:v>
                </c:pt>
                <c:pt idx="373">
                  <c:v>473000</c:v>
                </c:pt>
                <c:pt idx="374">
                  <c:v>474000</c:v>
                </c:pt>
                <c:pt idx="375">
                  <c:v>475000</c:v>
                </c:pt>
                <c:pt idx="376">
                  <c:v>476000</c:v>
                </c:pt>
                <c:pt idx="377">
                  <c:v>477000</c:v>
                </c:pt>
                <c:pt idx="378">
                  <c:v>478000</c:v>
                </c:pt>
                <c:pt idx="379">
                  <c:v>479000</c:v>
                </c:pt>
                <c:pt idx="380">
                  <c:v>480000</c:v>
                </c:pt>
                <c:pt idx="381">
                  <c:v>481000</c:v>
                </c:pt>
                <c:pt idx="382">
                  <c:v>482000</c:v>
                </c:pt>
                <c:pt idx="383">
                  <c:v>483000</c:v>
                </c:pt>
                <c:pt idx="384">
                  <c:v>484000</c:v>
                </c:pt>
                <c:pt idx="385">
                  <c:v>485000</c:v>
                </c:pt>
                <c:pt idx="386">
                  <c:v>486000</c:v>
                </c:pt>
                <c:pt idx="387">
                  <c:v>487000</c:v>
                </c:pt>
                <c:pt idx="388">
                  <c:v>488000</c:v>
                </c:pt>
                <c:pt idx="389">
                  <c:v>489000</c:v>
                </c:pt>
                <c:pt idx="390">
                  <c:v>490000</c:v>
                </c:pt>
                <c:pt idx="391">
                  <c:v>491000</c:v>
                </c:pt>
                <c:pt idx="392">
                  <c:v>492000</c:v>
                </c:pt>
                <c:pt idx="393">
                  <c:v>493000</c:v>
                </c:pt>
                <c:pt idx="394">
                  <c:v>494000</c:v>
                </c:pt>
                <c:pt idx="395">
                  <c:v>495000</c:v>
                </c:pt>
                <c:pt idx="396">
                  <c:v>496000</c:v>
                </c:pt>
                <c:pt idx="397">
                  <c:v>497000</c:v>
                </c:pt>
                <c:pt idx="398">
                  <c:v>498000</c:v>
                </c:pt>
                <c:pt idx="399">
                  <c:v>499000</c:v>
                </c:pt>
                <c:pt idx="400">
                  <c:v>500000</c:v>
                </c:pt>
              </c:numCache>
            </c:numRef>
          </c:xVal>
          <c:yVal>
            <c:numRef>
              <c:f>'Данные и расчеты'!$C$2:$C$402</c:f>
              <c:numCache>
                <c:formatCode>General</c:formatCode>
                <c:ptCount val="401"/>
                <c:pt idx="0">
                  <c:v>2.3899799999999999E-2</c:v>
                </c:pt>
                <c:pt idx="1">
                  <c:v>2.4182499999999899E-2</c:v>
                </c:pt>
                <c:pt idx="2">
                  <c:v>2.4488599999999999E-2</c:v>
                </c:pt>
                <c:pt idx="3">
                  <c:v>2.4375499999999901E-2</c:v>
                </c:pt>
                <c:pt idx="4">
                  <c:v>2.4567100000000001E-2</c:v>
                </c:pt>
                <c:pt idx="5">
                  <c:v>2.5802699999999901E-2</c:v>
                </c:pt>
                <c:pt idx="6">
                  <c:v>2.4879600000000002E-2</c:v>
                </c:pt>
                <c:pt idx="7">
                  <c:v>2.49033E-2</c:v>
                </c:pt>
                <c:pt idx="8">
                  <c:v>2.48230999999999E-2</c:v>
                </c:pt>
                <c:pt idx="9">
                  <c:v>2.4848599999999998E-2</c:v>
                </c:pt>
                <c:pt idx="10">
                  <c:v>2.5200299999999998E-2</c:v>
                </c:pt>
                <c:pt idx="11">
                  <c:v>2.5270000000000001E-2</c:v>
                </c:pt>
                <c:pt idx="12">
                  <c:v>2.80905999999999E-2</c:v>
                </c:pt>
                <c:pt idx="13">
                  <c:v>2.57635999999999E-2</c:v>
                </c:pt>
                <c:pt idx="14">
                  <c:v>2.6063799999999901E-2</c:v>
                </c:pt>
                <c:pt idx="15">
                  <c:v>2.6230299999999901E-2</c:v>
                </c:pt>
                <c:pt idx="16">
                  <c:v>2.6449E-2</c:v>
                </c:pt>
                <c:pt idx="17">
                  <c:v>2.7992800000000002E-2</c:v>
                </c:pt>
                <c:pt idx="18">
                  <c:v>2.70362000000001E-2</c:v>
                </c:pt>
                <c:pt idx="19">
                  <c:v>3.0047799999999899E-2</c:v>
                </c:pt>
                <c:pt idx="20">
                  <c:v>2.8876599999999999E-2</c:v>
                </c:pt>
                <c:pt idx="21">
                  <c:v>3.4756599999999901E-2</c:v>
                </c:pt>
                <c:pt idx="22">
                  <c:v>3.0522400000000099E-2</c:v>
                </c:pt>
                <c:pt idx="23">
                  <c:v>2.7985900000000001E-2</c:v>
                </c:pt>
                <c:pt idx="24">
                  <c:v>2.8348599999999901E-2</c:v>
                </c:pt>
                <c:pt idx="25">
                  <c:v>3.0790600000000001E-2</c:v>
                </c:pt>
                <c:pt idx="26">
                  <c:v>2.8652299999999999E-2</c:v>
                </c:pt>
                <c:pt idx="27">
                  <c:v>2.9447899999999999E-2</c:v>
                </c:pt>
                <c:pt idx="28">
                  <c:v>3.0638700000000098E-2</c:v>
                </c:pt>
                <c:pt idx="29">
                  <c:v>3.3112699999999898E-2</c:v>
                </c:pt>
                <c:pt idx="30">
                  <c:v>3.0780900000000101E-2</c:v>
                </c:pt>
                <c:pt idx="31">
                  <c:v>3.09376000000001E-2</c:v>
                </c:pt>
                <c:pt idx="32">
                  <c:v>3.1843900000000099E-2</c:v>
                </c:pt>
                <c:pt idx="33">
                  <c:v>3.11210000000001E-2</c:v>
                </c:pt>
                <c:pt idx="34">
                  <c:v>3.2448299999999902E-2</c:v>
                </c:pt>
                <c:pt idx="35">
                  <c:v>3.0679199999999698E-2</c:v>
                </c:pt>
                <c:pt idx="36">
                  <c:v>3.1748999999999999E-2</c:v>
                </c:pt>
                <c:pt idx="37">
                  <c:v>3.4472099999999797E-2</c:v>
                </c:pt>
                <c:pt idx="38">
                  <c:v>3.1583400000000102E-2</c:v>
                </c:pt>
                <c:pt idx="39">
                  <c:v>3.2228700000000103E-2</c:v>
                </c:pt>
                <c:pt idx="40">
                  <c:v>3.1741299999999702E-2</c:v>
                </c:pt>
                <c:pt idx="41">
                  <c:v>3.2188599999999998E-2</c:v>
                </c:pt>
                <c:pt idx="42">
                  <c:v>3.2506199999999798E-2</c:v>
                </c:pt>
                <c:pt idx="43">
                  <c:v>3.2592499999999802E-2</c:v>
                </c:pt>
                <c:pt idx="44">
                  <c:v>3.5284100000000103E-2</c:v>
                </c:pt>
                <c:pt idx="45">
                  <c:v>3.3690699999999699E-2</c:v>
                </c:pt>
                <c:pt idx="46">
                  <c:v>3.2879000000000297E-2</c:v>
                </c:pt>
                <c:pt idx="47">
                  <c:v>3.3562199999999903E-2</c:v>
                </c:pt>
                <c:pt idx="48">
                  <c:v>3.4013600000000199E-2</c:v>
                </c:pt>
                <c:pt idx="49">
                  <c:v>3.4504800000000099E-2</c:v>
                </c:pt>
                <c:pt idx="50">
                  <c:v>3.3837700000000297E-2</c:v>
                </c:pt>
                <c:pt idx="51">
                  <c:v>3.4418899999999898E-2</c:v>
                </c:pt>
                <c:pt idx="52">
                  <c:v>6.0122000000000203E-2</c:v>
                </c:pt>
                <c:pt idx="53">
                  <c:v>3.4821300000000298E-2</c:v>
                </c:pt>
                <c:pt idx="54">
                  <c:v>3.4606899999999899E-2</c:v>
                </c:pt>
                <c:pt idx="55">
                  <c:v>3.5451099999999902E-2</c:v>
                </c:pt>
                <c:pt idx="56">
                  <c:v>3.5475899999999699E-2</c:v>
                </c:pt>
                <c:pt idx="57">
                  <c:v>3.6311299999999901E-2</c:v>
                </c:pt>
                <c:pt idx="58">
                  <c:v>3.8850899999999897E-2</c:v>
                </c:pt>
                <c:pt idx="59">
                  <c:v>3.6956999999999601E-2</c:v>
                </c:pt>
                <c:pt idx="60">
                  <c:v>3.6866000000000197E-2</c:v>
                </c:pt>
                <c:pt idx="61">
                  <c:v>4.0267499999999602E-2</c:v>
                </c:pt>
                <c:pt idx="62">
                  <c:v>3.8048699999999998E-2</c:v>
                </c:pt>
                <c:pt idx="63">
                  <c:v>3.70923000000003E-2</c:v>
                </c:pt>
                <c:pt idx="64">
                  <c:v>4.0546799999999501E-2</c:v>
                </c:pt>
                <c:pt idx="65">
                  <c:v>3.8353500000000297E-2</c:v>
                </c:pt>
                <c:pt idx="66">
                  <c:v>3.8449000000000802E-2</c:v>
                </c:pt>
                <c:pt idx="67">
                  <c:v>4.1589599999999997E-2</c:v>
                </c:pt>
                <c:pt idx="68">
                  <c:v>3.89129000000005E-2</c:v>
                </c:pt>
                <c:pt idx="69">
                  <c:v>3.8600799999999297E-2</c:v>
                </c:pt>
                <c:pt idx="70">
                  <c:v>4.0864599999999897E-2</c:v>
                </c:pt>
                <c:pt idx="71">
                  <c:v>3.9291399999999699E-2</c:v>
                </c:pt>
                <c:pt idx="72">
                  <c:v>4.0192699999999498E-2</c:v>
                </c:pt>
                <c:pt idx="73">
                  <c:v>4.1496300000000298E-2</c:v>
                </c:pt>
                <c:pt idx="74">
                  <c:v>3.9959999999999697E-2</c:v>
                </c:pt>
                <c:pt idx="75">
                  <c:v>3.9685999999999597E-2</c:v>
                </c:pt>
                <c:pt idx="76">
                  <c:v>4.0089099999999399E-2</c:v>
                </c:pt>
                <c:pt idx="77">
                  <c:v>4.1319999999999801E-2</c:v>
                </c:pt>
                <c:pt idx="78">
                  <c:v>4.1901899999999999E-2</c:v>
                </c:pt>
                <c:pt idx="79">
                  <c:v>4.3238500000000103E-2</c:v>
                </c:pt>
                <c:pt idx="80">
                  <c:v>4.1463900000000102E-2</c:v>
                </c:pt>
                <c:pt idx="81">
                  <c:v>4.1225599999999703E-2</c:v>
                </c:pt>
                <c:pt idx="82">
                  <c:v>4.5299700000000102E-2</c:v>
                </c:pt>
                <c:pt idx="83">
                  <c:v>4.25544000000002E-2</c:v>
                </c:pt>
                <c:pt idx="84">
                  <c:v>4.3965899999999801E-2</c:v>
                </c:pt>
                <c:pt idx="85">
                  <c:v>4.48835E-2</c:v>
                </c:pt>
                <c:pt idx="86">
                  <c:v>4.2666299999999602E-2</c:v>
                </c:pt>
                <c:pt idx="87">
                  <c:v>4.25696999999996E-2</c:v>
                </c:pt>
                <c:pt idx="88">
                  <c:v>4.52553999999993E-2</c:v>
                </c:pt>
                <c:pt idx="89">
                  <c:v>4.3359900000000402E-2</c:v>
                </c:pt>
                <c:pt idx="90">
                  <c:v>4.5358600000000103E-2</c:v>
                </c:pt>
                <c:pt idx="91">
                  <c:v>4.36377999999999E-2</c:v>
                </c:pt>
                <c:pt idx="92">
                  <c:v>4.3605899999999302E-2</c:v>
                </c:pt>
                <c:pt idx="93">
                  <c:v>4.4097299999999701E-2</c:v>
                </c:pt>
                <c:pt idx="94">
                  <c:v>4.5814499999999599E-2</c:v>
                </c:pt>
                <c:pt idx="95">
                  <c:v>4.5098399999999601E-2</c:v>
                </c:pt>
                <c:pt idx="96">
                  <c:v>4.7338299999999799E-2</c:v>
                </c:pt>
                <c:pt idx="97">
                  <c:v>4.52639000000001E-2</c:v>
                </c:pt>
                <c:pt idx="98">
                  <c:v>4.5264300000000299E-2</c:v>
                </c:pt>
                <c:pt idx="99">
                  <c:v>4.5245600000000302E-2</c:v>
                </c:pt>
                <c:pt idx="100">
                  <c:v>4.5564000000000597E-2</c:v>
                </c:pt>
                <c:pt idx="101">
                  <c:v>5.1194399999999897E-2</c:v>
                </c:pt>
                <c:pt idx="102">
                  <c:v>4.6537999999999899E-2</c:v>
                </c:pt>
                <c:pt idx="103">
                  <c:v>4.6409399999999899E-2</c:v>
                </c:pt>
                <c:pt idx="104">
                  <c:v>4.9093899999999899E-2</c:v>
                </c:pt>
                <c:pt idx="105">
                  <c:v>4.6923600000000398E-2</c:v>
                </c:pt>
                <c:pt idx="106">
                  <c:v>4.7805900000000102E-2</c:v>
                </c:pt>
                <c:pt idx="107">
                  <c:v>4.7470999999999798E-2</c:v>
                </c:pt>
                <c:pt idx="108">
                  <c:v>4.7744399999999097E-2</c:v>
                </c:pt>
                <c:pt idx="109">
                  <c:v>4.9912900000000697E-2</c:v>
                </c:pt>
                <c:pt idx="110">
                  <c:v>4.8236300000001002E-2</c:v>
                </c:pt>
                <c:pt idx="111">
                  <c:v>4.9200299999998899E-2</c:v>
                </c:pt>
                <c:pt idx="112">
                  <c:v>5.1284199999999502E-2</c:v>
                </c:pt>
                <c:pt idx="113">
                  <c:v>4.85214000000002E-2</c:v>
                </c:pt>
                <c:pt idx="114">
                  <c:v>5.1409500000000101E-2</c:v>
                </c:pt>
                <c:pt idx="115">
                  <c:v>4.9021400000000798E-2</c:v>
                </c:pt>
                <c:pt idx="116">
                  <c:v>5.0378399999999601E-2</c:v>
                </c:pt>
                <c:pt idx="117">
                  <c:v>5.1008499999999998E-2</c:v>
                </c:pt>
                <c:pt idx="118">
                  <c:v>5.0099600000001097E-2</c:v>
                </c:pt>
                <c:pt idx="119">
                  <c:v>5.4905599999999603E-2</c:v>
                </c:pt>
                <c:pt idx="120">
                  <c:v>5.1016800000001E-2</c:v>
                </c:pt>
                <c:pt idx="121">
                  <c:v>5.1503000000000299E-2</c:v>
                </c:pt>
                <c:pt idx="122">
                  <c:v>5.21844999999991E-2</c:v>
                </c:pt>
                <c:pt idx="123">
                  <c:v>5.0646600000000298E-2</c:v>
                </c:pt>
                <c:pt idx="124">
                  <c:v>5.0923199999999703E-2</c:v>
                </c:pt>
                <c:pt idx="125">
                  <c:v>5.1319900000001001E-2</c:v>
                </c:pt>
                <c:pt idx="126">
                  <c:v>5.5265900000000201E-2</c:v>
                </c:pt>
                <c:pt idx="127">
                  <c:v>5.2646700000000303E-2</c:v>
                </c:pt>
                <c:pt idx="128">
                  <c:v>5.5772000000001001E-2</c:v>
                </c:pt>
                <c:pt idx="129">
                  <c:v>5.2178799999999997E-2</c:v>
                </c:pt>
                <c:pt idx="130">
                  <c:v>5.3004599999999499E-2</c:v>
                </c:pt>
                <c:pt idx="131">
                  <c:v>5.5054199999998901E-2</c:v>
                </c:pt>
                <c:pt idx="132">
                  <c:v>5.26552000000002E-2</c:v>
                </c:pt>
                <c:pt idx="133">
                  <c:v>5.33324999999997E-2</c:v>
                </c:pt>
                <c:pt idx="134">
                  <c:v>5.3628599999999603E-2</c:v>
                </c:pt>
                <c:pt idx="135">
                  <c:v>5.6238600000000298E-2</c:v>
                </c:pt>
                <c:pt idx="136">
                  <c:v>5.61451999999995E-2</c:v>
                </c:pt>
                <c:pt idx="137">
                  <c:v>5.4251499999999397E-2</c:v>
                </c:pt>
                <c:pt idx="138">
                  <c:v>5.47232999999991E-2</c:v>
                </c:pt>
                <c:pt idx="139">
                  <c:v>5.5351100000001097E-2</c:v>
                </c:pt>
                <c:pt idx="140">
                  <c:v>5.70167999999995E-2</c:v>
                </c:pt>
                <c:pt idx="141">
                  <c:v>5.5289700000001198E-2</c:v>
                </c:pt>
                <c:pt idx="142">
                  <c:v>5.5282099999999397E-2</c:v>
                </c:pt>
                <c:pt idx="143">
                  <c:v>5.5336200000001001E-2</c:v>
                </c:pt>
                <c:pt idx="144">
                  <c:v>5.9563499999999402E-2</c:v>
                </c:pt>
                <c:pt idx="145">
                  <c:v>5.7918200000001301E-2</c:v>
                </c:pt>
                <c:pt idx="146">
                  <c:v>5.95420000000004E-2</c:v>
                </c:pt>
                <c:pt idx="147">
                  <c:v>5.6644099999999697E-2</c:v>
                </c:pt>
                <c:pt idx="148">
                  <c:v>5.9519800000000303E-2</c:v>
                </c:pt>
                <c:pt idx="149">
                  <c:v>6.0786999999999397E-2</c:v>
                </c:pt>
                <c:pt idx="150">
                  <c:v>5.9513600000000701E-2</c:v>
                </c:pt>
                <c:pt idx="151">
                  <c:v>5.8383599999999002E-2</c:v>
                </c:pt>
                <c:pt idx="152">
                  <c:v>6.9646999999999695E-2</c:v>
                </c:pt>
                <c:pt idx="153">
                  <c:v>6.4264599999999505E-2</c:v>
                </c:pt>
                <c:pt idx="154">
                  <c:v>6.8184000000000397E-2</c:v>
                </c:pt>
                <c:pt idx="155">
                  <c:v>6.01970000000005E-2</c:v>
                </c:pt>
                <c:pt idx="156">
                  <c:v>6.6373099999999796E-2</c:v>
                </c:pt>
                <c:pt idx="157">
                  <c:v>6.5551300000000895E-2</c:v>
                </c:pt>
                <c:pt idx="158">
                  <c:v>6.6030200000000094E-2</c:v>
                </c:pt>
                <c:pt idx="159">
                  <c:v>6.3005000000000394E-2</c:v>
                </c:pt>
                <c:pt idx="160">
                  <c:v>6.8600399999999298E-2</c:v>
                </c:pt>
                <c:pt idx="161">
                  <c:v>7.3278699999999405E-2</c:v>
                </c:pt>
                <c:pt idx="162">
                  <c:v>6.1652300000000403E-2</c:v>
                </c:pt>
                <c:pt idx="163">
                  <c:v>6.3881199999999E-2</c:v>
                </c:pt>
                <c:pt idx="164">
                  <c:v>6.5328100000000305E-2</c:v>
                </c:pt>
                <c:pt idx="165">
                  <c:v>6.6720699999999397E-2</c:v>
                </c:pt>
                <c:pt idx="166">
                  <c:v>6.3912699999999406E-2</c:v>
                </c:pt>
                <c:pt idx="167">
                  <c:v>6.5566500000000902E-2</c:v>
                </c:pt>
                <c:pt idx="168">
                  <c:v>6.3198999999999103E-2</c:v>
                </c:pt>
                <c:pt idx="169">
                  <c:v>7.4585900000000593E-2</c:v>
                </c:pt>
                <c:pt idx="170">
                  <c:v>6.5068199999998896E-2</c:v>
                </c:pt>
                <c:pt idx="171">
                  <c:v>6.6699499999998496E-2</c:v>
                </c:pt>
                <c:pt idx="172">
                  <c:v>6.2774099999998598E-2</c:v>
                </c:pt>
                <c:pt idx="173">
                  <c:v>6.7461700000000804E-2</c:v>
                </c:pt>
                <c:pt idx="174">
                  <c:v>6.81710000000013E-2</c:v>
                </c:pt>
                <c:pt idx="175">
                  <c:v>6.5307400000001695E-2</c:v>
                </c:pt>
                <c:pt idx="176">
                  <c:v>6.57351999999988E-2</c:v>
                </c:pt>
                <c:pt idx="177">
                  <c:v>6.4799200000002999E-2</c:v>
                </c:pt>
                <c:pt idx="178">
                  <c:v>6.4005800000000307E-2</c:v>
                </c:pt>
                <c:pt idx="179">
                  <c:v>6.5498800000000301E-2</c:v>
                </c:pt>
                <c:pt idx="180">
                  <c:v>6.4940899999999802E-2</c:v>
                </c:pt>
                <c:pt idx="181">
                  <c:v>6.6329799999998301E-2</c:v>
                </c:pt>
                <c:pt idx="182">
                  <c:v>6.6733899999999097E-2</c:v>
                </c:pt>
                <c:pt idx="183">
                  <c:v>6.5339000000001493E-2</c:v>
                </c:pt>
                <c:pt idx="184">
                  <c:v>6.9674400000000206E-2</c:v>
                </c:pt>
                <c:pt idx="185">
                  <c:v>6.5527599999999298E-2</c:v>
                </c:pt>
                <c:pt idx="186">
                  <c:v>7.3948400000002495E-2</c:v>
                </c:pt>
                <c:pt idx="187">
                  <c:v>7.0073099999998306E-2</c:v>
                </c:pt>
                <c:pt idx="188">
                  <c:v>7.5083799999997994E-2</c:v>
                </c:pt>
                <c:pt idx="189">
                  <c:v>7.01961000000004E-2</c:v>
                </c:pt>
                <c:pt idx="190">
                  <c:v>6.7803399999998903E-2</c:v>
                </c:pt>
                <c:pt idx="191">
                  <c:v>7.0086899999999702E-2</c:v>
                </c:pt>
                <c:pt idx="192">
                  <c:v>9.8522500000001401E-2</c:v>
                </c:pt>
                <c:pt idx="193">
                  <c:v>6.8703199999997994E-2</c:v>
                </c:pt>
                <c:pt idx="194">
                  <c:v>7.0659499999997794E-2</c:v>
                </c:pt>
                <c:pt idx="195">
                  <c:v>7.0505499999999402E-2</c:v>
                </c:pt>
                <c:pt idx="196">
                  <c:v>7.2564899999999696E-2</c:v>
                </c:pt>
                <c:pt idx="197">
                  <c:v>6.8738700000000805E-2</c:v>
                </c:pt>
                <c:pt idx="198">
                  <c:v>7.1581500000000603E-2</c:v>
                </c:pt>
                <c:pt idx="199">
                  <c:v>6.95763999999989E-2</c:v>
                </c:pt>
                <c:pt idx="200">
                  <c:v>6.8312799999997495E-2</c:v>
                </c:pt>
                <c:pt idx="201">
                  <c:v>7.0920999999998402E-2</c:v>
                </c:pt>
                <c:pt idx="202">
                  <c:v>7.08726999999989E-2</c:v>
                </c:pt>
                <c:pt idx="203">
                  <c:v>7.1801700000001703E-2</c:v>
                </c:pt>
                <c:pt idx="204">
                  <c:v>7.4992399999999196E-2</c:v>
                </c:pt>
                <c:pt idx="205">
                  <c:v>6.9953399999999194E-2</c:v>
                </c:pt>
                <c:pt idx="206">
                  <c:v>7.1995399999998697E-2</c:v>
                </c:pt>
                <c:pt idx="207">
                  <c:v>7.1674299999997901E-2</c:v>
                </c:pt>
                <c:pt idx="208">
                  <c:v>7.5304400000000202E-2</c:v>
                </c:pt>
                <c:pt idx="209">
                  <c:v>7.4546200000000298E-2</c:v>
                </c:pt>
                <c:pt idx="210">
                  <c:v>7.0840000000000403E-2</c:v>
                </c:pt>
                <c:pt idx="211">
                  <c:v>7.1350699999999906E-2</c:v>
                </c:pt>
                <c:pt idx="212">
                  <c:v>7.8426499999998997E-2</c:v>
                </c:pt>
                <c:pt idx="213">
                  <c:v>7.5164000000000897E-2</c:v>
                </c:pt>
                <c:pt idx="214">
                  <c:v>7.2549300000002107E-2</c:v>
                </c:pt>
                <c:pt idx="215">
                  <c:v>7.6698000000000294E-2</c:v>
                </c:pt>
                <c:pt idx="216">
                  <c:v>7.4238900000000996E-2</c:v>
                </c:pt>
                <c:pt idx="217">
                  <c:v>7.5518299999998803E-2</c:v>
                </c:pt>
                <c:pt idx="218">
                  <c:v>7.7179000000000997E-2</c:v>
                </c:pt>
                <c:pt idx="219">
                  <c:v>7.7836299999997693E-2</c:v>
                </c:pt>
                <c:pt idx="220">
                  <c:v>7.6338199999998496E-2</c:v>
                </c:pt>
                <c:pt idx="221">
                  <c:v>7.4456399999998896E-2</c:v>
                </c:pt>
                <c:pt idx="222">
                  <c:v>7.40270999999985E-2</c:v>
                </c:pt>
                <c:pt idx="223">
                  <c:v>8.2715900000000106E-2</c:v>
                </c:pt>
                <c:pt idx="224">
                  <c:v>7.55572999999998E-2</c:v>
                </c:pt>
                <c:pt idx="225">
                  <c:v>7.6339700000001898E-2</c:v>
                </c:pt>
                <c:pt idx="226">
                  <c:v>8.3598500000000797E-2</c:v>
                </c:pt>
                <c:pt idx="227">
                  <c:v>7.8048300000002499E-2</c:v>
                </c:pt>
                <c:pt idx="228">
                  <c:v>7.5737100000001306E-2</c:v>
                </c:pt>
                <c:pt idx="229">
                  <c:v>7.8213599999997996E-2</c:v>
                </c:pt>
                <c:pt idx="230">
                  <c:v>7.9499599999998297E-2</c:v>
                </c:pt>
                <c:pt idx="231">
                  <c:v>8.3189400000001898E-2</c:v>
                </c:pt>
                <c:pt idx="232">
                  <c:v>7.6449000000000197E-2</c:v>
                </c:pt>
                <c:pt idx="233">
                  <c:v>8.1591599999999403E-2</c:v>
                </c:pt>
                <c:pt idx="234">
                  <c:v>8.0193699999998799E-2</c:v>
                </c:pt>
                <c:pt idx="235">
                  <c:v>7.7083699999999297E-2</c:v>
                </c:pt>
                <c:pt idx="236">
                  <c:v>8.1371799999999397E-2</c:v>
                </c:pt>
                <c:pt idx="237">
                  <c:v>8.0392899999999601E-2</c:v>
                </c:pt>
                <c:pt idx="238">
                  <c:v>8.1303200000000603E-2</c:v>
                </c:pt>
                <c:pt idx="239">
                  <c:v>8.1941500000002707E-2</c:v>
                </c:pt>
                <c:pt idx="240">
                  <c:v>8.3598099999999606E-2</c:v>
                </c:pt>
                <c:pt idx="241">
                  <c:v>7.8233099999998501E-2</c:v>
                </c:pt>
                <c:pt idx="242">
                  <c:v>8.1213300000001695E-2</c:v>
                </c:pt>
                <c:pt idx="243">
                  <c:v>8.1746700000000005E-2</c:v>
                </c:pt>
                <c:pt idx="244">
                  <c:v>7.8939200000000598E-2</c:v>
                </c:pt>
                <c:pt idx="245">
                  <c:v>8.1946699999999595E-2</c:v>
                </c:pt>
                <c:pt idx="246">
                  <c:v>8.3043799999998599E-2</c:v>
                </c:pt>
                <c:pt idx="247">
                  <c:v>8.1396600000001401E-2</c:v>
                </c:pt>
                <c:pt idx="248">
                  <c:v>8.1711399999999601E-2</c:v>
                </c:pt>
                <c:pt idx="249">
                  <c:v>8.4925199999997106E-2</c:v>
                </c:pt>
                <c:pt idx="250">
                  <c:v>8.06791000000011E-2</c:v>
                </c:pt>
                <c:pt idx="251">
                  <c:v>8.2061700000000501E-2</c:v>
                </c:pt>
                <c:pt idx="252">
                  <c:v>8.6940400000003096E-2</c:v>
                </c:pt>
                <c:pt idx="253">
                  <c:v>8.2533000000001494E-2</c:v>
                </c:pt>
                <c:pt idx="254">
                  <c:v>8.2700799999997798E-2</c:v>
                </c:pt>
                <c:pt idx="255">
                  <c:v>8.4254900000001201E-2</c:v>
                </c:pt>
                <c:pt idx="256">
                  <c:v>8.2233900000001997E-2</c:v>
                </c:pt>
                <c:pt idx="257">
                  <c:v>8.3033499999999094E-2</c:v>
                </c:pt>
                <c:pt idx="258">
                  <c:v>8.6765299999999698E-2</c:v>
                </c:pt>
                <c:pt idx="259">
                  <c:v>8.6514900000000894E-2</c:v>
                </c:pt>
                <c:pt idx="260">
                  <c:v>8.3319400000000599E-2</c:v>
                </c:pt>
                <c:pt idx="261">
                  <c:v>8.9856099999998607E-2</c:v>
                </c:pt>
                <c:pt idx="262">
                  <c:v>8.4159800000001894E-2</c:v>
                </c:pt>
                <c:pt idx="263">
                  <c:v>8.4332599999999702E-2</c:v>
                </c:pt>
                <c:pt idx="264">
                  <c:v>8.5549400000001399E-2</c:v>
                </c:pt>
                <c:pt idx="265">
                  <c:v>8.70275999999989E-2</c:v>
                </c:pt>
                <c:pt idx="266">
                  <c:v>8.9124900000001603E-2</c:v>
                </c:pt>
                <c:pt idx="267">
                  <c:v>8.4012300000001205E-2</c:v>
                </c:pt>
                <c:pt idx="268">
                  <c:v>8.7056600000000303E-2</c:v>
                </c:pt>
                <c:pt idx="269">
                  <c:v>8.6496699999997803E-2</c:v>
                </c:pt>
                <c:pt idx="270">
                  <c:v>8.9200699999999203E-2</c:v>
                </c:pt>
                <c:pt idx="271">
                  <c:v>8.7372499999997105E-2</c:v>
                </c:pt>
                <c:pt idx="272">
                  <c:v>9.2550500000001507E-2</c:v>
                </c:pt>
                <c:pt idx="273">
                  <c:v>9.0232999999997704E-2</c:v>
                </c:pt>
                <c:pt idx="274">
                  <c:v>8.6206699999998193E-2</c:v>
                </c:pt>
                <c:pt idx="275">
                  <c:v>9.7162899999997096E-2</c:v>
                </c:pt>
                <c:pt idx="276">
                  <c:v>8.7265000000002105E-2</c:v>
                </c:pt>
                <c:pt idx="277">
                  <c:v>8.8486299999999504E-2</c:v>
                </c:pt>
                <c:pt idx="278">
                  <c:v>9.4518800000002998E-2</c:v>
                </c:pt>
                <c:pt idx="279">
                  <c:v>9.2248600000004899E-2</c:v>
                </c:pt>
                <c:pt idx="280">
                  <c:v>8.9885000000002394E-2</c:v>
                </c:pt>
                <c:pt idx="281">
                  <c:v>9.8023900000001093E-2</c:v>
                </c:pt>
                <c:pt idx="282">
                  <c:v>9.2511800000004002E-2</c:v>
                </c:pt>
                <c:pt idx="283">
                  <c:v>9.4854699999999001E-2</c:v>
                </c:pt>
                <c:pt idx="284">
                  <c:v>9.1306099999997004E-2</c:v>
                </c:pt>
                <c:pt idx="285">
                  <c:v>8.9595799999997894E-2</c:v>
                </c:pt>
                <c:pt idx="286">
                  <c:v>9.5555599999997298E-2</c:v>
                </c:pt>
                <c:pt idx="287">
                  <c:v>9.2655399999998098E-2</c:v>
                </c:pt>
                <c:pt idx="288">
                  <c:v>8.9558400000001301E-2</c:v>
                </c:pt>
                <c:pt idx="289">
                  <c:v>9.3422000000003794E-2</c:v>
                </c:pt>
                <c:pt idx="290">
                  <c:v>9.4721400000004494E-2</c:v>
                </c:pt>
                <c:pt idx="291">
                  <c:v>9.3470899999999801E-2</c:v>
                </c:pt>
                <c:pt idx="292">
                  <c:v>9.4104299999997906E-2</c:v>
                </c:pt>
                <c:pt idx="293">
                  <c:v>9.3185499999997007E-2</c:v>
                </c:pt>
                <c:pt idx="294">
                  <c:v>9.4566000000000303E-2</c:v>
                </c:pt>
                <c:pt idx="295">
                  <c:v>9.31944999999956E-2</c:v>
                </c:pt>
                <c:pt idx="296">
                  <c:v>9.6992899999996496E-2</c:v>
                </c:pt>
                <c:pt idx="297">
                  <c:v>9.4988800000002899E-2</c:v>
                </c:pt>
                <c:pt idx="298">
                  <c:v>9.1918399999997194E-2</c:v>
                </c:pt>
                <c:pt idx="299">
                  <c:v>9.54519999999945E-2</c:v>
                </c:pt>
                <c:pt idx="300">
                  <c:v>0.10070519999999999</c:v>
                </c:pt>
                <c:pt idx="301">
                  <c:v>9.8319699999997498E-2</c:v>
                </c:pt>
                <c:pt idx="302">
                  <c:v>9.6423000000001396E-2</c:v>
                </c:pt>
                <c:pt idx="303">
                  <c:v>9.6817999999998905E-2</c:v>
                </c:pt>
                <c:pt idx="304">
                  <c:v>9.6063000000000898E-2</c:v>
                </c:pt>
                <c:pt idx="305">
                  <c:v>9.6808100000004005E-2</c:v>
                </c:pt>
                <c:pt idx="306">
                  <c:v>9.3984599999998794E-2</c:v>
                </c:pt>
                <c:pt idx="307">
                  <c:v>9.7892899999997895E-2</c:v>
                </c:pt>
                <c:pt idx="308">
                  <c:v>0.10363570000000499</c:v>
                </c:pt>
                <c:pt idx="309">
                  <c:v>0.102177799999999</c:v>
                </c:pt>
                <c:pt idx="310">
                  <c:v>9.93695999999957E-2</c:v>
                </c:pt>
                <c:pt idx="311">
                  <c:v>0.10077749999999901</c:v>
                </c:pt>
                <c:pt idx="312">
                  <c:v>0.104606799999999</c:v>
                </c:pt>
                <c:pt idx="313">
                  <c:v>9.9466400000004201E-2</c:v>
                </c:pt>
                <c:pt idx="314">
                  <c:v>0.106689799999998</c:v>
                </c:pt>
                <c:pt idx="315">
                  <c:v>9.8592699999997493E-2</c:v>
                </c:pt>
                <c:pt idx="316">
                  <c:v>0.10209259999999799</c:v>
                </c:pt>
                <c:pt idx="317">
                  <c:v>0.10322969999999899</c:v>
                </c:pt>
                <c:pt idx="318">
                  <c:v>0.100906999999999</c:v>
                </c:pt>
                <c:pt idx="319">
                  <c:v>0.106879299999995</c:v>
                </c:pt>
                <c:pt idx="320">
                  <c:v>0.1112107</c:v>
                </c:pt>
                <c:pt idx="321">
                  <c:v>0.104126</c:v>
                </c:pt>
                <c:pt idx="322">
                  <c:v>9.9428799999998305E-2</c:v>
                </c:pt>
                <c:pt idx="323">
                  <c:v>0.100481700000003</c:v>
                </c:pt>
                <c:pt idx="324">
                  <c:v>9.9997999999999296E-2</c:v>
                </c:pt>
                <c:pt idx="325">
                  <c:v>0.10250469999999701</c:v>
                </c:pt>
                <c:pt idx="326">
                  <c:v>0.102772299999998</c:v>
                </c:pt>
                <c:pt idx="327">
                  <c:v>0.102983299999998</c:v>
                </c:pt>
                <c:pt idx="328">
                  <c:v>0.101365099999995</c:v>
                </c:pt>
                <c:pt idx="329">
                  <c:v>9.9611700000003994E-2</c:v>
                </c:pt>
                <c:pt idx="330">
                  <c:v>0.10403190000000199</c:v>
                </c:pt>
                <c:pt idx="331">
                  <c:v>0.103178999999997</c:v>
                </c:pt>
                <c:pt idx="332">
                  <c:v>0.107071999999995</c:v>
                </c:pt>
                <c:pt idx="333">
                  <c:v>0.103643999999995</c:v>
                </c:pt>
                <c:pt idx="334">
                  <c:v>0.106433699999996</c:v>
                </c:pt>
                <c:pt idx="335">
                  <c:v>0.11077369999999501</c:v>
                </c:pt>
                <c:pt idx="336">
                  <c:v>0.102516000000001</c:v>
                </c:pt>
                <c:pt idx="337">
                  <c:v>0.10459629999999701</c:v>
                </c:pt>
                <c:pt idx="338">
                  <c:v>0.1056375</c:v>
                </c:pt>
                <c:pt idx="339">
                  <c:v>0.10955459999999501</c:v>
                </c:pt>
                <c:pt idx="340">
                  <c:v>0.110837799999998</c:v>
                </c:pt>
                <c:pt idx="341">
                  <c:v>0.110623099999997</c:v>
                </c:pt>
                <c:pt idx="342">
                  <c:v>0.104737200000002</c:v>
                </c:pt>
                <c:pt idx="343">
                  <c:v>0.1091689</c:v>
                </c:pt>
                <c:pt idx="344">
                  <c:v>0.10670209999999899</c:v>
                </c:pt>
                <c:pt idx="345">
                  <c:v>0.104152499999997</c:v>
                </c:pt>
                <c:pt idx="346">
                  <c:v>0.10788300000000101</c:v>
                </c:pt>
                <c:pt idx="347">
                  <c:v>0.10647469999999901</c:v>
                </c:pt>
                <c:pt idx="348">
                  <c:v>0.10800549999999701</c:v>
                </c:pt>
                <c:pt idx="349">
                  <c:v>0.116141599999998</c:v>
                </c:pt>
                <c:pt idx="350">
                  <c:v>0.107116900000001</c:v>
                </c:pt>
                <c:pt idx="351">
                  <c:v>0.109367000000005</c:v>
                </c:pt>
                <c:pt idx="352">
                  <c:v>0.105489600000005</c:v>
                </c:pt>
                <c:pt idx="353">
                  <c:v>0.104753799999997</c:v>
                </c:pt>
                <c:pt idx="354">
                  <c:v>0.110587599999995</c:v>
                </c:pt>
                <c:pt idx="355">
                  <c:v>0.1072202</c:v>
                </c:pt>
                <c:pt idx="356">
                  <c:v>0.113016700000002</c:v>
                </c:pt>
                <c:pt idx="357">
                  <c:v>0.11350629999999701</c:v>
                </c:pt>
                <c:pt idx="358">
                  <c:v>0.113156099999997</c:v>
                </c:pt>
                <c:pt idx="359">
                  <c:v>0.116170399999994</c:v>
                </c:pt>
                <c:pt idx="360">
                  <c:v>0.111108000000001</c:v>
                </c:pt>
                <c:pt idx="361">
                  <c:v>0.1076033</c:v>
                </c:pt>
                <c:pt idx="362">
                  <c:v>0.11582630000000101</c:v>
                </c:pt>
                <c:pt idx="363">
                  <c:v>0.122272299999998</c:v>
                </c:pt>
                <c:pt idx="364">
                  <c:v>0.1303464</c:v>
                </c:pt>
                <c:pt idx="365">
                  <c:v>0.1197704</c:v>
                </c:pt>
                <c:pt idx="366">
                  <c:v>0.117305699999995</c:v>
                </c:pt>
                <c:pt idx="367">
                  <c:v>0.115117999999995</c:v>
                </c:pt>
                <c:pt idx="368">
                  <c:v>0.117246399999999</c:v>
                </c:pt>
                <c:pt idx="369">
                  <c:v>0.116782800000002</c:v>
                </c:pt>
                <c:pt idx="370">
                  <c:v>0.118950499999996</c:v>
                </c:pt>
                <c:pt idx="371">
                  <c:v>0.11751639999999899</c:v>
                </c:pt>
                <c:pt idx="372">
                  <c:v>0.114040899999999</c:v>
                </c:pt>
                <c:pt idx="373">
                  <c:v>0.113953799999997</c:v>
                </c:pt>
                <c:pt idx="374">
                  <c:v>0.11847579999999799</c:v>
                </c:pt>
                <c:pt idx="375">
                  <c:v>0.111186699999997</c:v>
                </c:pt>
                <c:pt idx="376">
                  <c:v>0.1276042</c:v>
                </c:pt>
                <c:pt idx="377">
                  <c:v>0.115806200000001</c:v>
                </c:pt>
                <c:pt idx="378">
                  <c:v>0.11451409999999999</c:v>
                </c:pt>
                <c:pt idx="379">
                  <c:v>0.112199699999997</c:v>
                </c:pt>
                <c:pt idx="380">
                  <c:v>0.117553800000003</c:v>
                </c:pt>
                <c:pt idx="381">
                  <c:v>0.113229599999996</c:v>
                </c:pt>
                <c:pt idx="382">
                  <c:v>0.115178299999996</c:v>
                </c:pt>
                <c:pt idx="383">
                  <c:v>0.117524100000004</c:v>
                </c:pt>
                <c:pt idx="384">
                  <c:v>0.131776599999994</c:v>
                </c:pt>
                <c:pt idx="385">
                  <c:v>0.12551749999999301</c:v>
                </c:pt>
                <c:pt idx="386">
                  <c:v>0.12717030000000301</c:v>
                </c:pt>
                <c:pt idx="387">
                  <c:v>0.119151799999997</c:v>
                </c:pt>
                <c:pt idx="388">
                  <c:v>0.11923669999999401</c:v>
                </c:pt>
                <c:pt idx="389">
                  <c:v>0.12857680000000399</c:v>
                </c:pt>
                <c:pt idx="390">
                  <c:v>0.12835929999999901</c:v>
                </c:pt>
                <c:pt idx="391">
                  <c:v>0.12079899999999801</c:v>
                </c:pt>
                <c:pt idx="392">
                  <c:v>0.130974600000001</c:v>
                </c:pt>
                <c:pt idx="393">
                  <c:v>0.11829329999999701</c:v>
                </c:pt>
                <c:pt idx="394">
                  <c:v>0.1198227</c:v>
                </c:pt>
                <c:pt idx="395">
                  <c:v>0.121563700000002</c:v>
                </c:pt>
                <c:pt idx="396">
                  <c:v>0.12102399999999799</c:v>
                </c:pt>
                <c:pt idx="397">
                  <c:v>0.123159799999996</c:v>
                </c:pt>
                <c:pt idx="398">
                  <c:v>0.12096309999999701</c:v>
                </c:pt>
                <c:pt idx="399">
                  <c:v>0.126419699999999</c:v>
                </c:pt>
                <c:pt idx="400">
                  <c:v>0.123159799999996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A6-4766-9E3C-2DE25E420738}"/>
            </c:ext>
          </c:extLst>
        </c:ser>
        <c:ser>
          <c:idx val="1"/>
          <c:order val="1"/>
          <c:tx>
            <c:v>уравнение прямой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'Данные и расчеты'!$W$2:$W$402</c:f>
              <c:numCache>
                <c:formatCode>General</c:formatCode>
                <c:ptCount val="401"/>
                <c:pt idx="0">
                  <c:v>100000</c:v>
                </c:pt>
                <c:pt idx="1">
                  <c:v>101000</c:v>
                </c:pt>
                <c:pt idx="2">
                  <c:v>102000</c:v>
                </c:pt>
                <c:pt idx="3">
                  <c:v>103000</c:v>
                </c:pt>
                <c:pt idx="4">
                  <c:v>104000</c:v>
                </c:pt>
                <c:pt idx="5">
                  <c:v>105000</c:v>
                </c:pt>
                <c:pt idx="6">
                  <c:v>106000</c:v>
                </c:pt>
                <c:pt idx="7">
                  <c:v>107000</c:v>
                </c:pt>
                <c:pt idx="8">
                  <c:v>108000</c:v>
                </c:pt>
                <c:pt idx="9">
                  <c:v>109000</c:v>
                </c:pt>
                <c:pt idx="10">
                  <c:v>110000</c:v>
                </c:pt>
                <c:pt idx="11">
                  <c:v>111000</c:v>
                </c:pt>
                <c:pt idx="12">
                  <c:v>112000</c:v>
                </c:pt>
                <c:pt idx="13">
                  <c:v>113000</c:v>
                </c:pt>
                <c:pt idx="14">
                  <c:v>114000</c:v>
                </c:pt>
                <c:pt idx="15">
                  <c:v>115000</c:v>
                </c:pt>
                <c:pt idx="16">
                  <c:v>116000</c:v>
                </c:pt>
                <c:pt idx="17">
                  <c:v>117000</c:v>
                </c:pt>
                <c:pt idx="18">
                  <c:v>118000</c:v>
                </c:pt>
                <c:pt idx="19">
                  <c:v>119000</c:v>
                </c:pt>
                <c:pt idx="20">
                  <c:v>120000</c:v>
                </c:pt>
                <c:pt idx="21">
                  <c:v>121000</c:v>
                </c:pt>
                <c:pt idx="22">
                  <c:v>122000</c:v>
                </c:pt>
                <c:pt idx="23">
                  <c:v>123000</c:v>
                </c:pt>
                <c:pt idx="24">
                  <c:v>124000</c:v>
                </c:pt>
                <c:pt idx="25">
                  <c:v>125000</c:v>
                </c:pt>
                <c:pt idx="26">
                  <c:v>126000</c:v>
                </c:pt>
                <c:pt idx="27">
                  <c:v>127000</c:v>
                </c:pt>
                <c:pt idx="28">
                  <c:v>128000</c:v>
                </c:pt>
                <c:pt idx="29">
                  <c:v>129000</c:v>
                </c:pt>
                <c:pt idx="30">
                  <c:v>130000</c:v>
                </c:pt>
                <c:pt idx="31">
                  <c:v>131000</c:v>
                </c:pt>
                <c:pt idx="32">
                  <c:v>132000</c:v>
                </c:pt>
                <c:pt idx="33">
                  <c:v>133000</c:v>
                </c:pt>
                <c:pt idx="34">
                  <c:v>134000</c:v>
                </c:pt>
                <c:pt idx="35">
                  <c:v>135000</c:v>
                </c:pt>
                <c:pt idx="36">
                  <c:v>136000</c:v>
                </c:pt>
                <c:pt idx="37">
                  <c:v>137000</c:v>
                </c:pt>
                <c:pt idx="38">
                  <c:v>138000</c:v>
                </c:pt>
                <c:pt idx="39">
                  <c:v>139000</c:v>
                </c:pt>
                <c:pt idx="40">
                  <c:v>140000</c:v>
                </c:pt>
                <c:pt idx="41">
                  <c:v>141000</c:v>
                </c:pt>
                <c:pt idx="42">
                  <c:v>142000</c:v>
                </c:pt>
                <c:pt idx="43">
                  <c:v>143000</c:v>
                </c:pt>
                <c:pt idx="44">
                  <c:v>144000</c:v>
                </c:pt>
                <c:pt idx="45">
                  <c:v>145000</c:v>
                </c:pt>
                <c:pt idx="46">
                  <c:v>146000</c:v>
                </c:pt>
                <c:pt idx="47">
                  <c:v>147000</c:v>
                </c:pt>
                <c:pt idx="48">
                  <c:v>148000</c:v>
                </c:pt>
                <c:pt idx="49">
                  <c:v>149000</c:v>
                </c:pt>
                <c:pt idx="50">
                  <c:v>150000</c:v>
                </c:pt>
                <c:pt idx="51">
                  <c:v>151000</c:v>
                </c:pt>
                <c:pt idx="52">
                  <c:v>152000</c:v>
                </c:pt>
                <c:pt idx="53">
                  <c:v>153000</c:v>
                </c:pt>
                <c:pt idx="54">
                  <c:v>154000</c:v>
                </c:pt>
                <c:pt idx="55">
                  <c:v>155000</c:v>
                </c:pt>
                <c:pt idx="56">
                  <c:v>156000</c:v>
                </c:pt>
                <c:pt idx="57">
                  <c:v>157000</c:v>
                </c:pt>
                <c:pt idx="58">
                  <c:v>158000</c:v>
                </c:pt>
                <c:pt idx="59">
                  <c:v>159000</c:v>
                </c:pt>
                <c:pt idx="60">
                  <c:v>160000</c:v>
                </c:pt>
                <c:pt idx="61">
                  <c:v>161000</c:v>
                </c:pt>
                <c:pt idx="62">
                  <c:v>162000</c:v>
                </c:pt>
                <c:pt idx="63">
                  <c:v>163000</c:v>
                </c:pt>
                <c:pt idx="64">
                  <c:v>164000</c:v>
                </c:pt>
                <c:pt idx="65">
                  <c:v>165000</c:v>
                </c:pt>
                <c:pt idx="66">
                  <c:v>166000</c:v>
                </c:pt>
                <c:pt idx="67">
                  <c:v>167000</c:v>
                </c:pt>
                <c:pt idx="68">
                  <c:v>168000</c:v>
                </c:pt>
                <c:pt idx="69">
                  <c:v>169000</c:v>
                </c:pt>
                <c:pt idx="70">
                  <c:v>170000</c:v>
                </c:pt>
                <c:pt idx="71">
                  <c:v>171000</c:v>
                </c:pt>
                <c:pt idx="72">
                  <c:v>172000</c:v>
                </c:pt>
                <c:pt idx="73">
                  <c:v>173000</c:v>
                </c:pt>
                <c:pt idx="74">
                  <c:v>174000</c:v>
                </c:pt>
                <c:pt idx="75">
                  <c:v>175000</c:v>
                </c:pt>
                <c:pt idx="76">
                  <c:v>176000</c:v>
                </c:pt>
                <c:pt idx="77">
                  <c:v>177000</c:v>
                </c:pt>
                <c:pt idx="78">
                  <c:v>178000</c:v>
                </c:pt>
                <c:pt idx="79">
                  <c:v>179000</c:v>
                </c:pt>
                <c:pt idx="80">
                  <c:v>180000</c:v>
                </c:pt>
                <c:pt idx="81">
                  <c:v>181000</c:v>
                </c:pt>
                <c:pt idx="82">
                  <c:v>182000</c:v>
                </c:pt>
                <c:pt idx="83">
                  <c:v>183000</c:v>
                </c:pt>
                <c:pt idx="84">
                  <c:v>184000</c:v>
                </c:pt>
                <c:pt idx="85">
                  <c:v>185000</c:v>
                </c:pt>
                <c:pt idx="86">
                  <c:v>186000</c:v>
                </c:pt>
                <c:pt idx="87">
                  <c:v>187000</c:v>
                </c:pt>
                <c:pt idx="88">
                  <c:v>188000</c:v>
                </c:pt>
                <c:pt idx="89">
                  <c:v>189000</c:v>
                </c:pt>
                <c:pt idx="90">
                  <c:v>190000</c:v>
                </c:pt>
                <c:pt idx="91">
                  <c:v>191000</c:v>
                </c:pt>
                <c:pt idx="92">
                  <c:v>192000</c:v>
                </c:pt>
                <c:pt idx="93">
                  <c:v>193000</c:v>
                </c:pt>
                <c:pt idx="94">
                  <c:v>194000</c:v>
                </c:pt>
                <c:pt idx="95">
                  <c:v>195000</c:v>
                </c:pt>
                <c:pt idx="96">
                  <c:v>196000</c:v>
                </c:pt>
                <c:pt idx="97">
                  <c:v>197000</c:v>
                </c:pt>
                <c:pt idx="98">
                  <c:v>198000</c:v>
                </c:pt>
                <c:pt idx="99">
                  <c:v>199000</c:v>
                </c:pt>
                <c:pt idx="100">
                  <c:v>200000</c:v>
                </c:pt>
                <c:pt idx="101">
                  <c:v>201000</c:v>
                </c:pt>
                <c:pt idx="102">
                  <c:v>202000</c:v>
                </c:pt>
                <c:pt idx="103">
                  <c:v>203000</c:v>
                </c:pt>
                <c:pt idx="104">
                  <c:v>204000</c:v>
                </c:pt>
                <c:pt idx="105">
                  <c:v>205000</c:v>
                </c:pt>
                <c:pt idx="106">
                  <c:v>206000</c:v>
                </c:pt>
                <c:pt idx="107">
                  <c:v>207000</c:v>
                </c:pt>
                <c:pt idx="108">
                  <c:v>208000</c:v>
                </c:pt>
                <c:pt idx="109">
                  <c:v>209000</c:v>
                </c:pt>
                <c:pt idx="110">
                  <c:v>210000</c:v>
                </c:pt>
                <c:pt idx="111">
                  <c:v>211000</c:v>
                </c:pt>
                <c:pt idx="112">
                  <c:v>212000</c:v>
                </c:pt>
                <c:pt idx="113">
                  <c:v>213000</c:v>
                </c:pt>
                <c:pt idx="114">
                  <c:v>214000</c:v>
                </c:pt>
                <c:pt idx="115">
                  <c:v>215000</c:v>
                </c:pt>
                <c:pt idx="116">
                  <c:v>216000</c:v>
                </c:pt>
                <c:pt idx="117">
                  <c:v>217000</c:v>
                </c:pt>
                <c:pt idx="118">
                  <c:v>218000</c:v>
                </c:pt>
                <c:pt idx="119">
                  <c:v>219000</c:v>
                </c:pt>
                <c:pt idx="120">
                  <c:v>220000</c:v>
                </c:pt>
                <c:pt idx="121">
                  <c:v>221000</c:v>
                </c:pt>
                <c:pt idx="122">
                  <c:v>222000</c:v>
                </c:pt>
                <c:pt idx="123">
                  <c:v>223000</c:v>
                </c:pt>
                <c:pt idx="124">
                  <c:v>224000</c:v>
                </c:pt>
                <c:pt idx="125">
                  <c:v>225000</c:v>
                </c:pt>
                <c:pt idx="126">
                  <c:v>226000</c:v>
                </c:pt>
                <c:pt idx="127">
                  <c:v>227000</c:v>
                </c:pt>
                <c:pt idx="128">
                  <c:v>228000</c:v>
                </c:pt>
                <c:pt idx="129">
                  <c:v>229000</c:v>
                </c:pt>
                <c:pt idx="130">
                  <c:v>230000</c:v>
                </c:pt>
                <c:pt idx="131">
                  <c:v>231000</c:v>
                </c:pt>
                <c:pt idx="132">
                  <c:v>232000</c:v>
                </c:pt>
                <c:pt idx="133">
                  <c:v>233000</c:v>
                </c:pt>
                <c:pt idx="134">
                  <c:v>234000</c:v>
                </c:pt>
                <c:pt idx="135">
                  <c:v>235000</c:v>
                </c:pt>
                <c:pt idx="136">
                  <c:v>236000</c:v>
                </c:pt>
                <c:pt idx="137">
                  <c:v>237000</c:v>
                </c:pt>
                <c:pt idx="138">
                  <c:v>238000</c:v>
                </c:pt>
                <c:pt idx="139">
                  <c:v>239000</c:v>
                </c:pt>
                <c:pt idx="140">
                  <c:v>240000</c:v>
                </c:pt>
                <c:pt idx="141">
                  <c:v>241000</c:v>
                </c:pt>
                <c:pt idx="142">
                  <c:v>242000</c:v>
                </c:pt>
                <c:pt idx="143">
                  <c:v>243000</c:v>
                </c:pt>
                <c:pt idx="144">
                  <c:v>244000</c:v>
                </c:pt>
                <c:pt idx="145">
                  <c:v>245000</c:v>
                </c:pt>
                <c:pt idx="146">
                  <c:v>246000</c:v>
                </c:pt>
                <c:pt idx="147">
                  <c:v>247000</c:v>
                </c:pt>
                <c:pt idx="148">
                  <c:v>248000</c:v>
                </c:pt>
                <c:pt idx="149">
                  <c:v>249000</c:v>
                </c:pt>
                <c:pt idx="150">
                  <c:v>250000</c:v>
                </c:pt>
                <c:pt idx="151">
                  <c:v>251000</c:v>
                </c:pt>
                <c:pt idx="152">
                  <c:v>252000</c:v>
                </c:pt>
                <c:pt idx="153">
                  <c:v>253000</c:v>
                </c:pt>
                <c:pt idx="154">
                  <c:v>254000</c:v>
                </c:pt>
                <c:pt idx="155">
                  <c:v>255000</c:v>
                </c:pt>
                <c:pt idx="156">
                  <c:v>256000</c:v>
                </c:pt>
                <c:pt idx="157">
                  <c:v>257000</c:v>
                </c:pt>
                <c:pt idx="158">
                  <c:v>258000</c:v>
                </c:pt>
                <c:pt idx="159">
                  <c:v>259000</c:v>
                </c:pt>
                <c:pt idx="160">
                  <c:v>260000</c:v>
                </c:pt>
                <c:pt idx="161">
                  <c:v>261000</c:v>
                </c:pt>
                <c:pt idx="162">
                  <c:v>262000</c:v>
                </c:pt>
                <c:pt idx="163">
                  <c:v>263000</c:v>
                </c:pt>
                <c:pt idx="164">
                  <c:v>264000</c:v>
                </c:pt>
                <c:pt idx="165">
                  <c:v>265000</c:v>
                </c:pt>
                <c:pt idx="166">
                  <c:v>266000</c:v>
                </c:pt>
                <c:pt idx="167">
                  <c:v>267000</c:v>
                </c:pt>
                <c:pt idx="168">
                  <c:v>268000</c:v>
                </c:pt>
                <c:pt idx="169">
                  <c:v>269000</c:v>
                </c:pt>
                <c:pt idx="170">
                  <c:v>270000</c:v>
                </c:pt>
                <c:pt idx="171">
                  <c:v>271000</c:v>
                </c:pt>
                <c:pt idx="172">
                  <c:v>272000</c:v>
                </c:pt>
                <c:pt idx="173">
                  <c:v>273000</c:v>
                </c:pt>
                <c:pt idx="174">
                  <c:v>274000</c:v>
                </c:pt>
                <c:pt idx="175">
                  <c:v>275000</c:v>
                </c:pt>
                <c:pt idx="176">
                  <c:v>276000</c:v>
                </c:pt>
                <c:pt idx="177">
                  <c:v>277000</c:v>
                </c:pt>
                <c:pt idx="178">
                  <c:v>278000</c:v>
                </c:pt>
                <c:pt idx="179">
                  <c:v>279000</c:v>
                </c:pt>
                <c:pt idx="180">
                  <c:v>280000</c:v>
                </c:pt>
                <c:pt idx="181">
                  <c:v>281000</c:v>
                </c:pt>
                <c:pt idx="182">
                  <c:v>282000</c:v>
                </c:pt>
                <c:pt idx="183">
                  <c:v>283000</c:v>
                </c:pt>
                <c:pt idx="184">
                  <c:v>284000</c:v>
                </c:pt>
                <c:pt idx="185">
                  <c:v>285000</c:v>
                </c:pt>
                <c:pt idx="186">
                  <c:v>286000</c:v>
                </c:pt>
                <c:pt idx="187">
                  <c:v>287000</c:v>
                </c:pt>
                <c:pt idx="188">
                  <c:v>288000</c:v>
                </c:pt>
                <c:pt idx="189">
                  <c:v>289000</c:v>
                </c:pt>
                <c:pt idx="190">
                  <c:v>290000</c:v>
                </c:pt>
                <c:pt idx="191">
                  <c:v>291000</c:v>
                </c:pt>
                <c:pt idx="192">
                  <c:v>292000</c:v>
                </c:pt>
                <c:pt idx="193">
                  <c:v>293000</c:v>
                </c:pt>
                <c:pt idx="194">
                  <c:v>294000</c:v>
                </c:pt>
                <c:pt idx="195">
                  <c:v>295000</c:v>
                </c:pt>
                <c:pt idx="196">
                  <c:v>296000</c:v>
                </c:pt>
                <c:pt idx="197">
                  <c:v>297000</c:v>
                </c:pt>
                <c:pt idx="198">
                  <c:v>298000</c:v>
                </c:pt>
                <c:pt idx="199">
                  <c:v>299000</c:v>
                </c:pt>
                <c:pt idx="200">
                  <c:v>300000</c:v>
                </c:pt>
                <c:pt idx="201">
                  <c:v>301000</c:v>
                </c:pt>
                <c:pt idx="202">
                  <c:v>302000</c:v>
                </c:pt>
                <c:pt idx="203">
                  <c:v>303000</c:v>
                </c:pt>
                <c:pt idx="204">
                  <c:v>304000</c:v>
                </c:pt>
                <c:pt idx="205">
                  <c:v>305000</c:v>
                </c:pt>
                <c:pt idx="206">
                  <c:v>306000</c:v>
                </c:pt>
                <c:pt idx="207">
                  <c:v>307000</c:v>
                </c:pt>
                <c:pt idx="208">
                  <c:v>308000</c:v>
                </c:pt>
                <c:pt idx="209">
                  <c:v>309000</c:v>
                </c:pt>
                <c:pt idx="210">
                  <c:v>310000</c:v>
                </c:pt>
                <c:pt idx="211">
                  <c:v>311000</c:v>
                </c:pt>
                <c:pt idx="212">
                  <c:v>312000</c:v>
                </c:pt>
                <c:pt idx="213">
                  <c:v>313000</c:v>
                </c:pt>
                <c:pt idx="214">
                  <c:v>314000</c:v>
                </c:pt>
                <c:pt idx="215">
                  <c:v>315000</c:v>
                </c:pt>
                <c:pt idx="216">
                  <c:v>316000</c:v>
                </c:pt>
                <c:pt idx="217">
                  <c:v>317000</c:v>
                </c:pt>
                <c:pt idx="218">
                  <c:v>318000</c:v>
                </c:pt>
                <c:pt idx="219">
                  <c:v>319000</c:v>
                </c:pt>
                <c:pt idx="220">
                  <c:v>320000</c:v>
                </c:pt>
                <c:pt idx="221">
                  <c:v>321000</c:v>
                </c:pt>
                <c:pt idx="222">
                  <c:v>322000</c:v>
                </c:pt>
                <c:pt idx="223">
                  <c:v>323000</c:v>
                </c:pt>
                <c:pt idx="224">
                  <c:v>324000</c:v>
                </c:pt>
                <c:pt idx="225">
                  <c:v>325000</c:v>
                </c:pt>
                <c:pt idx="226">
                  <c:v>326000</c:v>
                </c:pt>
                <c:pt idx="227">
                  <c:v>327000</c:v>
                </c:pt>
                <c:pt idx="228">
                  <c:v>328000</c:v>
                </c:pt>
                <c:pt idx="229">
                  <c:v>329000</c:v>
                </c:pt>
                <c:pt idx="230">
                  <c:v>330000</c:v>
                </c:pt>
                <c:pt idx="231">
                  <c:v>331000</c:v>
                </c:pt>
                <c:pt idx="232">
                  <c:v>332000</c:v>
                </c:pt>
                <c:pt idx="233">
                  <c:v>333000</c:v>
                </c:pt>
                <c:pt idx="234">
                  <c:v>334000</c:v>
                </c:pt>
                <c:pt idx="235">
                  <c:v>335000</c:v>
                </c:pt>
                <c:pt idx="236">
                  <c:v>336000</c:v>
                </c:pt>
                <c:pt idx="237">
                  <c:v>337000</c:v>
                </c:pt>
                <c:pt idx="238">
                  <c:v>338000</c:v>
                </c:pt>
                <c:pt idx="239">
                  <c:v>339000</c:v>
                </c:pt>
                <c:pt idx="240">
                  <c:v>340000</c:v>
                </c:pt>
                <c:pt idx="241">
                  <c:v>341000</c:v>
                </c:pt>
                <c:pt idx="242">
                  <c:v>342000</c:v>
                </c:pt>
                <c:pt idx="243">
                  <c:v>343000</c:v>
                </c:pt>
                <c:pt idx="244">
                  <c:v>344000</c:v>
                </c:pt>
                <c:pt idx="245">
                  <c:v>345000</c:v>
                </c:pt>
                <c:pt idx="246">
                  <c:v>346000</c:v>
                </c:pt>
                <c:pt idx="247">
                  <c:v>347000</c:v>
                </c:pt>
                <c:pt idx="248">
                  <c:v>348000</c:v>
                </c:pt>
                <c:pt idx="249">
                  <c:v>349000</c:v>
                </c:pt>
                <c:pt idx="250">
                  <c:v>350000</c:v>
                </c:pt>
                <c:pt idx="251">
                  <c:v>351000</c:v>
                </c:pt>
                <c:pt idx="252">
                  <c:v>352000</c:v>
                </c:pt>
                <c:pt idx="253">
                  <c:v>353000</c:v>
                </c:pt>
                <c:pt idx="254">
                  <c:v>354000</c:v>
                </c:pt>
                <c:pt idx="255">
                  <c:v>355000</c:v>
                </c:pt>
                <c:pt idx="256">
                  <c:v>356000</c:v>
                </c:pt>
                <c:pt idx="257">
                  <c:v>357000</c:v>
                </c:pt>
                <c:pt idx="258">
                  <c:v>358000</c:v>
                </c:pt>
                <c:pt idx="259">
                  <c:v>359000</c:v>
                </c:pt>
                <c:pt idx="260">
                  <c:v>360000</c:v>
                </c:pt>
                <c:pt idx="261">
                  <c:v>361000</c:v>
                </c:pt>
                <c:pt idx="262">
                  <c:v>362000</c:v>
                </c:pt>
                <c:pt idx="263">
                  <c:v>363000</c:v>
                </c:pt>
                <c:pt idx="264">
                  <c:v>364000</c:v>
                </c:pt>
                <c:pt idx="265">
                  <c:v>365000</c:v>
                </c:pt>
                <c:pt idx="266">
                  <c:v>366000</c:v>
                </c:pt>
                <c:pt idx="267">
                  <c:v>367000</c:v>
                </c:pt>
                <c:pt idx="268">
                  <c:v>368000</c:v>
                </c:pt>
                <c:pt idx="269">
                  <c:v>369000</c:v>
                </c:pt>
                <c:pt idx="270">
                  <c:v>370000</c:v>
                </c:pt>
                <c:pt idx="271">
                  <c:v>371000</c:v>
                </c:pt>
                <c:pt idx="272">
                  <c:v>372000</c:v>
                </c:pt>
                <c:pt idx="273">
                  <c:v>373000</c:v>
                </c:pt>
                <c:pt idx="274">
                  <c:v>374000</c:v>
                </c:pt>
                <c:pt idx="275">
                  <c:v>375000</c:v>
                </c:pt>
                <c:pt idx="276">
                  <c:v>376000</c:v>
                </c:pt>
                <c:pt idx="277">
                  <c:v>377000</c:v>
                </c:pt>
                <c:pt idx="278">
                  <c:v>378000</c:v>
                </c:pt>
                <c:pt idx="279">
                  <c:v>379000</c:v>
                </c:pt>
                <c:pt idx="280">
                  <c:v>380000</c:v>
                </c:pt>
                <c:pt idx="281">
                  <c:v>381000</c:v>
                </c:pt>
                <c:pt idx="282">
                  <c:v>382000</c:v>
                </c:pt>
                <c:pt idx="283">
                  <c:v>383000</c:v>
                </c:pt>
                <c:pt idx="284">
                  <c:v>384000</c:v>
                </c:pt>
                <c:pt idx="285">
                  <c:v>385000</c:v>
                </c:pt>
                <c:pt idx="286">
                  <c:v>386000</c:v>
                </c:pt>
                <c:pt idx="287">
                  <c:v>387000</c:v>
                </c:pt>
                <c:pt idx="288">
                  <c:v>388000</c:v>
                </c:pt>
                <c:pt idx="289">
                  <c:v>389000</c:v>
                </c:pt>
                <c:pt idx="290">
                  <c:v>390000</c:v>
                </c:pt>
                <c:pt idx="291">
                  <c:v>391000</c:v>
                </c:pt>
                <c:pt idx="292">
                  <c:v>392000</c:v>
                </c:pt>
                <c:pt idx="293">
                  <c:v>393000</c:v>
                </c:pt>
                <c:pt idx="294">
                  <c:v>394000</c:v>
                </c:pt>
                <c:pt idx="295">
                  <c:v>395000</c:v>
                </c:pt>
                <c:pt idx="296">
                  <c:v>396000</c:v>
                </c:pt>
                <c:pt idx="297">
                  <c:v>397000</c:v>
                </c:pt>
                <c:pt idx="298">
                  <c:v>398000</c:v>
                </c:pt>
                <c:pt idx="299">
                  <c:v>399000</c:v>
                </c:pt>
                <c:pt idx="300">
                  <c:v>400000</c:v>
                </c:pt>
                <c:pt idx="301">
                  <c:v>401000</c:v>
                </c:pt>
                <c:pt idx="302">
                  <c:v>402000</c:v>
                </c:pt>
                <c:pt idx="303">
                  <c:v>403000</c:v>
                </c:pt>
                <c:pt idx="304">
                  <c:v>404000</c:v>
                </c:pt>
                <c:pt idx="305">
                  <c:v>405000</c:v>
                </c:pt>
                <c:pt idx="306">
                  <c:v>406000</c:v>
                </c:pt>
                <c:pt idx="307">
                  <c:v>407000</c:v>
                </c:pt>
                <c:pt idx="308">
                  <c:v>408000</c:v>
                </c:pt>
                <c:pt idx="309">
                  <c:v>409000</c:v>
                </c:pt>
                <c:pt idx="310">
                  <c:v>410000</c:v>
                </c:pt>
                <c:pt idx="311">
                  <c:v>411000</c:v>
                </c:pt>
                <c:pt idx="312">
                  <c:v>412000</c:v>
                </c:pt>
                <c:pt idx="313">
                  <c:v>413000</c:v>
                </c:pt>
                <c:pt idx="314">
                  <c:v>414000</c:v>
                </c:pt>
                <c:pt idx="315">
                  <c:v>415000</c:v>
                </c:pt>
                <c:pt idx="316">
                  <c:v>416000</c:v>
                </c:pt>
                <c:pt idx="317">
                  <c:v>417000</c:v>
                </c:pt>
                <c:pt idx="318">
                  <c:v>418000</c:v>
                </c:pt>
                <c:pt idx="319">
                  <c:v>419000</c:v>
                </c:pt>
                <c:pt idx="320">
                  <c:v>420000</c:v>
                </c:pt>
                <c:pt idx="321">
                  <c:v>421000</c:v>
                </c:pt>
                <c:pt idx="322">
                  <c:v>422000</c:v>
                </c:pt>
                <c:pt idx="323">
                  <c:v>423000</c:v>
                </c:pt>
                <c:pt idx="324">
                  <c:v>424000</c:v>
                </c:pt>
                <c:pt idx="325">
                  <c:v>425000</c:v>
                </c:pt>
                <c:pt idx="326">
                  <c:v>426000</c:v>
                </c:pt>
                <c:pt idx="327">
                  <c:v>427000</c:v>
                </c:pt>
                <c:pt idx="328">
                  <c:v>428000</c:v>
                </c:pt>
                <c:pt idx="329">
                  <c:v>429000</c:v>
                </c:pt>
                <c:pt idx="330">
                  <c:v>430000</c:v>
                </c:pt>
                <c:pt idx="331">
                  <c:v>431000</c:v>
                </c:pt>
                <c:pt idx="332">
                  <c:v>432000</c:v>
                </c:pt>
                <c:pt idx="333">
                  <c:v>433000</c:v>
                </c:pt>
                <c:pt idx="334">
                  <c:v>434000</c:v>
                </c:pt>
                <c:pt idx="335">
                  <c:v>435000</c:v>
                </c:pt>
                <c:pt idx="336">
                  <c:v>436000</c:v>
                </c:pt>
                <c:pt idx="337">
                  <c:v>437000</c:v>
                </c:pt>
                <c:pt idx="338">
                  <c:v>438000</c:v>
                </c:pt>
                <c:pt idx="339">
                  <c:v>439000</c:v>
                </c:pt>
                <c:pt idx="340">
                  <c:v>440000</c:v>
                </c:pt>
                <c:pt idx="341">
                  <c:v>441000</c:v>
                </c:pt>
                <c:pt idx="342">
                  <c:v>442000</c:v>
                </c:pt>
                <c:pt idx="343">
                  <c:v>443000</c:v>
                </c:pt>
                <c:pt idx="344">
                  <c:v>444000</c:v>
                </c:pt>
                <c:pt idx="345">
                  <c:v>445000</c:v>
                </c:pt>
                <c:pt idx="346">
                  <c:v>446000</c:v>
                </c:pt>
                <c:pt idx="347">
                  <c:v>447000</c:v>
                </c:pt>
                <c:pt idx="348">
                  <c:v>448000</c:v>
                </c:pt>
                <c:pt idx="349">
                  <c:v>449000</c:v>
                </c:pt>
                <c:pt idx="350">
                  <c:v>450000</c:v>
                </c:pt>
                <c:pt idx="351">
                  <c:v>451000</c:v>
                </c:pt>
                <c:pt idx="352">
                  <c:v>452000</c:v>
                </c:pt>
                <c:pt idx="353">
                  <c:v>453000</c:v>
                </c:pt>
                <c:pt idx="354">
                  <c:v>454000</c:v>
                </c:pt>
                <c:pt idx="355">
                  <c:v>455000</c:v>
                </c:pt>
                <c:pt idx="356">
                  <c:v>456000</c:v>
                </c:pt>
                <c:pt idx="357">
                  <c:v>457000</c:v>
                </c:pt>
                <c:pt idx="358">
                  <c:v>458000</c:v>
                </c:pt>
                <c:pt idx="359">
                  <c:v>459000</c:v>
                </c:pt>
                <c:pt idx="360">
                  <c:v>460000</c:v>
                </c:pt>
                <c:pt idx="361">
                  <c:v>461000</c:v>
                </c:pt>
                <c:pt idx="362">
                  <c:v>462000</c:v>
                </c:pt>
                <c:pt idx="363">
                  <c:v>463000</c:v>
                </c:pt>
                <c:pt idx="364">
                  <c:v>464000</c:v>
                </c:pt>
                <c:pt idx="365">
                  <c:v>465000</c:v>
                </c:pt>
                <c:pt idx="366">
                  <c:v>466000</c:v>
                </c:pt>
                <c:pt idx="367">
                  <c:v>467000</c:v>
                </c:pt>
                <c:pt idx="368">
                  <c:v>468000</c:v>
                </c:pt>
                <c:pt idx="369">
                  <c:v>469000</c:v>
                </c:pt>
                <c:pt idx="370">
                  <c:v>470000</c:v>
                </c:pt>
                <c:pt idx="371">
                  <c:v>471000</c:v>
                </c:pt>
                <c:pt idx="372">
                  <c:v>472000</c:v>
                </c:pt>
                <c:pt idx="373">
                  <c:v>473000</c:v>
                </c:pt>
                <c:pt idx="374">
                  <c:v>474000</c:v>
                </c:pt>
                <c:pt idx="375">
                  <c:v>475000</c:v>
                </c:pt>
                <c:pt idx="376">
                  <c:v>476000</c:v>
                </c:pt>
                <c:pt idx="377">
                  <c:v>477000</c:v>
                </c:pt>
                <c:pt idx="378">
                  <c:v>478000</c:v>
                </c:pt>
                <c:pt idx="379">
                  <c:v>479000</c:v>
                </c:pt>
                <c:pt idx="380">
                  <c:v>480000</c:v>
                </c:pt>
                <c:pt idx="381">
                  <c:v>481000</c:v>
                </c:pt>
                <c:pt idx="382">
                  <c:v>482000</c:v>
                </c:pt>
                <c:pt idx="383">
                  <c:v>483000</c:v>
                </c:pt>
                <c:pt idx="384">
                  <c:v>484000</c:v>
                </c:pt>
                <c:pt idx="385">
                  <c:v>485000</c:v>
                </c:pt>
                <c:pt idx="386">
                  <c:v>486000</c:v>
                </c:pt>
                <c:pt idx="387">
                  <c:v>487000</c:v>
                </c:pt>
                <c:pt idx="388">
                  <c:v>488000</c:v>
                </c:pt>
                <c:pt idx="389">
                  <c:v>489000</c:v>
                </c:pt>
                <c:pt idx="390">
                  <c:v>490000</c:v>
                </c:pt>
                <c:pt idx="391">
                  <c:v>491000</c:v>
                </c:pt>
                <c:pt idx="392">
                  <c:v>492000</c:v>
                </c:pt>
                <c:pt idx="393">
                  <c:v>493000</c:v>
                </c:pt>
                <c:pt idx="394">
                  <c:v>494000</c:v>
                </c:pt>
                <c:pt idx="395">
                  <c:v>495000</c:v>
                </c:pt>
                <c:pt idx="396">
                  <c:v>496000</c:v>
                </c:pt>
                <c:pt idx="397">
                  <c:v>497000</c:v>
                </c:pt>
                <c:pt idx="398">
                  <c:v>498000</c:v>
                </c:pt>
                <c:pt idx="399">
                  <c:v>499000</c:v>
                </c:pt>
                <c:pt idx="400">
                  <c:v>500000</c:v>
                </c:pt>
              </c:numCache>
            </c:numRef>
          </c:xVal>
          <c:yVal>
            <c:numRef>
              <c:f>'Данные и расчеты'!$V$2:$V$402</c:f>
              <c:numCache>
                <c:formatCode>General</c:formatCode>
                <c:ptCount val="401"/>
                <c:pt idx="0">
                  <c:v>2.7444403212116407E-2</c:v>
                </c:pt>
                <c:pt idx="1">
                  <c:v>2.7694163139722755E-2</c:v>
                </c:pt>
                <c:pt idx="2">
                  <c:v>2.7943923067329107E-2</c:v>
                </c:pt>
                <c:pt idx="3">
                  <c:v>2.8193682994935458E-2</c:v>
                </c:pt>
                <c:pt idx="4">
                  <c:v>2.8443442922541806E-2</c:v>
                </c:pt>
                <c:pt idx="5">
                  <c:v>2.8693202850148158E-2</c:v>
                </c:pt>
                <c:pt idx="6">
                  <c:v>2.8942962777754506E-2</c:v>
                </c:pt>
                <c:pt idx="7">
                  <c:v>2.9192722705360857E-2</c:v>
                </c:pt>
                <c:pt idx="8">
                  <c:v>2.9442482632967209E-2</c:v>
                </c:pt>
                <c:pt idx="9">
                  <c:v>2.9692242560573557E-2</c:v>
                </c:pt>
                <c:pt idx="10">
                  <c:v>2.9942002488179909E-2</c:v>
                </c:pt>
                <c:pt idx="11">
                  <c:v>3.019176241578626E-2</c:v>
                </c:pt>
                <c:pt idx="12">
                  <c:v>3.0441522343392608E-2</c:v>
                </c:pt>
                <c:pt idx="13">
                  <c:v>3.069128227099896E-2</c:v>
                </c:pt>
                <c:pt idx="14">
                  <c:v>3.0941042198605311E-2</c:v>
                </c:pt>
                <c:pt idx="15">
                  <c:v>3.1190802126211659E-2</c:v>
                </c:pt>
                <c:pt idx="16">
                  <c:v>3.1440562053818011E-2</c:v>
                </c:pt>
                <c:pt idx="17">
                  <c:v>3.1690321981424366E-2</c:v>
                </c:pt>
                <c:pt idx="18">
                  <c:v>3.1940081909030714E-2</c:v>
                </c:pt>
                <c:pt idx="19">
                  <c:v>3.2189841836637062E-2</c:v>
                </c:pt>
                <c:pt idx="20">
                  <c:v>3.2439601764243417E-2</c:v>
                </c:pt>
                <c:pt idx="21">
                  <c:v>3.2689361691849765E-2</c:v>
                </c:pt>
                <c:pt idx="22">
                  <c:v>3.2939121619456113E-2</c:v>
                </c:pt>
                <c:pt idx="23">
                  <c:v>3.3188881547062461E-2</c:v>
                </c:pt>
                <c:pt idx="24">
                  <c:v>3.3438641474668816E-2</c:v>
                </c:pt>
                <c:pt idx="25">
                  <c:v>3.3688401402275164E-2</c:v>
                </c:pt>
                <c:pt idx="26">
                  <c:v>3.3938161329881519E-2</c:v>
                </c:pt>
                <c:pt idx="27">
                  <c:v>3.4187921257487867E-2</c:v>
                </c:pt>
                <c:pt idx="28">
                  <c:v>3.4437681185094215E-2</c:v>
                </c:pt>
                <c:pt idx="29">
                  <c:v>3.4687441112700571E-2</c:v>
                </c:pt>
                <c:pt idx="30">
                  <c:v>3.4937201040306919E-2</c:v>
                </c:pt>
                <c:pt idx="31">
                  <c:v>3.5186960967913267E-2</c:v>
                </c:pt>
                <c:pt idx="32">
                  <c:v>3.5436720895519622E-2</c:v>
                </c:pt>
                <c:pt idx="33">
                  <c:v>3.568648082312597E-2</c:v>
                </c:pt>
                <c:pt idx="34">
                  <c:v>3.5936240750732318E-2</c:v>
                </c:pt>
                <c:pt idx="35">
                  <c:v>3.6186000678338673E-2</c:v>
                </c:pt>
                <c:pt idx="36">
                  <c:v>3.6435760605945021E-2</c:v>
                </c:pt>
                <c:pt idx="37">
                  <c:v>3.6685520533551369E-2</c:v>
                </c:pt>
                <c:pt idx="38">
                  <c:v>3.6935280461157724E-2</c:v>
                </c:pt>
                <c:pt idx="39">
                  <c:v>3.7185040388764072E-2</c:v>
                </c:pt>
                <c:pt idx="40">
                  <c:v>3.743480031637042E-2</c:v>
                </c:pt>
                <c:pt idx="41">
                  <c:v>3.7684560243976775E-2</c:v>
                </c:pt>
                <c:pt idx="42">
                  <c:v>3.7934320171583123E-2</c:v>
                </c:pt>
                <c:pt idx="43">
                  <c:v>3.8184080099189471E-2</c:v>
                </c:pt>
                <c:pt idx="44">
                  <c:v>3.8433840026795826E-2</c:v>
                </c:pt>
                <c:pt idx="45">
                  <c:v>3.8683599954402174E-2</c:v>
                </c:pt>
                <c:pt idx="46">
                  <c:v>3.8933359882008522E-2</c:v>
                </c:pt>
                <c:pt idx="47">
                  <c:v>3.9183119809614871E-2</c:v>
                </c:pt>
                <c:pt idx="48">
                  <c:v>3.9432879737221226E-2</c:v>
                </c:pt>
                <c:pt idx="49">
                  <c:v>3.9682639664827574E-2</c:v>
                </c:pt>
                <c:pt idx="50">
                  <c:v>3.9932399592433922E-2</c:v>
                </c:pt>
                <c:pt idx="51">
                  <c:v>4.0182159520040277E-2</c:v>
                </c:pt>
                <c:pt idx="52">
                  <c:v>4.0431919447646625E-2</c:v>
                </c:pt>
                <c:pt idx="53">
                  <c:v>4.0681679375252973E-2</c:v>
                </c:pt>
                <c:pt idx="54">
                  <c:v>4.0931439302859328E-2</c:v>
                </c:pt>
                <c:pt idx="55">
                  <c:v>4.1181199230465676E-2</c:v>
                </c:pt>
                <c:pt idx="56">
                  <c:v>4.1430959158072024E-2</c:v>
                </c:pt>
                <c:pt idx="57">
                  <c:v>4.1680719085678379E-2</c:v>
                </c:pt>
                <c:pt idx="58">
                  <c:v>4.1930479013284727E-2</c:v>
                </c:pt>
                <c:pt idx="59">
                  <c:v>4.2180238940891075E-2</c:v>
                </c:pt>
                <c:pt idx="60">
                  <c:v>4.242999886849743E-2</c:v>
                </c:pt>
                <c:pt idx="61">
                  <c:v>4.2679758796103778E-2</c:v>
                </c:pt>
                <c:pt idx="62">
                  <c:v>4.2929518723710126E-2</c:v>
                </c:pt>
                <c:pt idx="63">
                  <c:v>4.3179278651316481E-2</c:v>
                </c:pt>
                <c:pt idx="64">
                  <c:v>4.3429038578922829E-2</c:v>
                </c:pt>
                <c:pt idx="65">
                  <c:v>4.3678798506529178E-2</c:v>
                </c:pt>
                <c:pt idx="66">
                  <c:v>4.3928558434135533E-2</c:v>
                </c:pt>
                <c:pt idx="67">
                  <c:v>4.4178318361741881E-2</c:v>
                </c:pt>
                <c:pt idx="68">
                  <c:v>4.4428078289348229E-2</c:v>
                </c:pt>
                <c:pt idx="69">
                  <c:v>4.4677838216954584E-2</c:v>
                </c:pt>
                <c:pt idx="70">
                  <c:v>4.4927598144560932E-2</c:v>
                </c:pt>
                <c:pt idx="71">
                  <c:v>4.517735807216728E-2</c:v>
                </c:pt>
                <c:pt idx="72">
                  <c:v>4.5427117999773635E-2</c:v>
                </c:pt>
                <c:pt idx="73">
                  <c:v>4.5676877927379983E-2</c:v>
                </c:pt>
                <c:pt idx="74">
                  <c:v>4.5926637854986331E-2</c:v>
                </c:pt>
                <c:pt idx="75">
                  <c:v>4.6176397782592686E-2</c:v>
                </c:pt>
                <c:pt idx="76">
                  <c:v>4.6426157710199034E-2</c:v>
                </c:pt>
                <c:pt idx="77">
                  <c:v>4.6675917637805382E-2</c:v>
                </c:pt>
                <c:pt idx="78">
                  <c:v>4.692567756541173E-2</c:v>
                </c:pt>
                <c:pt idx="79">
                  <c:v>4.7175437493018085E-2</c:v>
                </c:pt>
                <c:pt idx="80">
                  <c:v>4.7425197420624433E-2</c:v>
                </c:pt>
                <c:pt idx="81">
                  <c:v>4.7674957348230781E-2</c:v>
                </c:pt>
                <c:pt idx="82">
                  <c:v>4.7924717275837136E-2</c:v>
                </c:pt>
                <c:pt idx="83">
                  <c:v>4.8174477203443485E-2</c:v>
                </c:pt>
                <c:pt idx="84">
                  <c:v>4.8424237131049833E-2</c:v>
                </c:pt>
                <c:pt idx="85">
                  <c:v>4.8673997058656188E-2</c:v>
                </c:pt>
                <c:pt idx="86">
                  <c:v>4.8923756986262536E-2</c:v>
                </c:pt>
                <c:pt idx="87">
                  <c:v>4.9173516913868884E-2</c:v>
                </c:pt>
                <c:pt idx="88">
                  <c:v>4.9423276841475239E-2</c:v>
                </c:pt>
                <c:pt idx="89">
                  <c:v>4.9673036769081587E-2</c:v>
                </c:pt>
                <c:pt idx="90">
                  <c:v>4.9922796696687935E-2</c:v>
                </c:pt>
                <c:pt idx="91">
                  <c:v>5.017255662429429E-2</c:v>
                </c:pt>
                <c:pt idx="92">
                  <c:v>5.0422316551900638E-2</c:v>
                </c:pt>
                <c:pt idx="93">
                  <c:v>5.0672076479506986E-2</c:v>
                </c:pt>
                <c:pt idx="94">
                  <c:v>5.0921836407113341E-2</c:v>
                </c:pt>
                <c:pt idx="95">
                  <c:v>5.1171596334719689E-2</c:v>
                </c:pt>
                <c:pt idx="96">
                  <c:v>5.1421356262326037E-2</c:v>
                </c:pt>
                <c:pt idx="97">
                  <c:v>5.1671116189932392E-2</c:v>
                </c:pt>
                <c:pt idx="98">
                  <c:v>5.192087611753874E-2</c:v>
                </c:pt>
                <c:pt idx="99">
                  <c:v>5.2170636045145088E-2</c:v>
                </c:pt>
                <c:pt idx="100">
                  <c:v>5.2420395972751443E-2</c:v>
                </c:pt>
                <c:pt idx="101">
                  <c:v>5.2670155900357792E-2</c:v>
                </c:pt>
                <c:pt idx="102">
                  <c:v>5.291991582796414E-2</c:v>
                </c:pt>
                <c:pt idx="103">
                  <c:v>5.3169675755570495E-2</c:v>
                </c:pt>
                <c:pt idx="104">
                  <c:v>5.3419435683176843E-2</c:v>
                </c:pt>
                <c:pt idx="105">
                  <c:v>5.3669195610783191E-2</c:v>
                </c:pt>
                <c:pt idx="106">
                  <c:v>5.3918955538389546E-2</c:v>
                </c:pt>
                <c:pt idx="107">
                  <c:v>5.4168715465995894E-2</c:v>
                </c:pt>
                <c:pt idx="108">
                  <c:v>5.4418475393602242E-2</c:v>
                </c:pt>
                <c:pt idx="109">
                  <c:v>5.466823532120859E-2</c:v>
                </c:pt>
                <c:pt idx="110">
                  <c:v>5.4917995248814945E-2</c:v>
                </c:pt>
                <c:pt idx="111">
                  <c:v>5.5167755176421293E-2</c:v>
                </c:pt>
                <c:pt idx="112">
                  <c:v>5.5417515104027641E-2</c:v>
                </c:pt>
                <c:pt idx="113">
                  <c:v>5.5667275031633996E-2</c:v>
                </c:pt>
                <c:pt idx="114">
                  <c:v>5.5917034959240344E-2</c:v>
                </c:pt>
                <c:pt idx="115">
                  <c:v>5.6166794886846692E-2</c:v>
                </c:pt>
                <c:pt idx="116">
                  <c:v>5.6416554814453047E-2</c:v>
                </c:pt>
                <c:pt idx="117">
                  <c:v>5.6666314742059395E-2</c:v>
                </c:pt>
                <c:pt idx="118">
                  <c:v>5.6916074669665744E-2</c:v>
                </c:pt>
                <c:pt idx="119">
                  <c:v>5.7165834597272099E-2</c:v>
                </c:pt>
                <c:pt idx="120">
                  <c:v>5.7415594524878447E-2</c:v>
                </c:pt>
                <c:pt idx="121">
                  <c:v>5.7665354452484795E-2</c:v>
                </c:pt>
                <c:pt idx="122">
                  <c:v>5.791511438009115E-2</c:v>
                </c:pt>
                <c:pt idx="123">
                  <c:v>5.8164874307697498E-2</c:v>
                </c:pt>
                <c:pt idx="124">
                  <c:v>5.8414634235303846E-2</c:v>
                </c:pt>
                <c:pt idx="125">
                  <c:v>5.8664394162910201E-2</c:v>
                </c:pt>
                <c:pt idx="126">
                  <c:v>5.8914154090516549E-2</c:v>
                </c:pt>
                <c:pt idx="127">
                  <c:v>5.9163914018122897E-2</c:v>
                </c:pt>
                <c:pt idx="128">
                  <c:v>5.9413673945729252E-2</c:v>
                </c:pt>
                <c:pt idx="129">
                  <c:v>5.96634338733356E-2</c:v>
                </c:pt>
                <c:pt idx="130">
                  <c:v>5.9913193800941948E-2</c:v>
                </c:pt>
                <c:pt idx="131">
                  <c:v>6.0162953728548303E-2</c:v>
                </c:pt>
                <c:pt idx="132">
                  <c:v>6.0412713656154651E-2</c:v>
                </c:pt>
                <c:pt idx="133">
                  <c:v>6.0662473583760999E-2</c:v>
                </c:pt>
                <c:pt idx="134">
                  <c:v>6.0912233511367354E-2</c:v>
                </c:pt>
                <c:pt idx="135">
                  <c:v>6.1161993438973702E-2</c:v>
                </c:pt>
                <c:pt idx="136">
                  <c:v>6.1411753366580051E-2</c:v>
                </c:pt>
                <c:pt idx="137">
                  <c:v>6.1661513294186406E-2</c:v>
                </c:pt>
                <c:pt idx="138">
                  <c:v>6.1911273221792754E-2</c:v>
                </c:pt>
                <c:pt idx="139">
                  <c:v>6.2161033149399102E-2</c:v>
                </c:pt>
                <c:pt idx="140">
                  <c:v>6.2410793077005457E-2</c:v>
                </c:pt>
                <c:pt idx="141">
                  <c:v>6.2660553004611805E-2</c:v>
                </c:pt>
                <c:pt idx="142">
                  <c:v>6.2910312932218146E-2</c:v>
                </c:pt>
                <c:pt idx="143">
                  <c:v>6.3160072859824501E-2</c:v>
                </c:pt>
                <c:pt idx="144">
                  <c:v>6.3409832787430856E-2</c:v>
                </c:pt>
                <c:pt idx="145">
                  <c:v>6.3659592715037197E-2</c:v>
                </c:pt>
                <c:pt idx="146">
                  <c:v>6.3909352642643552E-2</c:v>
                </c:pt>
                <c:pt idx="147">
                  <c:v>6.4159112570249907E-2</c:v>
                </c:pt>
                <c:pt idx="148">
                  <c:v>6.4408872497856248E-2</c:v>
                </c:pt>
                <c:pt idx="149">
                  <c:v>6.4658632425462603E-2</c:v>
                </c:pt>
                <c:pt idx="150">
                  <c:v>6.4908392353068958E-2</c:v>
                </c:pt>
                <c:pt idx="151">
                  <c:v>6.5158152280675299E-2</c:v>
                </c:pt>
                <c:pt idx="152">
                  <c:v>6.5407912208281654E-2</c:v>
                </c:pt>
                <c:pt idx="153">
                  <c:v>6.5657672135887996E-2</c:v>
                </c:pt>
                <c:pt idx="154">
                  <c:v>6.5907432063494351E-2</c:v>
                </c:pt>
                <c:pt idx="155">
                  <c:v>6.6157191991100706E-2</c:v>
                </c:pt>
                <c:pt idx="156">
                  <c:v>6.6406951918707047E-2</c:v>
                </c:pt>
                <c:pt idx="157">
                  <c:v>6.6656711846313402E-2</c:v>
                </c:pt>
                <c:pt idx="158">
                  <c:v>6.6906471773919757E-2</c:v>
                </c:pt>
                <c:pt idx="159">
                  <c:v>6.7156231701526098E-2</c:v>
                </c:pt>
                <c:pt idx="160">
                  <c:v>6.7405991629132453E-2</c:v>
                </c:pt>
                <c:pt idx="161">
                  <c:v>6.7655751556738808E-2</c:v>
                </c:pt>
                <c:pt idx="162">
                  <c:v>6.7905511484345149E-2</c:v>
                </c:pt>
                <c:pt idx="163">
                  <c:v>6.8155271411951504E-2</c:v>
                </c:pt>
                <c:pt idx="164">
                  <c:v>6.8405031339557859E-2</c:v>
                </c:pt>
                <c:pt idx="165">
                  <c:v>6.86547912671642E-2</c:v>
                </c:pt>
                <c:pt idx="166">
                  <c:v>6.8904551194770555E-2</c:v>
                </c:pt>
                <c:pt idx="167">
                  <c:v>6.915431112237691E-2</c:v>
                </c:pt>
                <c:pt idx="168">
                  <c:v>6.9404071049983251E-2</c:v>
                </c:pt>
                <c:pt idx="169">
                  <c:v>6.9653830977589606E-2</c:v>
                </c:pt>
                <c:pt idx="170">
                  <c:v>6.9903590905195961E-2</c:v>
                </c:pt>
                <c:pt idx="171">
                  <c:v>7.0153350832802303E-2</c:v>
                </c:pt>
                <c:pt idx="172">
                  <c:v>7.0403110760408658E-2</c:v>
                </c:pt>
                <c:pt idx="173">
                  <c:v>7.0652870688015013E-2</c:v>
                </c:pt>
                <c:pt idx="174">
                  <c:v>7.0902630615621354E-2</c:v>
                </c:pt>
                <c:pt idx="175">
                  <c:v>7.1152390543227709E-2</c:v>
                </c:pt>
                <c:pt idx="176">
                  <c:v>7.1402150470834064E-2</c:v>
                </c:pt>
                <c:pt idx="177">
                  <c:v>7.1651910398440405E-2</c:v>
                </c:pt>
                <c:pt idx="178">
                  <c:v>7.190167032604676E-2</c:v>
                </c:pt>
                <c:pt idx="179">
                  <c:v>7.2151430253653115E-2</c:v>
                </c:pt>
                <c:pt idx="180">
                  <c:v>7.2401190181259456E-2</c:v>
                </c:pt>
                <c:pt idx="181">
                  <c:v>7.2650950108865811E-2</c:v>
                </c:pt>
                <c:pt idx="182">
                  <c:v>7.2900710036472166E-2</c:v>
                </c:pt>
                <c:pt idx="183">
                  <c:v>7.3150469964078507E-2</c:v>
                </c:pt>
                <c:pt idx="184">
                  <c:v>7.3400229891684862E-2</c:v>
                </c:pt>
                <c:pt idx="185">
                  <c:v>7.3649989819291217E-2</c:v>
                </c:pt>
                <c:pt idx="186">
                  <c:v>7.3899749746897558E-2</c:v>
                </c:pt>
                <c:pt idx="187">
                  <c:v>7.4149509674503913E-2</c:v>
                </c:pt>
                <c:pt idx="188">
                  <c:v>7.4399269602110268E-2</c:v>
                </c:pt>
                <c:pt idx="189">
                  <c:v>7.464902952971661E-2</c:v>
                </c:pt>
                <c:pt idx="190">
                  <c:v>7.4898789457322965E-2</c:v>
                </c:pt>
                <c:pt idx="191">
                  <c:v>7.5148549384929306E-2</c:v>
                </c:pt>
                <c:pt idx="192">
                  <c:v>7.5398309312535661E-2</c:v>
                </c:pt>
                <c:pt idx="193">
                  <c:v>7.5648069240142016E-2</c:v>
                </c:pt>
                <c:pt idx="194">
                  <c:v>7.5897829167748357E-2</c:v>
                </c:pt>
                <c:pt idx="195">
                  <c:v>7.6147589095354712E-2</c:v>
                </c:pt>
                <c:pt idx="196">
                  <c:v>7.6397349022961067E-2</c:v>
                </c:pt>
                <c:pt idx="197">
                  <c:v>7.6647108950567408E-2</c:v>
                </c:pt>
                <c:pt idx="198">
                  <c:v>7.6896868878173763E-2</c:v>
                </c:pt>
                <c:pt idx="199">
                  <c:v>7.7146628805780118E-2</c:v>
                </c:pt>
                <c:pt idx="200">
                  <c:v>7.7396388733386459E-2</c:v>
                </c:pt>
                <c:pt idx="201">
                  <c:v>7.7646148660992814E-2</c:v>
                </c:pt>
                <c:pt idx="202">
                  <c:v>7.7895908588599169E-2</c:v>
                </c:pt>
                <c:pt idx="203">
                  <c:v>7.814566851620551E-2</c:v>
                </c:pt>
                <c:pt idx="204">
                  <c:v>7.8395428443811865E-2</c:v>
                </c:pt>
                <c:pt idx="205">
                  <c:v>7.864518837141822E-2</c:v>
                </c:pt>
                <c:pt idx="206">
                  <c:v>7.8894948299024562E-2</c:v>
                </c:pt>
                <c:pt idx="207">
                  <c:v>7.9144708226630917E-2</c:v>
                </c:pt>
                <c:pt idx="208">
                  <c:v>7.9394468154237272E-2</c:v>
                </c:pt>
                <c:pt idx="209">
                  <c:v>7.9644228081843613E-2</c:v>
                </c:pt>
                <c:pt idx="210">
                  <c:v>7.9893988009449968E-2</c:v>
                </c:pt>
                <c:pt idx="211">
                  <c:v>8.0143747937056323E-2</c:v>
                </c:pt>
                <c:pt idx="212">
                  <c:v>8.0393507864662664E-2</c:v>
                </c:pt>
                <c:pt idx="213">
                  <c:v>8.0643267792269019E-2</c:v>
                </c:pt>
                <c:pt idx="214">
                  <c:v>8.0893027719875374E-2</c:v>
                </c:pt>
                <c:pt idx="215">
                  <c:v>8.1142787647481715E-2</c:v>
                </c:pt>
                <c:pt idx="216">
                  <c:v>8.139254757508807E-2</c:v>
                </c:pt>
                <c:pt idx="217">
                  <c:v>8.1642307502694425E-2</c:v>
                </c:pt>
                <c:pt idx="218">
                  <c:v>8.1892067430300766E-2</c:v>
                </c:pt>
                <c:pt idx="219">
                  <c:v>8.2141827357907121E-2</c:v>
                </c:pt>
                <c:pt idx="220">
                  <c:v>8.2391587285513476E-2</c:v>
                </c:pt>
                <c:pt idx="221">
                  <c:v>8.2641347213119817E-2</c:v>
                </c:pt>
                <c:pt idx="222">
                  <c:v>8.2891107140726172E-2</c:v>
                </c:pt>
                <c:pt idx="223">
                  <c:v>8.3140867068332527E-2</c:v>
                </c:pt>
                <c:pt idx="224">
                  <c:v>8.3390626995938869E-2</c:v>
                </c:pt>
                <c:pt idx="225">
                  <c:v>8.3640386923545224E-2</c:v>
                </c:pt>
                <c:pt idx="226">
                  <c:v>8.3890146851151579E-2</c:v>
                </c:pt>
                <c:pt idx="227">
                  <c:v>8.413990677875792E-2</c:v>
                </c:pt>
                <c:pt idx="228">
                  <c:v>8.4389666706364275E-2</c:v>
                </c:pt>
                <c:pt idx="229">
                  <c:v>8.463942663397063E-2</c:v>
                </c:pt>
                <c:pt idx="230">
                  <c:v>8.4889186561576971E-2</c:v>
                </c:pt>
                <c:pt idx="231">
                  <c:v>8.5138946489183326E-2</c:v>
                </c:pt>
                <c:pt idx="232">
                  <c:v>8.5388706416789681E-2</c:v>
                </c:pt>
                <c:pt idx="233">
                  <c:v>8.5638466344396022E-2</c:v>
                </c:pt>
                <c:pt idx="234">
                  <c:v>8.5888226272002377E-2</c:v>
                </c:pt>
                <c:pt idx="235">
                  <c:v>8.6137986199608732E-2</c:v>
                </c:pt>
                <c:pt idx="236">
                  <c:v>8.6387746127215073E-2</c:v>
                </c:pt>
                <c:pt idx="237">
                  <c:v>8.6637506054821428E-2</c:v>
                </c:pt>
                <c:pt idx="238">
                  <c:v>8.6887265982427783E-2</c:v>
                </c:pt>
                <c:pt idx="239">
                  <c:v>8.7137025910034124E-2</c:v>
                </c:pt>
                <c:pt idx="240">
                  <c:v>8.7386785837640479E-2</c:v>
                </c:pt>
                <c:pt idx="241">
                  <c:v>8.7636545765246834E-2</c:v>
                </c:pt>
                <c:pt idx="242">
                  <c:v>8.7886305692853176E-2</c:v>
                </c:pt>
                <c:pt idx="243">
                  <c:v>8.8136065620459531E-2</c:v>
                </c:pt>
                <c:pt idx="244">
                  <c:v>8.8385825548065886E-2</c:v>
                </c:pt>
                <c:pt idx="245">
                  <c:v>8.8635585475672227E-2</c:v>
                </c:pt>
                <c:pt idx="246">
                  <c:v>8.8885345403278582E-2</c:v>
                </c:pt>
                <c:pt idx="247">
                  <c:v>8.9135105330884937E-2</c:v>
                </c:pt>
                <c:pt idx="248">
                  <c:v>8.9384865258491278E-2</c:v>
                </c:pt>
                <c:pt idx="249">
                  <c:v>8.9634625186097633E-2</c:v>
                </c:pt>
                <c:pt idx="250">
                  <c:v>8.9884385113703988E-2</c:v>
                </c:pt>
                <c:pt idx="251">
                  <c:v>9.0134145041310329E-2</c:v>
                </c:pt>
                <c:pt idx="252">
                  <c:v>9.0383904968916684E-2</c:v>
                </c:pt>
                <c:pt idx="253">
                  <c:v>9.0633664896523025E-2</c:v>
                </c:pt>
                <c:pt idx="254">
                  <c:v>9.088342482412938E-2</c:v>
                </c:pt>
                <c:pt idx="255">
                  <c:v>9.1133184751735735E-2</c:v>
                </c:pt>
                <c:pt idx="256">
                  <c:v>9.1382944679342076E-2</c:v>
                </c:pt>
                <c:pt idx="257">
                  <c:v>9.1632704606948431E-2</c:v>
                </c:pt>
                <c:pt idx="258">
                  <c:v>9.1882464534554786E-2</c:v>
                </c:pt>
                <c:pt idx="259">
                  <c:v>9.2132224462161127E-2</c:v>
                </c:pt>
                <c:pt idx="260">
                  <c:v>9.2381984389767483E-2</c:v>
                </c:pt>
                <c:pt idx="261">
                  <c:v>9.2631744317373838E-2</c:v>
                </c:pt>
                <c:pt idx="262">
                  <c:v>9.2881504244980179E-2</c:v>
                </c:pt>
                <c:pt idx="263">
                  <c:v>9.3131264172586534E-2</c:v>
                </c:pt>
                <c:pt idx="264">
                  <c:v>9.3381024100192889E-2</c:v>
                </c:pt>
                <c:pt idx="265">
                  <c:v>9.363078402779923E-2</c:v>
                </c:pt>
                <c:pt idx="266">
                  <c:v>9.3880543955405585E-2</c:v>
                </c:pt>
                <c:pt idx="267">
                  <c:v>9.413030388301194E-2</c:v>
                </c:pt>
                <c:pt idx="268">
                  <c:v>9.4380063810618281E-2</c:v>
                </c:pt>
                <c:pt idx="269">
                  <c:v>9.4629823738224636E-2</c:v>
                </c:pt>
                <c:pt idx="270">
                  <c:v>9.4879583665830991E-2</c:v>
                </c:pt>
                <c:pt idx="271">
                  <c:v>9.5129343593437332E-2</c:v>
                </c:pt>
                <c:pt idx="272">
                  <c:v>9.5379103521043687E-2</c:v>
                </c:pt>
                <c:pt idx="273">
                  <c:v>9.5628863448650042E-2</c:v>
                </c:pt>
                <c:pt idx="274">
                  <c:v>9.5878623376256383E-2</c:v>
                </c:pt>
                <c:pt idx="275">
                  <c:v>9.6128383303862738E-2</c:v>
                </c:pt>
                <c:pt idx="276">
                  <c:v>9.6378143231469093E-2</c:v>
                </c:pt>
                <c:pt idx="277">
                  <c:v>9.6627903159075434E-2</c:v>
                </c:pt>
                <c:pt idx="278">
                  <c:v>9.6877663086681789E-2</c:v>
                </c:pt>
                <c:pt idx="279">
                  <c:v>9.7127423014288145E-2</c:v>
                </c:pt>
                <c:pt idx="280">
                  <c:v>9.7377182941894486E-2</c:v>
                </c:pt>
                <c:pt idx="281">
                  <c:v>9.7626942869500841E-2</c:v>
                </c:pt>
                <c:pt idx="282">
                  <c:v>9.7876702797107196E-2</c:v>
                </c:pt>
                <c:pt idx="283">
                  <c:v>9.8126462724713537E-2</c:v>
                </c:pt>
                <c:pt idx="284">
                  <c:v>9.8376222652319892E-2</c:v>
                </c:pt>
                <c:pt idx="285">
                  <c:v>9.8625982579926247E-2</c:v>
                </c:pt>
                <c:pt idx="286">
                  <c:v>9.8875742507532588E-2</c:v>
                </c:pt>
                <c:pt idx="287">
                  <c:v>9.9125502435138943E-2</c:v>
                </c:pt>
                <c:pt idx="288">
                  <c:v>9.9375262362745298E-2</c:v>
                </c:pt>
                <c:pt idx="289">
                  <c:v>9.9625022290351639E-2</c:v>
                </c:pt>
                <c:pt idx="290">
                  <c:v>9.9874782217957994E-2</c:v>
                </c:pt>
                <c:pt idx="291">
                  <c:v>0.10012454214556435</c:v>
                </c:pt>
                <c:pt idx="292">
                  <c:v>0.10037430207317069</c:v>
                </c:pt>
                <c:pt idx="293">
                  <c:v>0.10062406200077705</c:v>
                </c:pt>
                <c:pt idx="294">
                  <c:v>0.1008738219283834</c:v>
                </c:pt>
                <c:pt idx="295">
                  <c:v>0.10112358185598974</c:v>
                </c:pt>
                <c:pt idx="296">
                  <c:v>0.1013733417835961</c:v>
                </c:pt>
                <c:pt idx="297">
                  <c:v>0.10162310171120245</c:v>
                </c:pt>
                <c:pt idx="298">
                  <c:v>0.10187286163880879</c:v>
                </c:pt>
                <c:pt idx="299">
                  <c:v>0.10212262156641515</c:v>
                </c:pt>
                <c:pt idx="300">
                  <c:v>0.1023723814940215</c:v>
                </c:pt>
                <c:pt idx="301">
                  <c:v>0.10262214142162784</c:v>
                </c:pt>
                <c:pt idx="302">
                  <c:v>0.1028719013492342</c:v>
                </c:pt>
                <c:pt idx="303">
                  <c:v>0.10312166127684055</c:v>
                </c:pt>
                <c:pt idx="304">
                  <c:v>0.10337142120444689</c:v>
                </c:pt>
                <c:pt idx="305">
                  <c:v>0.10362118113205325</c:v>
                </c:pt>
                <c:pt idx="306">
                  <c:v>0.1038709410596596</c:v>
                </c:pt>
                <c:pt idx="307">
                  <c:v>0.10412070098726595</c:v>
                </c:pt>
                <c:pt idx="308">
                  <c:v>0.1043704609148723</c:v>
                </c:pt>
                <c:pt idx="309">
                  <c:v>0.10462022084247866</c:v>
                </c:pt>
                <c:pt idx="310">
                  <c:v>0.104869980770085</c:v>
                </c:pt>
                <c:pt idx="311">
                  <c:v>0.10511974069769135</c:v>
                </c:pt>
                <c:pt idx="312">
                  <c:v>0.10536950062529771</c:v>
                </c:pt>
                <c:pt idx="313">
                  <c:v>0.10561926055290405</c:v>
                </c:pt>
                <c:pt idx="314">
                  <c:v>0.1058690204805104</c:v>
                </c:pt>
                <c:pt idx="315">
                  <c:v>0.10611878040811676</c:v>
                </c:pt>
                <c:pt idx="316">
                  <c:v>0.1063685403357231</c:v>
                </c:pt>
                <c:pt idx="317">
                  <c:v>0.10661830026332945</c:v>
                </c:pt>
                <c:pt idx="318">
                  <c:v>0.1068680601909358</c:v>
                </c:pt>
                <c:pt idx="319">
                  <c:v>0.10711782011854215</c:v>
                </c:pt>
                <c:pt idx="320">
                  <c:v>0.10736758004614851</c:v>
                </c:pt>
                <c:pt idx="321">
                  <c:v>0.10761733997375485</c:v>
                </c:pt>
                <c:pt idx="322">
                  <c:v>0.1078670999013612</c:v>
                </c:pt>
                <c:pt idx="323">
                  <c:v>0.10811685982896756</c:v>
                </c:pt>
                <c:pt idx="324">
                  <c:v>0.1083666197565739</c:v>
                </c:pt>
                <c:pt idx="325">
                  <c:v>0.10861637968418025</c:v>
                </c:pt>
                <c:pt idx="326">
                  <c:v>0.10886613961178661</c:v>
                </c:pt>
                <c:pt idx="327">
                  <c:v>0.10911589953939295</c:v>
                </c:pt>
                <c:pt idx="328">
                  <c:v>0.1093656594669993</c:v>
                </c:pt>
                <c:pt idx="329">
                  <c:v>0.10961541939460566</c:v>
                </c:pt>
                <c:pt idx="330">
                  <c:v>0.109865179322212</c:v>
                </c:pt>
                <c:pt idx="331">
                  <c:v>0.11011493924981836</c:v>
                </c:pt>
                <c:pt idx="332">
                  <c:v>0.11036469917742471</c:v>
                </c:pt>
                <c:pt idx="333">
                  <c:v>0.11061445910503105</c:v>
                </c:pt>
                <c:pt idx="334">
                  <c:v>0.11086421903263741</c:v>
                </c:pt>
                <c:pt idx="335">
                  <c:v>0.11111397896024376</c:v>
                </c:pt>
                <c:pt idx="336">
                  <c:v>0.1113637388878501</c:v>
                </c:pt>
                <c:pt idx="337">
                  <c:v>0.11161349881545646</c:v>
                </c:pt>
                <c:pt idx="338">
                  <c:v>0.11186325874306281</c:v>
                </c:pt>
                <c:pt idx="339">
                  <c:v>0.11211301867066915</c:v>
                </c:pt>
                <c:pt idx="340">
                  <c:v>0.11236277859827551</c:v>
                </c:pt>
                <c:pt idx="341">
                  <c:v>0.11261253852588186</c:v>
                </c:pt>
                <c:pt idx="342">
                  <c:v>0.11286229845348821</c:v>
                </c:pt>
                <c:pt idx="343">
                  <c:v>0.11311205838109456</c:v>
                </c:pt>
                <c:pt idx="344">
                  <c:v>0.11336181830870092</c:v>
                </c:pt>
                <c:pt idx="345">
                  <c:v>0.11361157823630726</c:v>
                </c:pt>
                <c:pt idx="346">
                  <c:v>0.11386133816391361</c:v>
                </c:pt>
                <c:pt idx="347">
                  <c:v>0.11411109809151997</c:v>
                </c:pt>
                <c:pt idx="348">
                  <c:v>0.11436085801912631</c:v>
                </c:pt>
                <c:pt idx="349">
                  <c:v>0.11461061794673266</c:v>
                </c:pt>
                <c:pt idx="350">
                  <c:v>0.11486037787433902</c:v>
                </c:pt>
                <c:pt idx="351">
                  <c:v>0.11511013780194536</c:v>
                </c:pt>
                <c:pt idx="352">
                  <c:v>0.11535989772955171</c:v>
                </c:pt>
                <c:pt idx="353">
                  <c:v>0.11560965765715807</c:v>
                </c:pt>
                <c:pt idx="354">
                  <c:v>0.11585941758476441</c:v>
                </c:pt>
                <c:pt idx="355">
                  <c:v>0.11610917751237076</c:v>
                </c:pt>
                <c:pt idx="356">
                  <c:v>0.11635893743997712</c:v>
                </c:pt>
                <c:pt idx="357">
                  <c:v>0.11660869736758346</c:v>
                </c:pt>
                <c:pt idx="358">
                  <c:v>0.11685845729518982</c:v>
                </c:pt>
                <c:pt idx="359">
                  <c:v>0.11710821722279617</c:v>
                </c:pt>
                <c:pt idx="360">
                  <c:v>0.11735797715040251</c:v>
                </c:pt>
                <c:pt idx="361">
                  <c:v>0.11760773707800887</c:v>
                </c:pt>
                <c:pt idx="362">
                  <c:v>0.11785749700561522</c:v>
                </c:pt>
                <c:pt idx="363">
                  <c:v>0.11810725693322156</c:v>
                </c:pt>
                <c:pt idx="364">
                  <c:v>0.11835701686082792</c:v>
                </c:pt>
                <c:pt idx="365">
                  <c:v>0.11860677678843427</c:v>
                </c:pt>
                <c:pt idx="366">
                  <c:v>0.11885653671604061</c:v>
                </c:pt>
                <c:pt idx="367">
                  <c:v>0.11910629664364697</c:v>
                </c:pt>
                <c:pt idx="368">
                  <c:v>0.11935605657125332</c:v>
                </c:pt>
                <c:pt idx="369">
                  <c:v>0.11960581649885967</c:v>
                </c:pt>
                <c:pt idx="370">
                  <c:v>0.11985557642646602</c:v>
                </c:pt>
                <c:pt idx="371">
                  <c:v>0.12010533635407238</c:v>
                </c:pt>
                <c:pt idx="372">
                  <c:v>0.12035509628167872</c:v>
                </c:pt>
                <c:pt idx="373">
                  <c:v>0.12060485620928507</c:v>
                </c:pt>
                <c:pt idx="374">
                  <c:v>0.12085461613689143</c:v>
                </c:pt>
                <c:pt idx="375">
                  <c:v>0.12110437606449777</c:v>
                </c:pt>
                <c:pt idx="376">
                  <c:v>0.12135413599210412</c:v>
                </c:pt>
                <c:pt idx="377">
                  <c:v>0.12160389591971048</c:v>
                </c:pt>
                <c:pt idx="378">
                  <c:v>0.12185365584731682</c:v>
                </c:pt>
                <c:pt idx="379">
                  <c:v>0.12210341577492317</c:v>
                </c:pt>
                <c:pt idx="380">
                  <c:v>0.12235317570252953</c:v>
                </c:pt>
                <c:pt idx="381">
                  <c:v>0.12260293563013587</c:v>
                </c:pt>
                <c:pt idx="382">
                  <c:v>0.12285269555774223</c:v>
                </c:pt>
                <c:pt idx="383">
                  <c:v>0.12310245548534857</c:v>
                </c:pt>
                <c:pt idx="384">
                  <c:v>0.12335221541295492</c:v>
                </c:pt>
                <c:pt idx="385">
                  <c:v>0.12360197534056128</c:v>
                </c:pt>
                <c:pt idx="386">
                  <c:v>0.12385173526816762</c:v>
                </c:pt>
                <c:pt idx="387">
                  <c:v>0.12410149519577397</c:v>
                </c:pt>
                <c:pt idx="388">
                  <c:v>0.12435125512338033</c:v>
                </c:pt>
                <c:pt idx="389">
                  <c:v>0.12460101505098667</c:v>
                </c:pt>
                <c:pt idx="390">
                  <c:v>0.12485077497859302</c:v>
                </c:pt>
                <c:pt idx="391">
                  <c:v>0.12510053490619938</c:v>
                </c:pt>
                <c:pt idx="392">
                  <c:v>0.12535029483380572</c:v>
                </c:pt>
                <c:pt idx="393">
                  <c:v>0.12560005476141209</c:v>
                </c:pt>
                <c:pt idx="394">
                  <c:v>0.12584981468901843</c:v>
                </c:pt>
                <c:pt idx="395">
                  <c:v>0.12609957461662477</c:v>
                </c:pt>
                <c:pt idx="396">
                  <c:v>0.12634933454423114</c:v>
                </c:pt>
                <c:pt idx="397">
                  <c:v>0.12659909447183748</c:v>
                </c:pt>
                <c:pt idx="398">
                  <c:v>0.12684885439944382</c:v>
                </c:pt>
                <c:pt idx="399">
                  <c:v>0.12709861432705019</c:v>
                </c:pt>
                <c:pt idx="400">
                  <c:v>0.12734837425465653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C7-4FAE-A102-F2A826424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397104"/>
        <c:axId val="343934208"/>
      </c:scatterChart>
      <c:valAx>
        <c:axId val="37539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/>
                  <a:t>Размер</a:t>
                </a:r>
                <a:r>
                  <a:rPr lang="ru-RU" sz="1600" baseline="0"/>
                  <a:t> списка (количество элементов)</a:t>
                </a:r>
                <a:endParaRPr lang="ru-RU" sz="1600"/>
              </a:p>
            </c:rich>
          </c:tx>
          <c:layout>
            <c:manualLayout>
              <c:xMode val="edge"/>
              <c:yMode val="edge"/>
              <c:x val="0.33770420935620016"/>
              <c:y val="0.915129276413769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3934208"/>
        <c:crosses val="autoZero"/>
        <c:crossBetween val="midCat"/>
      </c:valAx>
      <c:valAx>
        <c:axId val="34393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/>
                  <a:t>Время</a:t>
                </a:r>
                <a:r>
                  <a:rPr lang="ru-RU" sz="1600" baseline="0"/>
                  <a:t> сек.</a:t>
                </a:r>
                <a:endParaRPr lang="ru-RU" sz="1600"/>
              </a:p>
            </c:rich>
          </c:tx>
          <c:layout>
            <c:manualLayout>
              <c:xMode val="edge"/>
              <c:yMode val="edge"/>
              <c:x val="2.1862090661401403E-2"/>
              <c:y val="0.417548222682013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539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B371D5-43FF-43D9-9C2F-3D75A84B08EF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2509B8-BDD1-4B4C-8710-0A499BDC9096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3390" cy="6012366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C91B49B-61CE-496C-0BF1-B2B23C0CB7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3390" cy="6012366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D892296-6C82-3E76-DEA0-68ABE4FA24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6"/>
  <sheetViews>
    <sheetView showGridLines="0" workbookViewId="0">
      <selection activeCell="H11" sqref="H11"/>
    </sheetView>
  </sheetViews>
  <sheetFormatPr defaultRowHeight="14.4" x14ac:dyDescent="0.3"/>
  <cols>
    <col min="1" max="1" width="13.77734375" customWidth="1"/>
    <col min="2" max="2" width="18.77734375" customWidth="1"/>
    <col min="3" max="3" width="17.77734375" customWidth="1"/>
    <col min="4" max="4" width="8.88671875" customWidth="1"/>
    <col min="5" max="5" width="14.77734375" customWidth="1"/>
    <col min="6" max="6" width="13.77734375" customWidth="1"/>
    <col min="8" max="9" width="13.77734375" customWidth="1"/>
    <col min="10" max="11" width="9.77734375" customWidth="1"/>
    <col min="12" max="12" width="10.77734375" customWidth="1"/>
    <col min="13" max="13" width="12" bestFit="1" customWidth="1"/>
    <col min="14" max="17" width="12.77734375" customWidth="1"/>
    <col min="25" max="26" width="20.77734375" customWidth="1"/>
  </cols>
  <sheetData>
    <row r="1" spans="1:26" ht="57.6" x14ac:dyDescent="0.3">
      <c r="A1" s="2" t="s">
        <v>0</v>
      </c>
      <c r="B1" s="6" t="s">
        <v>2</v>
      </c>
      <c r="C1" s="7" t="s">
        <v>3</v>
      </c>
      <c r="E1" s="6" t="s">
        <v>5</v>
      </c>
      <c r="F1" s="7" t="s">
        <v>4</v>
      </c>
      <c r="H1" s="6" t="s">
        <v>10</v>
      </c>
      <c r="I1" s="7" t="s">
        <v>11</v>
      </c>
      <c r="J1" s="6" t="s">
        <v>12</v>
      </c>
      <c r="K1" s="7" t="s">
        <v>13</v>
      </c>
      <c r="L1" s="3" t="s">
        <v>14</v>
      </c>
      <c r="M1" s="3" t="s">
        <v>1</v>
      </c>
      <c r="N1" s="3" t="s">
        <v>7</v>
      </c>
      <c r="O1" s="3" t="s">
        <v>6</v>
      </c>
      <c r="P1" s="3" t="s">
        <v>8</v>
      </c>
      <c r="Q1" s="3" t="s">
        <v>9</v>
      </c>
      <c r="R1" s="1"/>
      <c r="S1" s="11" t="s">
        <v>15</v>
      </c>
      <c r="T1" s="11" t="s">
        <v>16</v>
      </c>
      <c r="V1" s="10" t="s">
        <v>17</v>
      </c>
      <c r="W1" s="10" t="s">
        <v>18</v>
      </c>
      <c r="Y1" s="11" t="s">
        <v>19</v>
      </c>
      <c r="Z1" s="10" t="s">
        <v>20</v>
      </c>
    </row>
    <row r="2" spans="1:26" x14ac:dyDescent="0.3">
      <c r="A2" s="4">
        <v>100000</v>
      </c>
      <c r="B2" s="12">
        <v>2.3816799999999999E-2</v>
      </c>
      <c r="C2" s="13">
        <v>2.3899799999999999E-2</v>
      </c>
      <c r="E2" s="5">
        <f>A2*B2</f>
        <v>2381.6799999999998</v>
      </c>
      <c r="F2" s="5">
        <f>A2*C2</f>
        <v>2389.98</v>
      </c>
      <c r="H2" s="5">
        <f>SUM(E2:E402)</f>
        <v>10057922.391399974</v>
      </c>
      <c r="I2" s="5">
        <f>SUM(F2:F402)</f>
        <v>10058946.004999936</v>
      </c>
      <c r="J2" s="5">
        <f>SUM(B2:B402)</f>
        <v>29.014471799999995</v>
      </c>
      <c r="K2" s="5">
        <f>SUM(C2:C402)</f>
        <v>29.056286699999912</v>
      </c>
      <c r="L2" s="5">
        <f>SUM(A2:A402)</f>
        <v>120300000</v>
      </c>
      <c r="M2" s="5" cm="1">
        <f t="array" ref="M2">SUM((A2:A402)^2)</f>
        <v>41463400000000</v>
      </c>
      <c r="N2" s="8">
        <f>((401*H2)-(L2*J2))/((401*M2)-(L2^2))</f>
        <v>2.5190398098038035E-7</v>
      </c>
      <c r="O2" s="8">
        <f>(J2-(N2*L2))/(401)</f>
        <v>-3.215903022293666E-3</v>
      </c>
      <c r="P2" s="9">
        <f>((401*I2)-(L2*K2))/((401*M2)-(L2^2))</f>
        <v>2.4975992760635032E-7</v>
      </c>
      <c r="Q2" s="9">
        <f>(K2-(P2*L2))/(401)</f>
        <v>-2.4684104514813747E-3</v>
      </c>
      <c r="S2" s="5">
        <f>($N$2*T2)-$O$2</f>
        <v>2.8406301120331701E-2</v>
      </c>
      <c r="T2" s="4">
        <v>100000</v>
      </c>
      <c r="V2" s="5">
        <f>($P$2*W2)-$Q$2</f>
        <v>2.7444403212116407E-2</v>
      </c>
      <c r="W2" s="4">
        <v>100000</v>
      </c>
      <c r="Y2" s="5">
        <f>CORREL(A2:A402,B2:B402)</f>
        <v>0.99266080119446354</v>
      </c>
      <c r="Z2" s="5">
        <f>CORREL(A2:A402,C2:C402)</f>
        <v>0.99258825109942161</v>
      </c>
    </row>
    <row r="3" spans="1:26" x14ac:dyDescent="0.3">
      <c r="A3" s="4">
        <v>101000</v>
      </c>
      <c r="B3" s="12">
        <v>2.4687500000000001E-2</v>
      </c>
      <c r="C3" s="13">
        <v>2.4182499999999899E-2</v>
      </c>
      <c r="E3" s="5">
        <f>A3*B3</f>
        <v>2493.4375</v>
      </c>
      <c r="F3" s="5">
        <f t="shared" ref="F3:F66" si="0">A3*C3</f>
        <v>2442.4324999999899</v>
      </c>
      <c r="S3" s="5">
        <f>($N$2*T3)-$O$2</f>
        <v>2.8658205101312083E-2</v>
      </c>
      <c r="T3" s="4">
        <v>101000</v>
      </c>
      <c r="V3" s="5">
        <f t="shared" ref="V3:V4" si="1">($P$2*W3)-$Q$2</f>
        <v>2.7694163139722755E-2</v>
      </c>
      <c r="W3" s="4">
        <v>101000</v>
      </c>
    </row>
    <row r="4" spans="1:26" x14ac:dyDescent="0.3">
      <c r="A4" s="4">
        <v>102000</v>
      </c>
      <c r="B4" s="12">
        <v>2.44666999999999E-2</v>
      </c>
      <c r="C4" s="13">
        <v>2.4488599999999999E-2</v>
      </c>
      <c r="E4" s="5">
        <f>A4*B4</f>
        <v>2495.60339999999</v>
      </c>
      <c r="F4" s="5">
        <f>A4*C4</f>
        <v>2497.8371999999999</v>
      </c>
      <c r="S4" s="5">
        <f t="shared" ref="S4:S67" si="2">($N$2*T4)-$O$2</f>
        <v>2.8910109082292461E-2</v>
      </c>
      <c r="T4" s="4">
        <v>102000</v>
      </c>
      <c r="V4" s="5">
        <f t="shared" si="1"/>
        <v>2.7943923067329107E-2</v>
      </c>
      <c r="W4" s="4">
        <v>102000</v>
      </c>
    </row>
    <row r="5" spans="1:26" x14ac:dyDescent="0.3">
      <c r="A5" s="4">
        <v>103000</v>
      </c>
      <c r="B5" s="12">
        <v>2.70957E-2</v>
      </c>
      <c r="C5" s="13">
        <v>2.4375499999999901E-2</v>
      </c>
      <c r="E5" s="5">
        <f t="shared" ref="E4:E67" si="3">A5*B5</f>
        <v>2790.8571000000002</v>
      </c>
      <c r="F5" s="5">
        <f t="shared" si="0"/>
        <v>2510.6764999999896</v>
      </c>
      <c r="S5" s="5">
        <f t="shared" si="2"/>
        <v>2.9162013063272842E-2</v>
      </c>
      <c r="T5" s="4">
        <v>103000</v>
      </c>
      <c r="V5" s="5">
        <f>($P$2*W5)-$Q$2</f>
        <v>2.8193682994935458E-2</v>
      </c>
      <c r="W5" s="4">
        <v>103000</v>
      </c>
    </row>
    <row r="6" spans="1:26" x14ac:dyDescent="0.3">
      <c r="A6" s="4">
        <v>104000</v>
      </c>
      <c r="B6" s="12">
        <v>2.8752899999999901E-2</v>
      </c>
      <c r="C6" s="13">
        <v>2.4567100000000001E-2</v>
      </c>
      <c r="E6" s="5">
        <f t="shared" si="3"/>
        <v>2990.3015999999898</v>
      </c>
      <c r="F6" s="5">
        <f t="shared" si="0"/>
        <v>2554.9784</v>
      </c>
      <c r="S6" s="5">
        <f t="shared" si="2"/>
        <v>2.9413917044253224E-2</v>
      </c>
      <c r="T6" s="4">
        <v>104000</v>
      </c>
      <c r="V6" s="5">
        <f t="shared" ref="V6:V69" si="4">($P$2*W6)-$Q$2</f>
        <v>2.8443442922541806E-2</v>
      </c>
      <c r="W6" s="4">
        <v>104000</v>
      </c>
    </row>
    <row r="7" spans="1:26" x14ac:dyDescent="0.3">
      <c r="A7" s="4">
        <v>105000</v>
      </c>
      <c r="B7" s="12">
        <v>2.4605999999999999E-2</v>
      </c>
      <c r="C7" s="13">
        <v>2.5802699999999901E-2</v>
      </c>
      <c r="E7" s="5">
        <f t="shared" si="3"/>
        <v>2583.63</v>
      </c>
      <c r="F7" s="5">
        <f t="shared" si="0"/>
        <v>2709.2834999999895</v>
      </c>
      <c r="H7" s="14"/>
      <c r="I7" s="14"/>
      <c r="J7" s="14"/>
      <c r="K7" s="14"/>
      <c r="S7" s="5">
        <f t="shared" si="2"/>
        <v>2.9665821025233602E-2</v>
      </c>
      <c r="T7" s="4">
        <v>105000</v>
      </c>
      <c r="V7" s="5">
        <f t="shared" si="4"/>
        <v>2.8693202850148158E-2</v>
      </c>
      <c r="W7" s="4">
        <v>105000</v>
      </c>
    </row>
    <row r="8" spans="1:26" x14ac:dyDescent="0.3">
      <c r="A8" s="4">
        <v>106000</v>
      </c>
      <c r="B8" s="12">
        <v>2.4983499999999902E-2</v>
      </c>
      <c r="C8" s="13">
        <v>2.4879600000000002E-2</v>
      </c>
      <c r="E8" s="5">
        <f t="shared" si="3"/>
        <v>2648.2509999999897</v>
      </c>
      <c r="F8" s="5">
        <f t="shared" si="0"/>
        <v>2637.2376000000004</v>
      </c>
      <c r="H8" s="14"/>
      <c r="I8" s="14"/>
      <c r="J8" s="14"/>
      <c r="K8" s="14"/>
      <c r="S8" s="5">
        <f t="shared" si="2"/>
        <v>2.9917725006213983E-2</v>
      </c>
      <c r="T8" s="4">
        <v>106000</v>
      </c>
      <c r="V8" s="5">
        <f t="shared" si="4"/>
        <v>2.8942962777754506E-2</v>
      </c>
      <c r="W8" s="4">
        <v>106000</v>
      </c>
    </row>
    <row r="9" spans="1:26" x14ac:dyDescent="0.3">
      <c r="A9" s="4">
        <v>107000</v>
      </c>
      <c r="B9" s="12">
        <v>2.6720000000000001E-2</v>
      </c>
      <c r="C9" s="13">
        <v>2.49033E-2</v>
      </c>
      <c r="E9" s="5">
        <f t="shared" si="3"/>
        <v>2859.04</v>
      </c>
      <c r="F9" s="5">
        <f t="shared" si="0"/>
        <v>2664.6531</v>
      </c>
      <c r="H9" s="14"/>
      <c r="I9" s="14"/>
      <c r="J9" s="14"/>
      <c r="K9" s="14"/>
      <c r="S9" s="5">
        <f t="shared" si="2"/>
        <v>3.0169628987194365E-2</v>
      </c>
      <c r="T9" s="4">
        <v>107000</v>
      </c>
      <c r="V9" s="5">
        <f t="shared" si="4"/>
        <v>2.9192722705360857E-2</v>
      </c>
      <c r="W9" s="4">
        <v>107000</v>
      </c>
    </row>
    <row r="10" spans="1:26" x14ac:dyDescent="0.3">
      <c r="A10" s="4">
        <v>108000</v>
      </c>
      <c r="B10" s="12">
        <v>2.5034000000000001E-2</v>
      </c>
      <c r="C10" s="13">
        <v>2.48230999999999E-2</v>
      </c>
      <c r="E10" s="5">
        <f t="shared" si="3"/>
        <v>2703.672</v>
      </c>
      <c r="F10" s="5">
        <f t="shared" si="0"/>
        <v>2680.8947999999891</v>
      </c>
      <c r="H10" s="14"/>
      <c r="I10" s="14"/>
      <c r="J10" s="14"/>
      <c r="K10" s="14"/>
      <c r="S10" s="5">
        <f t="shared" si="2"/>
        <v>3.0421532968174743E-2</v>
      </c>
      <c r="T10" s="4">
        <v>108000</v>
      </c>
      <c r="V10" s="5">
        <f t="shared" si="4"/>
        <v>2.9442482632967209E-2</v>
      </c>
      <c r="W10" s="4">
        <v>108000</v>
      </c>
    </row>
    <row r="11" spans="1:26" x14ac:dyDescent="0.3">
      <c r="A11" s="4">
        <v>109000</v>
      </c>
      <c r="B11" s="12">
        <v>2.5569100000000001E-2</v>
      </c>
      <c r="C11" s="13">
        <v>2.4848599999999998E-2</v>
      </c>
      <c r="E11" s="5">
        <f t="shared" si="3"/>
        <v>2787.0319</v>
      </c>
      <c r="F11" s="5">
        <f t="shared" si="0"/>
        <v>2708.4973999999997</v>
      </c>
      <c r="H11" s="14"/>
      <c r="I11" s="14"/>
      <c r="J11" s="14"/>
      <c r="K11" s="14"/>
      <c r="S11" s="5">
        <f t="shared" si="2"/>
        <v>3.0673436949155124E-2</v>
      </c>
      <c r="T11" s="4">
        <v>109000</v>
      </c>
      <c r="V11" s="5">
        <f t="shared" si="4"/>
        <v>2.9692242560573557E-2</v>
      </c>
      <c r="W11" s="4">
        <v>109000</v>
      </c>
    </row>
    <row r="12" spans="1:26" x14ac:dyDescent="0.3">
      <c r="A12" s="4">
        <v>110000</v>
      </c>
      <c r="B12" s="12">
        <v>2.5196699999999898E-2</v>
      </c>
      <c r="C12" s="13">
        <v>2.5200299999999998E-2</v>
      </c>
      <c r="E12" s="5">
        <f t="shared" si="3"/>
        <v>2771.6369999999888</v>
      </c>
      <c r="F12" s="5">
        <f t="shared" si="0"/>
        <v>2772.0329999999999</v>
      </c>
      <c r="H12" s="14"/>
      <c r="I12" s="14"/>
      <c r="J12" s="14"/>
      <c r="K12" s="14"/>
      <c r="S12" s="5">
        <f t="shared" si="2"/>
        <v>3.0925340930135506E-2</v>
      </c>
      <c r="T12" s="4">
        <v>110000</v>
      </c>
      <c r="V12" s="5">
        <f t="shared" si="4"/>
        <v>2.9942002488179909E-2</v>
      </c>
      <c r="W12" s="4">
        <v>110000</v>
      </c>
    </row>
    <row r="13" spans="1:26" x14ac:dyDescent="0.3">
      <c r="A13" s="4">
        <v>111000</v>
      </c>
      <c r="B13" s="12">
        <v>2.5592299999999998E-2</v>
      </c>
      <c r="C13" s="13">
        <v>2.5270000000000001E-2</v>
      </c>
      <c r="E13" s="5">
        <f t="shared" si="3"/>
        <v>2840.7453</v>
      </c>
      <c r="F13" s="5">
        <f t="shared" si="0"/>
        <v>2804.9700000000003</v>
      </c>
      <c r="H13" s="14"/>
      <c r="I13" s="14"/>
      <c r="J13" s="14"/>
      <c r="K13" s="14"/>
      <c r="S13" s="5">
        <f t="shared" si="2"/>
        <v>3.1177244911115884E-2</v>
      </c>
      <c r="T13" s="4">
        <v>111000</v>
      </c>
      <c r="V13" s="5">
        <f t="shared" si="4"/>
        <v>3.019176241578626E-2</v>
      </c>
      <c r="W13" s="4">
        <v>111000</v>
      </c>
    </row>
    <row r="14" spans="1:26" x14ac:dyDescent="0.3">
      <c r="A14" s="4">
        <v>112000</v>
      </c>
      <c r="B14" s="12">
        <v>2.5958700000000001E-2</v>
      </c>
      <c r="C14" s="13">
        <v>2.80905999999999E-2</v>
      </c>
      <c r="E14" s="5">
        <f t="shared" si="3"/>
        <v>2907.3744000000002</v>
      </c>
      <c r="F14" s="5">
        <f t="shared" si="0"/>
        <v>3146.147199999989</v>
      </c>
      <c r="H14" s="14"/>
      <c r="I14" s="14"/>
      <c r="J14" s="14"/>
      <c r="K14" s="14"/>
      <c r="S14" s="5">
        <f t="shared" si="2"/>
        <v>3.1429148892096262E-2</v>
      </c>
      <c r="T14" s="4">
        <v>112000</v>
      </c>
      <c r="V14" s="5">
        <f t="shared" si="4"/>
        <v>3.0441522343392608E-2</v>
      </c>
      <c r="W14" s="4">
        <v>112000</v>
      </c>
    </row>
    <row r="15" spans="1:26" x14ac:dyDescent="0.3">
      <c r="A15" s="4">
        <v>113000</v>
      </c>
      <c r="B15" s="12">
        <v>2.60396E-2</v>
      </c>
      <c r="C15" s="13">
        <v>2.57635999999999E-2</v>
      </c>
      <c r="E15" s="5">
        <f t="shared" si="3"/>
        <v>2942.4748</v>
      </c>
      <c r="F15" s="5">
        <f t="shared" si="0"/>
        <v>2911.2867999999889</v>
      </c>
      <c r="H15" s="14"/>
      <c r="I15" s="14"/>
      <c r="J15" s="14"/>
      <c r="K15" s="14"/>
      <c r="S15" s="5">
        <f t="shared" si="2"/>
        <v>3.1681052873076647E-2</v>
      </c>
      <c r="T15" s="4">
        <v>113000</v>
      </c>
      <c r="V15" s="5">
        <f t="shared" si="4"/>
        <v>3.069128227099896E-2</v>
      </c>
      <c r="W15" s="4">
        <v>113000</v>
      </c>
    </row>
    <row r="16" spans="1:26" x14ac:dyDescent="0.3">
      <c r="A16" s="4">
        <v>114000</v>
      </c>
      <c r="B16" s="12">
        <v>2.6152600000000002E-2</v>
      </c>
      <c r="C16" s="13">
        <v>2.6063799999999901E-2</v>
      </c>
      <c r="E16" s="5">
        <f t="shared" si="3"/>
        <v>2981.3964000000001</v>
      </c>
      <c r="F16" s="5">
        <f t="shared" si="0"/>
        <v>2971.2731999999887</v>
      </c>
      <c r="H16" s="14"/>
      <c r="I16" s="14"/>
      <c r="J16" s="14"/>
      <c r="K16" s="14"/>
      <c r="S16" s="5">
        <f t="shared" si="2"/>
        <v>3.1932956854057025E-2</v>
      </c>
      <c r="T16" s="4">
        <v>114000</v>
      </c>
      <c r="V16" s="5">
        <f t="shared" si="4"/>
        <v>3.0941042198605311E-2</v>
      </c>
      <c r="W16" s="4">
        <v>114000</v>
      </c>
    </row>
    <row r="17" spans="1:23" x14ac:dyDescent="0.3">
      <c r="A17" s="4">
        <v>115000</v>
      </c>
      <c r="B17" s="12">
        <v>2.6284399999999899E-2</v>
      </c>
      <c r="C17" s="13">
        <v>2.6230299999999901E-2</v>
      </c>
      <c r="E17" s="5">
        <f t="shared" si="3"/>
        <v>3022.7059999999883</v>
      </c>
      <c r="F17" s="5">
        <f t="shared" si="0"/>
        <v>3016.4844999999887</v>
      </c>
      <c r="H17" s="14"/>
      <c r="I17" s="14"/>
      <c r="J17" s="14"/>
      <c r="K17" s="14"/>
      <c r="S17" s="5">
        <f t="shared" si="2"/>
        <v>3.218486083503741E-2</v>
      </c>
      <c r="T17" s="4">
        <v>115000</v>
      </c>
      <c r="V17" s="5">
        <f t="shared" si="4"/>
        <v>3.1190802126211659E-2</v>
      </c>
      <c r="W17" s="4">
        <v>115000</v>
      </c>
    </row>
    <row r="18" spans="1:23" x14ac:dyDescent="0.3">
      <c r="A18" s="4">
        <v>116000</v>
      </c>
      <c r="B18" s="12">
        <v>2.65009999999999E-2</v>
      </c>
      <c r="C18" s="13">
        <v>2.6449E-2</v>
      </c>
      <c r="E18" s="5">
        <f t="shared" si="3"/>
        <v>3074.1159999999882</v>
      </c>
      <c r="F18" s="5">
        <f t="shared" si="0"/>
        <v>3068.0839999999998</v>
      </c>
      <c r="H18" s="14"/>
      <c r="I18" s="14"/>
      <c r="J18" s="14"/>
      <c r="K18" s="14"/>
      <c r="S18" s="5">
        <f t="shared" si="2"/>
        <v>3.2436764816017788E-2</v>
      </c>
      <c r="T18" s="4">
        <v>116000</v>
      </c>
      <c r="V18" s="5">
        <f t="shared" si="4"/>
        <v>3.1440562053818011E-2</v>
      </c>
      <c r="W18" s="4">
        <v>116000</v>
      </c>
    </row>
    <row r="19" spans="1:23" x14ac:dyDescent="0.3">
      <c r="A19" s="4">
        <v>117000</v>
      </c>
      <c r="B19" s="12">
        <v>3.0604099999999902E-2</v>
      </c>
      <c r="C19" s="13">
        <v>2.7992800000000002E-2</v>
      </c>
      <c r="E19" s="5">
        <f t="shared" si="3"/>
        <v>3580.6796999999883</v>
      </c>
      <c r="F19" s="5">
        <f t="shared" si="0"/>
        <v>3275.1576</v>
      </c>
      <c r="H19" s="14"/>
      <c r="I19" s="14"/>
      <c r="J19" s="14"/>
      <c r="K19" s="14"/>
      <c r="S19" s="5">
        <f t="shared" si="2"/>
        <v>3.2688668796998166E-2</v>
      </c>
      <c r="T19" s="4">
        <v>117000</v>
      </c>
      <c r="V19" s="5">
        <f t="shared" si="4"/>
        <v>3.1690321981424366E-2</v>
      </c>
      <c r="W19" s="4">
        <v>117000</v>
      </c>
    </row>
    <row r="20" spans="1:23" x14ac:dyDescent="0.3">
      <c r="A20" s="4">
        <v>118000</v>
      </c>
      <c r="B20" s="12">
        <v>2.73077999999999E-2</v>
      </c>
      <c r="C20" s="13">
        <v>2.70362000000001E-2</v>
      </c>
      <c r="E20" s="5">
        <f t="shared" si="3"/>
        <v>3222.3203999999882</v>
      </c>
      <c r="F20" s="5">
        <f t="shared" si="0"/>
        <v>3190.2716000000119</v>
      </c>
      <c r="H20" s="14"/>
      <c r="I20" s="14"/>
      <c r="J20" s="14"/>
      <c r="K20" s="14"/>
      <c r="S20" s="5">
        <f t="shared" si="2"/>
        <v>3.2940572777978544E-2</v>
      </c>
      <c r="T20" s="4">
        <v>118000</v>
      </c>
      <c r="V20" s="5">
        <f t="shared" si="4"/>
        <v>3.1940081909030714E-2</v>
      </c>
      <c r="W20" s="4">
        <v>118000</v>
      </c>
    </row>
    <row r="21" spans="1:23" x14ac:dyDescent="0.3">
      <c r="A21" s="4">
        <v>119000</v>
      </c>
      <c r="B21" s="12">
        <v>2.7595499999999801E-2</v>
      </c>
      <c r="C21" s="13">
        <v>3.0047799999999899E-2</v>
      </c>
      <c r="E21" s="5">
        <f t="shared" si="3"/>
        <v>3283.8644999999765</v>
      </c>
      <c r="F21" s="5">
        <f t="shared" si="0"/>
        <v>3575.6881999999878</v>
      </c>
      <c r="H21" s="14"/>
      <c r="I21" s="14"/>
      <c r="J21" s="14"/>
      <c r="K21" s="14"/>
      <c r="S21" s="5">
        <f t="shared" si="2"/>
        <v>3.3192476758958929E-2</v>
      </c>
      <c r="T21" s="4">
        <v>119000</v>
      </c>
      <c r="V21" s="5">
        <f t="shared" si="4"/>
        <v>3.2189841836637062E-2</v>
      </c>
      <c r="W21" s="4">
        <v>119000</v>
      </c>
    </row>
    <row r="22" spans="1:23" x14ac:dyDescent="0.3">
      <c r="A22" s="4">
        <v>120000</v>
      </c>
      <c r="B22" s="12">
        <v>2.7227800000000101E-2</v>
      </c>
      <c r="C22" s="13">
        <v>2.8876599999999999E-2</v>
      </c>
      <c r="E22" s="5">
        <f t="shared" si="3"/>
        <v>3267.3360000000121</v>
      </c>
      <c r="F22" s="5">
        <f t="shared" si="0"/>
        <v>3465.192</v>
      </c>
      <c r="H22" s="14"/>
      <c r="I22" s="14"/>
      <c r="J22" s="14"/>
      <c r="K22" s="14"/>
      <c r="S22" s="5">
        <f t="shared" si="2"/>
        <v>3.3444380739939307E-2</v>
      </c>
      <c r="T22" s="4">
        <v>120000</v>
      </c>
      <c r="V22" s="5">
        <f t="shared" si="4"/>
        <v>3.2439601764243417E-2</v>
      </c>
      <c r="W22" s="4">
        <v>120000</v>
      </c>
    </row>
    <row r="23" spans="1:23" x14ac:dyDescent="0.3">
      <c r="A23" s="4">
        <v>121000</v>
      </c>
      <c r="B23" s="12">
        <v>2.92467E-2</v>
      </c>
      <c r="C23" s="13">
        <v>3.4756599999999901E-2</v>
      </c>
      <c r="E23" s="5">
        <f t="shared" si="3"/>
        <v>3538.8507</v>
      </c>
      <c r="F23" s="5">
        <f t="shared" si="0"/>
        <v>4205.5485999999883</v>
      </c>
      <c r="H23" s="14"/>
      <c r="I23" s="14"/>
      <c r="J23" s="14"/>
      <c r="K23" s="14"/>
      <c r="S23" s="5">
        <f t="shared" si="2"/>
        <v>3.3696284720919692E-2</v>
      </c>
      <c r="T23" s="4">
        <v>121000</v>
      </c>
      <c r="V23" s="5">
        <f t="shared" si="4"/>
        <v>3.2689361691849765E-2</v>
      </c>
      <c r="W23" s="4">
        <v>121000</v>
      </c>
    </row>
    <row r="24" spans="1:23" x14ac:dyDescent="0.3">
      <c r="A24" s="4">
        <v>122000</v>
      </c>
      <c r="B24" s="12">
        <v>2.9101899999999899E-2</v>
      </c>
      <c r="C24" s="13">
        <v>3.0522400000000099E-2</v>
      </c>
      <c r="E24" s="5">
        <f t="shared" si="3"/>
        <v>3550.4317999999876</v>
      </c>
      <c r="F24" s="5">
        <f t="shared" si="0"/>
        <v>3723.732800000012</v>
      </c>
      <c r="H24" s="14"/>
      <c r="I24" s="14"/>
      <c r="J24" s="14"/>
      <c r="K24" s="14"/>
      <c r="S24" s="5">
        <f t="shared" si="2"/>
        <v>3.394818870190007E-2</v>
      </c>
      <c r="T24" s="4">
        <v>122000</v>
      </c>
      <c r="V24" s="5">
        <f t="shared" si="4"/>
        <v>3.2939121619456113E-2</v>
      </c>
      <c r="W24" s="4">
        <v>122000</v>
      </c>
    </row>
    <row r="25" spans="1:23" x14ac:dyDescent="0.3">
      <c r="A25" s="4">
        <v>123000</v>
      </c>
      <c r="B25" s="12">
        <v>2.8824799999999901E-2</v>
      </c>
      <c r="C25" s="13">
        <v>2.7985900000000001E-2</v>
      </c>
      <c r="E25" s="5">
        <f t="shared" si="3"/>
        <v>3545.4503999999879</v>
      </c>
      <c r="F25" s="5">
        <f t="shared" si="0"/>
        <v>3442.2656999999999</v>
      </c>
      <c r="H25" s="14"/>
      <c r="I25" s="14"/>
      <c r="J25" s="14"/>
      <c r="K25" s="14"/>
      <c r="S25" s="5">
        <f t="shared" si="2"/>
        <v>3.4200092682880448E-2</v>
      </c>
      <c r="T25" s="4">
        <v>123000</v>
      </c>
      <c r="V25" s="5">
        <f t="shared" si="4"/>
        <v>3.3188881547062461E-2</v>
      </c>
      <c r="W25" s="4">
        <v>123000</v>
      </c>
    </row>
    <row r="26" spans="1:23" x14ac:dyDescent="0.3">
      <c r="A26" s="4">
        <v>124000</v>
      </c>
      <c r="B26" s="12">
        <v>2.8793699999999998E-2</v>
      </c>
      <c r="C26" s="13">
        <v>2.8348599999999901E-2</v>
      </c>
      <c r="E26" s="5">
        <f t="shared" si="3"/>
        <v>3570.4187999999999</v>
      </c>
      <c r="F26" s="5">
        <f t="shared" si="0"/>
        <v>3515.2263999999877</v>
      </c>
      <c r="H26" s="14"/>
      <c r="I26" s="14"/>
      <c r="J26" s="14"/>
      <c r="K26" s="14"/>
      <c r="S26" s="5">
        <f t="shared" si="2"/>
        <v>3.4451996663860826E-2</v>
      </c>
      <c r="T26" s="4">
        <v>124000</v>
      </c>
      <c r="V26" s="5">
        <f t="shared" si="4"/>
        <v>3.3438641474668816E-2</v>
      </c>
      <c r="W26" s="4">
        <v>124000</v>
      </c>
    </row>
    <row r="27" spans="1:23" x14ac:dyDescent="0.3">
      <c r="A27" s="4">
        <v>125000</v>
      </c>
      <c r="B27" s="12">
        <v>2.8071100000000002E-2</v>
      </c>
      <c r="C27" s="13">
        <v>3.0790600000000001E-2</v>
      </c>
      <c r="E27" s="5">
        <f t="shared" si="3"/>
        <v>3508.8875000000003</v>
      </c>
      <c r="F27" s="5">
        <f t="shared" si="0"/>
        <v>3848.8250000000003</v>
      </c>
      <c r="H27" s="14"/>
      <c r="I27" s="14"/>
      <c r="J27" s="14"/>
      <c r="K27" s="14"/>
      <c r="S27" s="5">
        <f t="shared" si="2"/>
        <v>3.4703900644841211E-2</v>
      </c>
      <c r="T27" s="4">
        <v>125000</v>
      </c>
      <c r="V27" s="5">
        <f t="shared" si="4"/>
        <v>3.3688401402275164E-2</v>
      </c>
      <c r="W27" s="4">
        <v>125000</v>
      </c>
    </row>
    <row r="28" spans="1:23" x14ac:dyDescent="0.3">
      <c r="A28" s="4">
        <v>126000</v>
      </c>
      <c r="B28" s="12">
        <v>2.8840600000000102E-2</v>
      </c>
      <c r="C28" s="13">
        <v>2.8652299999999999E-2</v>
      </c>
      <c r="E28" s="5">
        <f t="shared" si="3"/>
        <v>3633.915600000013</v>
      </c>
      <c r="F28" s="5">
        <f t="shared" si="0"/>
        <v>3610.1897999999997</v>
      </c>
      <c r="H28" s="14"/>
      <c r="I28" s="14"/>
      <c r="J28" s="14"/>
      <c r="K28" s="14"/>
      <c r="S28" s="5">
        <f t="shared" si="2"/>
        <v>3.4955804625821589E-2</v>
      </c>
      <c r="T28" s="4">
        <v>126000</v>
      </c>
      <c r="V28" s="5">
        <f t="shared" si="4"/>
        <v>3.3938161329881519E-2</v>
      </c>
      <c r="W28" s="4">
        <v>126000</v>
      </c>
    </row>
    <row r="29" spans="1:23" x14ac:dyDescent="0.3">
      <c r="A29" s="4">
        <v>127000</v>
      </c>
      <c r="B29" s="12">
        <v>2.8951999999999801E-2</v>
      </c>
      <c r="C29" s="13">
        <v>2.9447899999999999E-2</v>
      </c>
      <c r="E29" s="5">
        <f t="shared" si="3"/>
        <v>3676.9039999999745</v>
      </c>
      <c r="F29" s="5">
        <f t="shared" si="0"/>
        <v>3739.8833</v>
      </c>
      <c r="H29" s="14"/>
      <c r="I29" s="14"/>
      <c r="J29" s="14"/>
      <c r="K29" s="14"/>
      <c r="S29" s="5">
        <f t="shared" si="2"/>
        <v>3.5207708606801967E-2</v>
      </c>
      <c r="T29" s="4">
        <v>127000</v>
      </c>
      <c r="V29" s="5">
        <f t="shared" si="4"/>
        <v>3.4187921257487867E-2</v>
      </c>
      <c r="W29" s="4">
        <v>127000</v>
      </c>
    </row>
    <row r="30" spans="1:23" x14ac:dyDescent="0.3">
      <c r="A30" s="4">
        <v>128000</v>
      </c>
      <c r="B30" s="12">
        <v>3.0859299999999899E-2</v>
      </c>
      <c r="C30" s="13">
        <v>3.0638700000000098E-2</v>
      </c>
      <c r="E30" s="5">
        <f t="shared" si="3"/>
        <v>3949.9903999999869</v>
      </c>
      <c r="F30" s="5">
        <f t="shared" si="0"/>
        <v>3921.7536000000127</v>
      </c>
      <c r="H30" s="14"/>
      <c r="I30" s="14"/>
      <c r="J30" s="14"/>
      <c r="K30" s="14"/>
      <c r="S30" s="5">
        <f t="shared" si="2"/>
        <v>3.5459612587782352E-2</v>
      </c>
      <c r="T30" s="4">
        <v>128000</v>
      </c>
      <c r="V30" s="5">
        <f t="shared" si="4"/>
        <v>3.4437681185094215E-2</v>
      </c>
      <c r="W30" s="4">
        <v>128000</v>
      </c>
    </row>
    <row r="31" spans="1:23" x14ac:dyDescent="0.3">
      <c r="A31" s="4">
        <v>129000</v>
      </c>
      <c r="B31" s="12">
        <v>3.28608000000001E-2</v>
      </c>
      <c r="C31" s="13">
        <v>3.3112699999999898E-2</v>
      </c>
      <c r="E31" s="5">
        <f t="shared" si="3"/>
        <v>4239.0432000000128</v>
      </c>
      <c r="F31" s="5">
        <f t="shared" si="0"/>
        <v>4271.5382999999865</v>
      </c>
      <c r="H31" s="14"/>
      <c r="I31" s="14"/>
      <c r="J31" s="14"/>
      <c r="K31" s="14"/>
      <c r="S31" s="5">
        <f t="shared" si="2"/>
        <v>3.571151656876273E-2</v>
      </c>
      <c r="T31" s="4">
        <v>129000</v>
      </c>
      <c r="V31" s="5">
        <f t="shared" si="4"/>
        <v>3.4687441112700571E-2</v>
      </c>
      <c r="W31" s="4">
        <v>129000</v>
      </c>
    </row>
    <row r="32" spans="1:23" x14ac:dyDescent="0.3">
      <c r="A32" s="4">
        <v>130000</v>
      </c>
      <c r="B32" s="12">
        <v>3.08893999999999E-2</v>
      </c>
      <c r="C32" s="13">
        <v>3.0780900000000101E-2</v>
      </c>
      <c r="E32" s="5">
        <f t="shared" si="3"/>
        <v>4015.6219999999871</v>
      </c>
      <c r="F32" s="5">
        <f t="shared" si="0"/>
        <v>4001.517000000013</v>
      </c>
      <c r="H32" s="14"/>
      <c r="I32" s="14"/>
      <c r="J32" s="14"/>
      <c r="K32" s="14"/>
      <c r="S32" s="5">
        <f t="shared" si="2"/>
        <v>3.5963420549743108E-2</v>
      </c>
      <c r="T32" s="4">
        <v>130000</v>
      </c>
      <c r="V32" s="5">
        <f t="shared" si="4"/>
        <v>3.4937201040306919E-2</v>
      </c>
      <c r="W32" s="4">
        <v>130000</v>
      </c>
    </row>
    <row r="33" spans="1:23" x14ac:dyDescent="0.3">
      <c r="A33" s="4">
        <v>131000</v>
      </c>
      <c r="B33" s="12">
        <v>3.1780999999999997E-2</v>
      </c>
      <c r="C33" s="13">
        <v>3.09376000000001E-2</v>
      </c>
      <c r="E33" s="5">
        <f t="shared" si="3"/>
        <v>4163.3109999999997</v>
      </c>
      <c r="F33" s="5">
        <f t="shared" si="0"/>
        <v>4052.8256000000129</v>
      </c>
      <c r="H33" s="14"/>
      <c r="I33" s="14"/>
      <c r="J33" s="14"/>
      <c r="K33" s="14"/>
      <c r="S33" s="5">
        <f t="shared" si="2"/>
        <v>3.6215324530723493E-2</v>
      </c>
      <c r="T33" s="4">
        <v>131000</v>
      </c>
      <c r="V33" s="5">
        <f t="shared" si="4"/>
        <v>3.5186960967913267E-2</v>
      </c>
      <c r="W33" s="4">
        <v>131000</v>
      </c>
    </row>
    <row r="34" spans="1:23" x14ac:dyDescent="0.3">
      <c r="A34" s="4">
        <v>132000</v>
      </c>
      <c r="B34" s="12">
        <v>3.2594599999999897E-2</v>
      </c>
      <c r="C34" s="13">
        <v>3.1843900000000099E-2</v>
      </c>
      <c r="E34" s="5">
        <f t="shared" si="3"/>
        <v>4302.4871999999868</v>
      </c>
      <c r="F34" s="5">
        <f t="shared" si="0"/>
        <v>4203.3948000000128</v>
      </c>
      <c r="H34" s="14"/>
      <c r="I34" s="14"/>
      <c r="J34" s="14"/>
      <c r="K34" s="14"/>
      <c r="S34" s="5">
        <f t="shared" si="2"/>
        <v>3.6467228511703871E-2</v>
      </c>
      <c r="T34" s="4">
        <v>132000</v>
      </c>
      <c r="V34" s="5">
        <f t="shared" si="4"/>
        <v>3.5436720895519622E-2</v>
      </c>
      <c r="W34" s="4">
        <v>132000</v>
      </c>
    </row>
    <row r="35" spans="1:23" x14ac:dyDescent="0.3">
      <c r="A35" s="4">
        <v>133000</v>
      </c>
      <c r="B35" s="12">
        <v>3.4145299999999802E-2</v>
      </c>
      <c r="C35" s="13">
        <v>3.11210000000001E-2</v>
      </c>
      <c r="E35" s="5">
        <f t="shared" si="3"/>
        <v>4541.3248999999732</v>
      </c>
      <c r="F35" s="5">
        <f t="shared" si="0"/>
        <v>4139.0930000000135</v>
      </c>
      <c r="H35" s="14"/>
      <c r="I35" s="14"/>
      <c r="J35" s="14"/>
      <c r="K35" s="14"/>
      <c r="S35" s="5">
        <f t="shared" si="2"/>
        <v>3.6719132492684249E-2</v>
      </c>
      <c r="T35" s="4">
        <v>133000</v>
      </c>
      <c r="V35" s="5">
        <f t="shared" si="4"/>
        <v>3.568648082312597E-2</v>
      </c>
      <c r="W35" s="4">
        <v>133000</v>
      </c>
    </row>
    <row r="36" spans="1:23" x14ac:dyDescent="0.3">
      <c r="A36" s="4">
        <v>134000</v>
      </c>
      <c r="B36" s="12">
        <v>3.10744999999998E-2</v>
      </c>
      <c r="C36" s="13">
        <v>3.2448299999999902E-2</v>
      </c>
      <c r="E36" s="5">
        <f t="shared" si="3"/>
        <v>4163.9829999999729</v>
      </c>
      <c r="F36" s="5">
        <f t="shared" si="0"/>
        <v>4348.0721999999869</v>
      </c>
      <c r="H36" s="14"/>
      <c r="I36" s="14"/>
      <c r="J36" s="14"/>
      <c r="K36" s="14"/>
      <c r="S36" s="5">
        <f t="shared" si="2"/>
        <v>3.6971036473664634E-2</v>
      </c>
      <c r="T36" s="4">
        <v>134000</v>
      </c>
      <c r="V36" s="5">
        <f t="shared" si="4"/>
        <v>3.5936240750732318E-2</v>
      </c>
      <c r="W36" s="4">
        <v>134000</v>
      </c>
    </row>
    <row r="37" spans="1:23" x14ac:dyDescent="0.3">
      <c r="A37" s="4">
        <v>135000</v>
      </c>
      <c r="B37" s="12">
        <v>3.1363900000000097E-2</v>
      </c>
      <c r="C37" s="13">
        <v>3.0679199999999698E-2</v>
      </c>
      <c r="E37" s="5">
        <f t="shared" si="3"/>
        <v>4234.126500000013</v>
      </c>
      <c r="F37" s="5">
        <f t="shared" si="0"/>
        <v>4141.6919999999591</v>
      </c>
      <c r="H37" s="14"/>
      <c r="I37" s="14"/>
      <c r="J37" s="14"/>
      <c r="K37" s="14"/>
      <c r="S37" s="5">
        <f t="shared" si="2"/>
        <v>3.7222940454645012E-2</v>
      </c>
      <c r="T37" s="4">
        <v>135000</v>
      </c>
      <c r="V37" s="5">
        <f t="shared" si="4"/>
        <v>3.6186000678338673E-2</v>
      </c>
      <c r="W37" s="4">
        <v>135000</v>
      </c>
    </row>
    <row r="38" spans="1:23" x14ac:dyDescent="0.3">
      <c r="A38" s="4">
        <v>136000</v>
      </c>
      <c r="B38" s="12">
        <v>3.1250899999999797E-2</v>
      </c>
      <c r="C38" s="13">
        <v>3.1748999999999999E-2</v>
      </c>
      <c r="E38" s="5">
        <f t="shared" si="3"/>
        <v>4250.122399999972</v>
      </c>
      <c r="F38" s="5">
        <f t="shared" si="0"/>
        <v>4317.8639999999996</v>
      </c>
      <c r="H38" s="14"/>
      <c r="I38" s="14"/>
      <c r="J38" s="14"/>
      <c r="K38" s="14"/>
      <c r="S38" s="5">
        <f t="shared" si="2"/>
        <v>3.747484443562539E-2</v>
      </c>
      <c r="T38" s="4">
        <v>136000</v>
      </c>
      <c r="V38" s="5">
        <f t="shared" si="4"/>
        <v>3.6435760605945021E-2</v>
      </c>
      <c r="W38" s="4">
        <v>136000</v>
      </c>
    </row>
    <row r="39" spans="1:23" x14ac:dyDescent="0.3">
      <c r="A39" s="4">
        <v>137000</v>
      </c>
      <c r="B39" s="12">
        <v>3.36939000000002E-2</v>
      </c>
      <c r="C39" s="13">
        <v>3.4472099999999797E-2</v>
      </c>
      <c r="E39" s="5">
        <f t="shared" si="3"/>
        <v>4616.0643000000273</v>
      </c>
      <c r="F39" s="5">
        <f t="shared" si="0"/>
        <v>4722.677699999972</v>
      </c>
      <c r="H39" s="14"/>
      <c r="I39" s="14"/>
      <c r="J39" s="14"/>
      <c r="K39" s="14"/>
      <c r="S39" s="5">
        <f t="shared" si="2"/>
        <v>3.7726748416605775E-2</v>
      </c>
      <c r="T39" s="4">
        <v>137000</v>
      </c>
      <c r="V39" s="5">
        <f t="shared" si="4"/>
        <v>3.6685520533551369E-2</v>
      </c>
      <c r="W39" s="4">
        <v>137000</v>
      </c>
    </row>
    <row r="40" spans="1:23" x14ac:dyDescent="0.3">
      <c r="A40" s="4">
        <v>138000</v>
      </c>
      <c r="B40" s="12">
        <v>3.2188300000000003E-2</v>
      </c>
      <c r="C40" s="13">
        <v>3.1583400000000102E-2</v>
      </c>
      <c r="E40" s="5">
        <f t="shared" si="3"/>
        <v>4441.9854000000005</v>
      </c>
      <c r="F40" s="5">
        <f t="shared" si="0"/>
        <v>4358.5092000000141</v>
      </c>
      <c r="H40" s="14"/>
      <c r="I40" s="14"/>
      <c r="J40" s="14"/>
      <c r="K40" s="14"/>
      <c r="S40" s="5">
        <f t="shared" si="2"/>
        <v>3.7978652397586153E-2</v>
      </c>
      <c r="T40" s="4">
        <v>138000</v>
      </c>
      <c r="V40" s="5">
        <f t="shared" si="4"/>
        <v>3.6935280461157724E-2</v>
      </c>
      <c r="W40" s="4">
        <v>138000</v>
      </c>
    </row>
    <row r="41" spans="1:23" x14ac:dyDescent="0.3">
      <c r="A41" s="4">
        <v>139000</v>
      </c>
      <c r="B41" s="12">
        <v>3.1567999999999999E-2</v>
      </c>
      <c r="C41" s="13">
        <v>3.2228700000000103E-2</v>
      </c>
      <c r="E41" s="5">
        <f t="shared" si="3"/>
        <v>4387.9520000000002</v>
      </c>
      <c r="F41" s="5">
        <f t="shared" si="0"/>
        <v>4479.789300000014</v>
      </c>
      <c r="H41" s="14"/>
      <c r="I41" s="14"/>
      <c r="J41" s="14"/>
      <c r="K41" s="14"/>
      <c r="S41" s="5">
        <f t="shared" si="2"/>
        <v>3.8230556378566531E-2</v>
      </c>
      <c r="T41" s="4">
        <v>139000</v>
      </c>
      <c r="V41" s="5">
        <f t="shared" si="4"/>
        <v>3.7185040388764072E-2</v>
      </c>
      <c r="W41" s="4">
        <v>139000</v>
      </c>
    </row>
    <row r="42" spans="1:23" x14ac:dyDescent="0.3">
      <c r="A42" s="4">
        <v>140000</v>
      </c>
      <c r="B42" s="12">
        <v>3.14161999999997E-2</v>
      </c>
      <c r="C42" s="13">
        <v>3.1741299999999702E-2</v>
      </c>
      <c r="E42" s="5">
        <f t="shared" si="3"/>
        <v>4398.2679999999582</v>
      </c>
      <c r="F42" s="5">
        <f t="shared" si="0"/>
        <v>4443.7819999999583</v>
      </c>
      <c r="H42" s="14"/>
      <c r="I42" s="14"/>
      <c r="J42" s="14"/>
      <c r="K42" s="14"/>
      <c r="S42" s="5">
        <f t="shared" si="2"/>
        <v>3.8482460359546916E-2</v>
      </c>
      <c r="T42" s="4">
        <v>140000</v>
      </c>
      <c r="V42" s="5">
        <f t="shared" si="4"/>
        <v>3.743480031637042E-2</v>
      </c>
      <c r="W42" s="4">
        <v>140000</v>
      </c>
    </row>
    <row r="43" spans="1:23" x14ac:dyDescent="0.3">
      <c r="A43" s="4">
        <v>141000</v>
      </c>
      <c r="B43" s="12">
        <v>3.4650500000000098E-2</v>
      </c>
      <c r="C43" s="13">
        <v>3.2188599999999998E-2</v>
      </c>
      <c r="E43" s="5">
        <f t="shared" si="3"/>
        <v>4885.720500000014</v>
      </c>
      <c r="F43" s="5">
        <f t="shared" si="0"/>
        <v>4538.5925999999999</v>
      </c>
      <c r="H43" s="14"/>
      <c r="I43" s="14"/>
      <c r="J43" s="14"/>
      <c r="K43" s="14"/>
      <c r="S43" s="5">
        <f t="shared" si="2"/>
        <v>3.8734364340527294E-2</v>
      </c>
      <c r="T43" s="4">
        <v>141000</v>
      </c>
      <c r="V43" s="5">
        <f t="shared" si="4"/>
        <v>3.7684560243976775E-2</v>
      </c>
      <c r="W43" s="4">
        <v>141000</v>
      </c>
    </row>
    <row r="44" spans="1:23" x14ac:dyDescent="0.3">
      <c r="A44" s="4">
        <v>142000</v>
      </c>
      <c r="B44" s="12">
        <v>3.2305699999999701E-2</v>
      </c>
      <c r="C44" s="13">
        <v>3.2506199999999798E-2</v>
      </c>
      <c r="E44" s="5">
        <f t="shared" si="3"/>
        <v>4587.4093999999577</v>
      </c>
      <c r="F44" s="5">
        <f t="shared" si="0"/>
        <v>4615.8803999999709</v>
      </c>
      <c r="H44" s="14"/>
      <c r="I44" s="14"/>
      <c r="J44" s="14"/>
      <c r="K44" s="14"/>
      <c r="S44" s="5">
        <f t="shared" si="2"/>
        <v>3.8986268321507672E-2</v>
      </c>
      <c r="T44" s="4">
        <v>142000</v>
      </c>
      <c r="V44" s="5">
        <f t="shared" si="4"/>
        <v>3.7934320171583123E-2</v>
      </c>
      <c r="W44" s="4">
        <v>142000</v>
      </c>
    </row>
    <row r="45" spans="1:23" x14ac:dyDescent="0.3">
      <c r="A45" s="4">
        <v>143000</v>
      </c>
      <c r="B45" s="12">
        <v>3.2692799999999897E-2</v>
      </c>
      <c r="C45" s="13">
        <v>3.2592499999999802E-2</v>
      </c>
      <c r="E45" s="5">
        <f t="shared" si="3"/>
        <v>4675.0703999999851</v>
      </c>
      <c r="F45" s="5">
        <f t="shared" si="0"/>
        <v>4660.7274999999718</v>
      </c>
      <c r="H45" s="14"/>
      <c r="I45" s="14"/>
      <c r="J45" s="14"/>
      <c r="K45" s="14"/>
      <c r="S45" s="5">
        <f t="shared" si="2"/>
        <v>3.9238172302488057E-2</v>
      </c>
      <c r="T45" s="4">
        <v>143000</v>
      </c>
      <c r="V45" s="5">
        <f t="shared" si="4"/>
        <v>3.8184080099189471E-2</v>
      </c>
      <c r="W45" s="4">
        <v>143000</v>
      </c>
    </row>
    <row r="46" spans="1:23" x14ac:dyDescent="0.3">
      <c r="A46" s="4">
        <v>144000</v>
      </c>
      <c r="B46" s="12">
        <v>3.3762399999999998E-2</v>
      </c>
      <c r="C46" s="13">
        <v>3.5284100000000103E-2</v>
      </c>
      <c r="E46" s="5">
        <f t="shared" si="3"/>
        <v>4861.7856000000002</v>
      </c>
      <c r="F46" s="5">
        <f t="shared" si="0"/>
        <v>5080.9104000000152</v>
      </c>
      <c r="H46" s="14"/>
      <c r="I46" s="14"/>
      <c r="J46" s="14"/>
      <c r="K46" s="14"/>
      <c r="S46" s="5">
        <f t="shared" si="2"/>
        <v>3.9490076283468435E-2</v>
      </c>
      <c r="T46" s="4">
        <v>144000</v>
      </c>
      <c r="V46" s="5">
        <f t="shared" si="4"/>
        <v>3.8433840026795826E-2</v>
      </c>
      <c r="W46" s="4">
        <v>144000</v>
      </c>
    </row>
    <row r="47" spans="1:23" x14ac:dyDescent="0.3">
      <c r="A47" s="4">
        <v>145000</v>
      </c>
      <c r="B47" s="12">
        <v>3.4268900000000199E-2</v>
      </c>
      <c r="C47" s="13">
        <v>3.3690699999999699E-2</v>
      </c>
      <c r="E47" s="5">
        <f t="shared" si="3"/>
        <v>4968.990500000029</v>
      </c>
      <c r="F47" s="5">
        <f t="shared" si="0"/>
        <v>4885.1514999999563</v>
      </c>
      <c r="H47" s="14"/>
      <c r="I47" s="14"/>
      <c r="J47" s="14"/>
      <c r="K47" s="14"/>
      <c r="S47" s="5">
        <f t="shared" si="2"/>
        <v>3.9741980264448813E-2</v>
      </c>
      <c r="T47" s="4">
        <v>145000</v>
      </c>
      <c r="V47" s="5">
        <f t="shared" si="4"/>
        <v>3.8683599954402174E-2</v>
      </c>
      <c r="W47" s="4">
        <v>145000</v>
      </c>
    </row>
    <row r="48" spans="1:23" x14ac:dyDescent="0.3">
      <c r="A48" s="4">
        <v>146000</v>
      </c>
      <c r="B48" s="12">
        <v>3.2792799999999699E-2</v>
      </c>
      <c r="C48" s="13">
        <v>3.2879000000000297E-2</v>
      </c>
      <c r="E48" s="5">
        <f t="shared" si="3"/>
        <v>4787.7487999999557</v>
      </c>
      <c r="F48" s="5">
        <f t="shared" si="0"/>
        <v>4800.3340000000435</v>
      </c>
      <c r="H48" s="14"/>
      <c r="I48" s="14"/>
      <c r="J48" s="14"/>
      <c r="K48" s="14"/>
      <c r="S48" s="5">
        <f t="shared" si="2"/>
        <v>3.9993884245429198E-2</v>
      </c>
      <c r="T48" s="4">
        <v>146000</v>
      </c>
      <c r="V48" s="5">
        <f t="shared" si="4"/>
        <v>3.8933359882008522E-2</v>
      </c>
      <c r="W48" s="4">
        <v>146000</v>
      </c>
    </row>
    <row r="49" spans="1:23" x14ac:dyDescent="0.3">
      <c r="A49" s="4">
        <v>147000</v>
      </c>
      <c r="B49" s="12">
        <v>3.3262099999999899E-2</v>
      </c>
      <c r="C49" s="13">
        <v>3.3562199999999903E-2</v>
      </c>
      <c r="E49" s="5">
        <f t="shared" si="3"/>
        <v>4889.5286999999853</v>
      </c>
      <c r="F49" s="5">
        <f t="shared" si="0"/>
        <v>4933.6433999999854</v>
      </c>
      <c r="H49" s="14"/>
      <c r="I49" s="14"/>
      <c r="J49" s="14"/>
      <c r="K49" s="14"/>
      <c r="S49" s="5">
        <f t="shared" si="2"/>
        <v>4.0245788226409576E-2</v>
      </c>
      <c r="T49" s="4">
        <v>147000</v>
      </c>
      <c r="V49" s="5">
        <f t="shared" si="4"/>
        <v>3.9183119809614871E-2</v>
      </c>
      <c r="W49" s="4">
        <v>147000</v>
      </c>
    </row>
    <row r="50" spans="1:23" x14ac:dyDescent="0.3">
      <c r="A50" s="4">
        <v>148000</v>
      </c>
      <c r="B50" s="12">
        <v>3.5745499999999902E-2</v>
      </c>
      <c r="C50" s="13">
        <v>3.4013600000000199E-2</v>
      </c>
      <c r="E50" s="5">
        <f t="shared" si="3"/>
        <v>5290.3339999999853</v>
      </c>
      <c r="F50" s="5">
        <f t="shared" si="0"/>
        <v>5034.0128000000295</v>
      </c>
      <c r="H50" s="14"/>
      <c r="I50" s="14"/>
      <c r="J50" s="14"/>
      <c r="K50" s="14"/>
      <c r="S50" s="5">
        <f t="shared" si="2"/>
        <v>4.0497692207389954E-2</v>
      </c>
      <c r="T50" s="4">
        <v>148000</v>
      </c>
      <c r="V50" s="5">
        <f t="shared" si="4"/>
        <v>3.9432879737221226E-2</v>
      </c>
      <c r="W50" s="4">
        <v>148000</v>
      </c>
    </row>
    <row r="51" spans="1:23" x14ac:dyDescent="0.3">
      <c r="A51" s="4">
        <v>149000</v>
      </c>
      <c r="B51" s="12">
        <v>3.4097899999999903E-2</v>
      </c>
      <c r="C51" s="13">
        <v>3.4504800000000099E-2</v>
      </c>
      <c r="E51" s="5">
        <f t="shared" si="3"/>
        <v>5080.5870999999852</v>
      </c>
      <c r="F51" s="5">
        <f t="shared" si="0"/>
        <v>5141.2152000000151</v>
      </c>
      <c r="H51" s="14"/>
      <c r="I51" s="14"/>
      <c r="J51" s="14"/>
      <c r="K51" s="14"/>
      <c r="S51" s="5">
        <f t="shared" si="2"/>
        <v>4.0749596188370339E-2</v>
      </c>
      <c r="T51" s="4">
        <v>149000</v>
      </c>
      <c r="V51" s="5">
        <f t="shared" si="4"/>
        <v>3.9682639664827574E-2</v>
      </c>
      <c r="W51" s="4">
        <v>149000</v>
      </c>
    </row>
    <row r="52" spans="1:23" x14ac:dyDescent="0.3">
      <c r="A52" s="4">
        <v>150000</v>
      </c>
      <c r="B52" s="12">
        <v>3.3935599999999899E-2</v>
      </c>
      <c r="C52" s="13">
        <v>3.3837700000000297E-2</v>
      </c>
      <c r="E52" s="5">
        <f t="shared" si="3"/>
        <v>5090.3399999999847</v>
      </c>
      <c r="F52" s="5">
        <f t="shared" si="0"/>
        <v>5075.6550000000443</v>
      </c>
      <c r="H52" s="14"/>
      <c r="I52" s="14"/>
      <c r="J52" s="14"/>
      <c r="K52" s="14"/>
      <c r="S52" s="5">
        <f t="shared" si="2"/>
        <v>4.1001500169350717E-2</v>
      </c>
      <c r="T52" s="4">
        <v>150000</v>
      </c>
      <c r="V52" s="5">
        <f t="shared" si="4"/>
        <v>3.9932399592433922E-2</v>
      </c>
      <c r="W52" s="4">
        <v>150000</v>
      </c>
    </row>
    <row r="53" spans="1:23" x14ac:dyDescent="0.3">
      <c r="A53" s="4">
        <v>151000</v>
      </c>
      <c r="B53" s="12">
        <v>3.4254199999999901E-2</v>
      </c>
      <c r="C53" s="13">
        <v>3.4418899999999898E-2</v>
      </c>
      <c r="E53" s="5">
        <f t="shared" si="3"/>
        <v>5172.384199999985</v>
      </c>
      <c r="F53" s="5">
        <f t="shared" si="0"/>
        <v>5197.2538999999842</v>
      </c>
      <c r="H53" s="14"/>
      <c r="I53" s="14"/>
      <c r="J53" s="14"/>
      <c r="K53" s="14"/>
      <c r="S53" s="5">
        <f t="shared" si="2"/>
        <v>4.1253404150331095E-2</v>
      </c>
      <c r="T53" s="4">
        <v>151000</v>
      </c>
      <c r="V53" s="5">
        <f t="shared" si="4"/>
        <v>4.0182159520040277E-2</v>
      </c>
      <c r="W53" s="4">
        <v>151000</v>
      </c>
    </row>
    <row r="54" spans="1:23" x14ac:dyDescent="0.3">
      <c r="A54" s="4">
        <v>152000</v>
      </c>
      <c r="B54" s="12">
        <v>3.9902800000000099E-2</v>
      </c>
      <c r="C54" s="13">
        <v>6.0122000000000203E-2</v>
      </c>
      <c r="E54" s="5">
        <f t="shared" si="3"/>
        <v>6065.2256000000152</v>
      </c>
      <c r="F54" s="5">
        <f t="shared" si="0"/>
        <v>9138.5440000000308</v>
      </c>
      <c r="H54" s="14"/>
      <c r="I54" s="14"/>
      <c r="J54" s="14"/>
      <c r="K54" s="14"/>
      <c r="S54" s="5">
        <f t="shared" si="2"/>
        <v>4.150530813131148E-2</v>
      </c>
      <c r="T54" s="4">
        <v>152000</v>
      </c>
      <c r="V54" s="5">
        <f t="shared" si="4"/>
        <v>4.0431919447646625E-2</v>
      </c>
      <c r="W54" s="4">
        <v>152000</v>
      </c>
    </row>
    <row r="55" spans="1:23" x14ac:dyDescent="0.3">
      <c r="A55" s="4">
        <v>153000</v>
      </c>
      <c r="B55" s="12">
        <v>3.5154299999999798E-2</v>
      </c>
      <c r="C55" s="13">
        <v>3.4821300000000298E-2</v>
      </c>
      <c r="E55" s="5">
        <f t="shared" si="3"/>
        <v>5378.607899999969</v>
      </c>
      <c r="F55" s="5">
        <f t="shared" si="0"/>
        <v>5327.6589000000458</v>
      </c>
      <c r="H55" s="14"/>
      <c r="I55" s="14"/>
      <c r="J55" s="14"/>
      <c r="K55" s="14"/>
      <c r="S55" s="5">
        <f t="shared" si="2"/>
        <v>4.1757212112291858E-2</v>
      </c>
      <c r="T55" s="4">
        <v>153000</v>
      </c>
      <c r="V55" s="5">
        <f t="shared" si="4"/>
        <v>4.0681679375252973E-2</v>
      </c>
      <c r="W55" s="4">
        <v>153000</v>
      </c>
    </row>
    <row r="56" spans="1:23" x14ac:dyDescent="0.3">
      <c r="A56" s="4">
        <v>154000</v>
      </c>
      <c r="B56" s="12">
        <v>3.5306800000000298E-2</v>
      </c>
      <c r="C56" s="13">
        <v>3.4606899999999899E-2</v>
      </c>
      <c r="E56" s="5">
        <f t="shared" si="3"/>
        <v>5437.2472000000462</v>
      </c>
      <c r="F56" s="5">
        <f t="shared" si="0"/>
        <v>5329.4625999999844</v>
      </c>
      <c r="H56" s="14"/>
      <c r="I56" s="14"/>
      <c r="J56" s="14"/>
      <c r="K56" s="14"/>
      <c r="S56" s="5">
        <f t="shared" si="2"/>
        <v>4.2009116093272236E-2</v>
      </c>
      <c r="T56" s="4">
        <v>154000</v>
      </c>
      <c r="V56" s="5">
        <f t="shared" si="4"/>
        <v>4.0931439302859328E-2</v>
      </c>
      <c r="W56" s="4">
        <v>154000</v>
      </c>
    </row>
    <row r="57" spans="1:23" x14ac:dyDescent="0.3">
      <c r="A57" s="4">
        <v>155000</v>
      </c>
      <c r="B57" s="12">
        <v>3.7837299999999602E-2</v>
      </c>
      <c r="C57" s="13">
        <v>3.5451099999999902E-2</v>
      </c>
      <c r="E57" s="5">
        <f t="shared" si="3"/>
        <v>5864.7814999999382</v>
      </c>
      <c r="F57" s="5">
        <f t="shared" si="0"/>
        <v>5494.9204999999847</v>
      </c>
      <c r="H57" s="14"/>
      <c r="I57" s="14"/>
      <c r="J57" s="14"/>
      <c r="K57" s="14"/>
      <c r="S57" s="5">
        <f t="shared" si="2"/>
        <v>4.2261020074252621E-2</v>
      </c>
      <c r="T57" s="4">
        <v>155000</v>
      </c>
      <c r="V57" s="5">
        <f t="shared" si="4"/>
        <v>4.1181199230465676E-2</v>
      </c>
      <c r="W57" s="4">
        <v>155000</v>
      </c>
    </row>
    <row r="58" spans="1:23" x14ac:dyDescent="0.3">
      <c r="A58" s="4">
        <v>156000</v>
      </c>
      <c r="B58" s="12">
        <v>3.5791200000000203E-2</v>
      </c>
      <c r="C58" s="13">
        <v>3.5475899999999699E-2</v>
      </c>
      <c r="E58" s="5">
        <f t="shared" si="3"/>
        <v>5583.4272000000319</v>
      </c>
      <c r="F58" s="5">
        <f t="shared" si="0"/>
        <v>5534.2403999999533</v>
      </c>
      <c r="H58" s="14"/>
      <c r="I58" s="14"/>
      <c r="J58" s="14"/>
      <c r="K58" s="14"/>
      <c r="S58" s="5">
        <f t="shared" si="2"/>
        <v>4.2512924055232999E-2</v>
      </c>
      <c r="T58" s="4">
        <v>156000</v>
      </c>
      <c r="V58" s="5">
        <f t="shared" si="4"/>
        <v>4.1430959158072024E-2</v>
      </c>
      <c r="W58" s="4">
        <v>156000</v>
      </c>
    </row>
    <row r="59" spans="1:23" x14ac:dyDescent="0.3">
      <c r="A59" s="4">
        <v>157000</v>
      </c>
      <c r="B59" s="12">
        <v>3.5931300000000103E-2</v>
      </c>
      <c r="C59" s="13">
        <v>3.6311299999999901E-2</v>
      </c>
      <c r="E59" s="5">
        <f t="shared" si="3"/>
        <v>5641.2141000000165</v>
      </c>
      <c r="F59" s="5">
        <f t="shared" si="0"/>
        <v>5700.8740999999845</v>
      </c>
      <c r="H59" s="14"/>
      <c r="I59" s="14"/>
      <c r="J59" s="14"/>
      <c r="K59" s="14"/>
      <c r="S59" s="5">
        <f t="shared" si="2"/>
        <v>4.2764828036213384E-2</v>
      </c>
      <c r="T59" s="4">
        <v>157000</v>
      </c>
      <c r="V59" s="5">
        <f t="shared" si="4"/>
        <v>4.1680719085678379E-2</v>
      </c>
      <c r="W59" s="4">
        <v>157000</v>
      </c>
    </row>
    <row r="60" spans="1:23" x14ac:dyDescent="0.3">
      <c r="A60" s="4">
        <v>158000</v>
      </c>
      <c r="B60" s="12">
        <v>4.5892700000000002E-2</v>
      </c>
      <c r="C60" s="13">
        <v>3.8850899999999897E-2</v>
      </c>
      <c r="E60" s="5">
        <f t="shared" si="3"/>
        <v>7251.0466000000006</v>
      </c>
      <c r="F60" s="5">
        <f t="shared" si="0"/>
        <v>6138.442199999984</v>
      </c>
      <c r="H60" s="14"/>
      <c r="I60" s="14"/>
      <c r="J60" s="14"/>
      <c r="K60" s="14"/>
      <c r="S60" s="5">
        <f t="shared" si="2"/>
        <v>4.3016732017193762E-2</v>
      </c>
      <c r="T60" s="4">
        <v>158000</v>
      </c>
      <c r="V60" s="5">
        <f t="shared" si="4"/>
        <v>4.1930479013284727E-2</v>
      </c>
      <c r="W60" s="4">
        <v>158000</v>
      </c>
    </row>
    <row r="61" spans="1:23" x14ac:dyDescent="0.3">
      <c r="A61" s="4">
        <v>159000</v>
      </c>
      <c r="B61" s="12">
        <v>3.7369899999999803E-2</v>
      </c>
      <c r="C61" s="13">
        <v>3.6956999999999601E-2</v>
      </c>
      <c r="E61" s="5">
        <f t="shared" si="3"/>
        <v>5941.8140999999687</v>
      </c>
      <c r="F61" s="5">
        <f t="shared" si="0"/>
        <v>5876.1629999999368</v>
      </c>
      <c r="H61" s="14"/>
      <c r="I61" s="14"/>
      <c r="J61" s="14"/>
      <c r="K61" s="14"/>
      <c r="S61" s="5">
        <f t="shared" si="2"/>
        <v>4.326863599817414E-2</v>
      </c>
      <c r="T61" s="4">
        <v>159000</v>
      </c>
      <c r="V61" s="5">
        <f t="shared" si="4"/>
        <v>4.2180238940891075E-2</v>
      </c>
      <c r="W61" s="4">
        <v>159000</v>
      </c>
    </row>
    <row r="62" spans="1:23" x14ac:dyDescent="0.3">
      <c r="A62" s="4">
        <v>160000</v>
      </c>
      <c r="B62" s="12">
        <v>3.6662699999999902E-2</v>
      </c>
      <c r="C62" s="13">
        <v>3.6866000000000197E-2</v>
      </c>
      <c r="E62" s="5">
        <f t="shared" si="3"/>
        <v>5866.0319999999847</v>
      </c>
      <c r="F62" s="5">
        <f t="shared" si="0"/>
        <v>5898.5600000000313</v>
      </c>
      <c r="H62" s="14"/>
      <c r="I62" s="14"/>
      <c r="J62" s="14"/>
      <c r="K62" s="14"/>
      <c r="S62" s="5">
        <f t="shared" si="2"/>
        <v>4.3520539979154525E-2</v>
      </c>
      <c r="T62" s="4">
        <v>160000</v>
      </c>
      <c r="V62" s="5">
        <f t="shared" si="4"/>
        <v>4.242999886849743E-2</v>
      </c>
      <c r="W62" s="4">
        <v>160000</v>
      </c>
    </row>
    <row r="63" spans="1:23" x14ac:dyDescent="0.3">
      <c r="A63" s="4">
        <v>161000</v>
      </c>
      <c r="B63" s="12">
        <v>3.6940500000000001E-2</v>
      </c>
      <c r="C63" s="13">
        <v>4.0267499999999602E-2</v>
      </c>
      <c r="E63" s="5">
        <f t="shared" si="3"/>
        <v>5947.4205000000002</v>
      </c>
      <c r="F63" s="5">
        <f t="shared" si="0"/>
        <v>6483.0674999999355</v>
      </c>
      <c r="H63" s="14"/>
      <c r="I63" s="14"/>
      <c r="J63" s="14"/>
      <c r="K63" s="14"/>
      <c r="S63" s="5">
        <f t="shared" si="2"/>
        <v>4.3772443960134903E-2</v>
      </c>
      <c r="T63" s="4">
        <v>161000</v>
      </c>
      <c r="V63" s="5">
        <f t="shared" si="4"/>
        <v>4.2679758796103778E-2</v>
      </c>
      <c r="W63" s="4">
        <v>161000</v>
      </c>
    </row>
    <row r="64" spans="1:23" x14ac:dyDescent="0.3">
      <c r="A64" s="4">
        <v>162000</v>
      </c>
      <c r="B64" s="12">
        <v>3.7503200000000597E-2</v>
      </c>
      <c r="C64" s="13">
        <v>3.8048699999999998E-2</v>
      </c>
      <c r="E64" s="5">
        <f t="shared" si="3"/>
        <v>6075.5184000000963</v>
      </c>
      <c r="F64" s="5">
        <f t="shared" si="0"/>
        <v>6163.8894</v>
      </c>
      <c r="H64" s="14"/>
      <c r="I64" s="14"/>
      <c r="J64" s="14"/>
      <c r="K64" s="14"/>
      <c r="S64" s="5">
        <f t="shared" si="2"/>
        <v>4.4024347941115281E-2</v>
      </c>
      <c r="T64" s="4">
        <v>162000</v>
      </c>
      <c r="V64" s="5">
        <f t="shared" si="4"/>
        <v>4.2929518723710126E-2</v>
      </c>
      <c r="W64" s="4">
        <v>162000</v>
      </c>
    </row>
    <row r="65" spans="1:23" x14ac:dyDescent="0.3">
      <c r="A65" s="4">
        <v>163000</v>
      </c>
      <c r="B65" s="12">
        <v>3.7324700000000099E-2</v>
      </c>
      <c r="C65" s="13">
        <v>3.70923000000003E-2</v>
      </c>
      <c r="E65" s="5">
        <f t="shared" si="3"/>
        <v>6083.926100000016</v>
      </c>
      <c r="F65" s="5">
        <f t="shared" si="0"/>
        <v>6046.044900000049</v>
      </c>
      <c r="H65" s="14"/>
      <c r="I65" s="14"/>
      <c r="J65" s="14"/>
      <c r="K65" s="14"/>
      <c r="S65" s="5">
        <f t="shared" si="2"/>
        <v>4.4276251922095666E-2</v>
      </c>
      <c r="T65" s="4">
        <v>163000</v>
      </c>
      <c r="V65" s="5">
        <f t="shared" si="4"/>
        <v>4.3179278651316481E-2</v>
      </c>
      <c r="W65" s="4">
        <v>163000</v>
      </c>
    </row>
    <row r="66" spans="1:23" x14ac:dyDescent="0.3">
      <c r="A66" s="4">
        <v>164000</v>
      </c>
      <c r="B66" s="12">
        <v>3.7487500000000097E-2</v>
      </c>
      <c r="C66" s="13">
        <v>4.0546799999999501E-2</v>
      </c>
      <c r="E66" s="5">
        <f t="shared" si="3"/>
        <v>6147.9500000000162</v>
      </c>
      <c r="F66" s="5">
        <f t="shared" si="0"/>
        <v>6649.6751999999178</v>
      </c>
      <c r="H66" s="14"/>
      <c r="I66" s="14"/>
      <c r="J66" s="14"/>
      <c r="K66" s="14"/>
      <c r="S66" s="5">
        <f t="shared" si="2"/>
        <v>4.4528155903076044E-2</v>
      </c>
      <c r="T66" s="4">
        <v>164000</v>
      </c>
      <c r="V66" s="5">
        <f t="shared" si="4"/>
        <v>4.3429038578922829E-2</v>
      </c>
      <c r="W66" s="4">
        <v>164000</v>
      </c>
    </row>
    <row r="67" spans="1:23" x14ac:dyDescent="0.3">
      <c r="A67" s="4">
        <v>165000</v>
      </c>
      <c r="B67" s="12">
        <v>3.8485699999999803E-2</v>
      </c>
      <c r="C67" s="13">
        <v>3.8353500000000297E-2</v>
      </c>
      <c r="E67" s="5">
        <f t="shared" si="3"/>
        <v>6350.1404999999677</v>
      </c>
      <c r="F67" s="5">
        <f t="shared" ref="F67:F130" si="5">A67*C67</f>
        <v>6328.3275000000494</v>
      </c>
      <c r="H67" s="14"/>
      <c r="I67" s="14"/>
      <c r="J67" s="14"/>
      <c r="K67" s="14"/>
      <c r="S67" s="5">
        <f t="shared" si="2"/>
        <v>4.4780059884056422E-2</v>
      </c>
      <c r="T67" s="4">
        <v>165000</v>
      </c>
      <c r="V67" s="5">
        <f t="shared" si="4"/>
        <v>4.3678798506529178E-2</v>
      </c>
      <c r="W67" s="4">
        <v>165000</v>
      </c>
    </row>
    <row r="68" spans="1:23" x14ac:dyDescent="0.3">
      <c r="A68" s="4">
        <v>166000</v>
      </c>
      <c r="B68" s="12">
        <v>3.94671999999998E-2</v>
      </c>
      <c r="C68" s="13">
        <v>3.8449000000000802E-2</v>
      </c>
      <c r="E68" s="5">
        <f t="shared" ref="E68:E131" si="6">A68*B68</f>
        <v>6551.555199999967</v>
      </c>
      <c r="F68" s="5">
        <f t="shared" si="5"/>
        <v>6382.5340000001333</v>
      </c>
      <c r="H68" s="14"/>
      <c r="I68" s="14"/>
      <c r="J68" s="14"/>
      <c r="K68" s="14"/>
      <c r="S68" s="5">
        <f t="shared" ref="S68:S131" si="7">($N$2*T68)-$O$2</f>
        <v>4.5031963865036807E-2</v>
      </c>
      <c r="T68" s="4">
        <v>166000</v>
      </c>
      <c r="V68" s="5">
        <f t="shared" si="4"/>
        <v>4.3928558434135533E-2</v>
      </c>
      <c r="W68" s="4">
        <v>166000</v>
      </c>
    </row>
    <row r="69" spans="1:23" x14ac:dyDescent="0.3">
      <c r="A69" s="4">
        <v>167000</v>
      </c>
      <c r="B69" s="12">
        <v>3.8281500000000003E-2</v>
      </c>
      <c r="C69" s="13">
        <v>4.1589599999999997E-2</v>
      </c>
      <c r="E69" s="5">
        <f t="shared" si="6"/>
        <v>6393.0105000000003</v>
      </c>
      <c r="F69" s="5">
        <f t="shared" si="5"/>
        <v>6945.4631999999992</v>
      </c>
      <c r="H69" s="14"/>
      <c r="I69" s="14"/>
      <c r="J69" s="14"/>
      <c r="K69" s="14"/>
      <c r="S69" s="5">
        <f t="shared" si="7"/>
        <v>4.5283867846017185E-2</v>
      </c>
      <c r="T69" s="4">
        <v>167000</v>
      </c>
      <c r="V69" s="5">
        <f t="shared" si="4"/>
        <v>4.4178318361741881E-2</v>
      </c>
      <c r="W69" s="4">
        <v>167000</v>
      </c>
    </row>
    <row r="70" spans="1:23" x14ac:dyDescent="0.3">
      <c r="A70" s="4">
        <v>168000</v>
      </c>
      <c r="B70" s="12">
        <v>3.8539100000000298E-2</v>
      </c>
      <c r="C70" s="13">
        <v>3.89129000000005E-2</v>
      </c>
      <c r="E70" s="5">
        <f t="shared" si="6"/>
        <v>6474.56880000005</v>
      </c>
      <c r="F70" s="5">
        <f t="shared" si="5"/>
        <v>6537.3672000000843</v>
      </c>
      <c r="H70" s="14"/>
      <c r="I70" s="14"/>
      <c r="J70" s="14"/>
      <c r="K70" s="14"/>
      <c r="S70" s="5">
        <f t="shared" si="7"/>
        <v>4.5535771826997563E-2</v>
      </c>
      <c r="T70" s="4">
        <v>168000</v>
      </c>
      <c r="V70" s="5">
        <f t="shared" ref="V70:V133" si="8">($P$2*W70)-$Q$2</f>
        <v>4.4428078289348229E-2</v>
      </c>
      <c r="W70" s="4">
        <v>168000</v>
      </c>
    </row>
    <row r="71" spans="1:23" x14ac:dyDescent="0.3">
      <c r="A71" s="4">
        <v>169000</v>
      </c>
      <c r="B71" s="12">
        <v>3.85308999999995E-2</v>
      </c>
      <c r="C71" s="13">
        <v>3.8600799999999297E-2</v>
      </c>
      <c r="E71" s="5">
        <f t="shared" si="6"/>
        <v>6511.7220999999154</v>
      </c>
      <c r="F71" s="5">
        <f t="shared" si="5"/>
        <v>6523.5351999998811</v>
      </c>
      <c r="H71" s="14"/>
      <c r="I71" s="14"/>
      <c r="J71" s="14"/>
      <c r="K71" s="14"/>
      <c r="S71" s="5">
        <f t="shared" si="7"/>
        <v>4.5787675807977948E-2</v>
      </c>
      <c r="T71" s="4">
        <v>169000</v>
      </c>
      <c r="V71" s="5">
        <f t="shared" si="8"/>
        <v>4.4677838216954584E-2</v>
      </c>
      <c r="W71" s="4">
        <v>169000</v>
      </c>
    </row>
    <row r="72" spans="1:23" x14ac:dyDescent="0.3">
      <c r="A72" s="4">
        <v>170000</v>
      </c>
      <c r="B72" s="12">
        <v>3.8471999999999597E-2</v>
      </c>
      <c r="C72" s="13">
        <v>4.0864599999999897E-2</v>
      </c>
      <c r="E72" s="5">
        <f t="shared" si="6"/>
        <v>6540.2399999999316</v>
      </c>
      <c r="F72" s="5">
        <f t="shared" si="5"/>
        <v>6946.9819999999827</v>
      </c>
      <c r="H72" s="14"/>
      <c r="I72" s="14"/>
      <c r="J72" s="14"/>
      <c r="K72" s="14"/>
      <c r="S72" s="5">
        <f t="shared" si="7"/>
        <v>4.6039579788958326E-2</v>
      </c>
      <c r="T72" s="4">
        <v>170000</v>
      </c>
      <c r="V72" s="5">
        <f t="shared" si="8"/>
        <v>4.4927598144560932E-2</v>
      </c>
      <c r="W72" s="4">
        <v>170000</v>
      </c>
    </row>
    <row r="73" spans="1:23" x14ac:dyDescent="0.3">
      <c r="A73" s="4">
        <v>171000</v>
      </c>
      <c r="B73" s="12">
        <v>3.9569000000000097E-2</v>
      </c>
      <c r="C73" s="13">
        <v>3.9291399999999699E-2</v>
      </c>
      <c r="E73" s="5">
        <f t="shared" si="6"/>
        <v>6766.2990000000163</v>
      </c>
      <c r="F73" s="5">
        <f t="shared" si="5"/>
        <v>6718.8293999999487</v>
      </c>
      <c r="H73" s="14"/>
      <c r="I73" s="14"/>
      <c r="J73" s="14"/>
      <c r="K73" s="14"/>
      <c r="S73" s="5">
        <f t="shared" si="7"/>
        <v>4.6291483769938704E-2</v>
      </c>
      <c r="T73" s="4">
        <v>171000</v>
      </c>
      <c r="V73" s="5">
        <f t="shared" si="8"/>
        <v>4.517735807216728E-2</v>
      </c>
      <c r="W73" s="4">
        <v>171000</v>
      </c>
    </row>
    <row r="74" spans="1:23" x14ac:dyDescent="0.3">
      <c r="A74" s="4">
        <v>172000</v>
      </c>
      <c r="B74" s="12">
        <v>4.1006499999999897E-2</v>
      </c>
      <c r="C74" s="13">
        <v>4.0192699999999498E-2</v>
      </c>
      <c r="E74" s="5">
        <f t="shared" si="6"/>
        <v>7053.1179999999822</v>
      </c>
      <c r="F74" s="5">
        <f t="shared" si="5"/>
        <v>6913.1443999999137</v>
      </c>
      <c r="H74" s="14"/>
      <c r="I74" s="14"/>
      <c r="J74" s="14"/>
      <c r="K74" s="14"/>
      <c r="S74" s="5">
        <f t="shared" si="7"/>
        <v>4.6543387750919089E-2</v>
      </c>
      <c r="T74" s="4">
        <v>172000</v>
      </c>
      <c r="V74" s="5">
        <f t="shared" si="8"/>
        <v>4.5427117999773635E-2</v>
      </c>
      <c r="W74" s="4">
        <v>172000</v>
      </c>
    </row>
    <row r="75" spans="1:23" x14ac:dyDescent="0.3">
      <c r="A75" s="4">
        <v>173000</v>
      </c>
      <c r="B75" s="12">
        <v>3.9390099999999401E-2</v>
      </c>
      <c r="C75" s="13">
        <v>4.1496300000000298E-2</v>
      </c>
      <c r="E75" s="5">
        <f t="shared" si="6"/>
        <v>6814.4872999998961</v>
      </c>
      <c r="F75" s="5">
        <f t="shared" si="5"/>
        <v>7178.8599000000513</v>
      </c>
      <c r="H75" s="14"/>
      <c r="I75" s="14"/>
      <c r="J75" s="14"/>
      <c r="K75" s="14"/>
      <c r="S75" s="5">
        <f t="shared" si="7"/>
        <v>4.6795291731899467E-2</v>
      </c>
      <c r="T75" s="4">
        <v>173000</v>
      </c>
      <c r="V75" s="5">
        <f t="shared" si="8"/>
        <v>4.5676877927379983E-2</v>
      </c>
      <c r="W75" s="4">
        <v>173000</v>
      </c>
    </row>
    <row r="76" spans="1:23" x14ac:dyDescent="0.3">
      <c r="A76" s="4">
        <v>174000</v>
      </c>
      <c r="B76" s="12">
        <v>3.96518999999999E-2</v>
      </c>
      <c r="C76" s="13">
        <v>3.9959999999999697E-2</v>
      </c>
      <c r="E76" s="5">
        <f t="shared" si="6"/>
        <v>6899.4305999999824</v>
      </c>
      <c r="F76" s="5">
        <f t="shared" si="5"/>
        <v>6953.0399999999472</v>
      </c>
      <c r="H76" s="14"/>
      <c r="I76" s="14"/>
      <c r="J76" s="14"/>
      <c r="K76" s="14"/>
      <c r="S76" s="5">
        <f t="shared" si="7"/>
        <v>4.7047195712879845E-2</v>
      </c>
      <c r="T76" s="4">
        <v>174000</v>
      </c>
      <c r="V76" s="5">
        <f t="shared" si="8"/>
        <v>4.5926637854986331E-2</v>
      </c>
      <c r="W76" s="4">
        <v>174000</v>
      </c>
    </row>
    <row r="77" spans="1:23" x14ac:dyDescent="0.3">
      <c r="A77" s="4">
        <v>175000</v>
      </c>
      <c r="B77" s="12">
        <v>4.0312399999999401E-2</v>
      </c>
      <c r="C77" s="13">
        <v>3.9685999999999597E-2</v>
      </c>
      <c r="E77" s="5">
        <f t="shared" si="6"/>
        <v>7054.6699999998955</v>
      </c>
      <c r="F77" s="5">
        <f t="shared" si="5"/>
        <v>6945.0499999999292</v>
      </c>
      <c r="H77" s="14"/>
      <c r="I77" s="14"/>
      <c r="J77" s="14"/>
      <c r="K77" s="14"/>
      <c r="S77" s="5">
        <f t="shared" si="7"/>
        <v>4.729909969386023E-2</v>
      </c>
      <c r="T77" s="4">
        <v>175000</v>
      </c>
      <c r="V77" s="5">
        <f t="shared" si="8"/>
        <v>4.6176397782592686E-2</v>
      </c>
      <c r="W77" s="4">
        <v>175000</v>
      </c>
    </row>
    <row r="78" spans="1:23" x14ac:dyDescent="0.3">
      <c r="A78" s="4">
        <v>176000</v>
      </c>
      <c r="B78" s="12">
        <v>3.98112999999993E-2</v>
      </c>
      <c r="C78" s="13">
        <v>4.0089099999999399E-2</v>
      </c>
      <c r="E78" s="5">
        <f t="shared" si="6"/>
        <v>7006.7887999998766</v>
      </c>
      <c r="F78" s="5">
        <f t="shared" si="5"/>
        <v>7055.6815999998944</v>
      </c>
      <c r="H78" s="14"/>
      <c r="I78" s="14"/>
      <c r="J78" s="14"/>
      <c r="K78" s="14"/>
      <c r="S78" s="5">
        <f t="shared" si="7"/>
        <v>4.7551003674840608E-2</v>
      </c>
      <c r="T78" s="4">
        <v>176000</v>
      </c>
      <c r="V78" s="5">
        <f t="shared" si="8"/>
        <v>4.6426157710199034E-2</v>
      </c>
      <c r="W78" s="4">
        <v>176000</v>
      </c>
    </row>
    <row r="79" spans="1:23" x14ac:dyDescent="0.3">
      <c r="A79" s="4">
        <v>177000</v>
      </c>
      <c r="B79" s="12">
        <v>3.9985499999999299E-2</v>
      </c>
      <c r="C79" s="13">
        <v>4.1319999999999801E-2</v>
      </c>
      <c r="E79" s="5">
        <f t="shared" si="6"/>
        <v>7077.4334999998764</v>
      </c>
      <c r="F79" s="5">
        <f t="shared" si="5"/>
        <v>7313.6399999999649</v>
      </c>
      <c r="H79" s="14"/>
      <c r="I79" s="14"/>
      <c r="J79" s="14"/>
      <c r="K79" s="14"/>
      <c r="S79" s="5">
        <f t="shared" si="7"/>
        <v>4.7802907655820986E-2</v>
      </c>
      <c r="T79" s="4">
        <v>177000</v>
      </c>
      <c r="V79" s="5">
        <f t="shared" si="8"/>
        <v>4.6675917637805382E-2</v>
      </c>
      <c r="W79" s="4">
        <v>177000</v>
      </c>
    </row>
    <row r="80" spans="1:23" x14ac:dyDescent="0.3">
      <c r="A80" s="4">
        <v>178000</v>
      </c>
      <c r="B80" s="12">
        <v>4.1801299999999403E-2</v>
      </c>
      <c r="C80" s="13">
        <v>4.1901899999999999E-2</v>
      </c>
      <c r="E80" s="5">
        <f t="shared" si="6"/>
        <v>7440.6313999998938</v>
      </c>
      <c r="F80" s="5">
        <f t="shared" si="5"/>
        <v>7458.5382</v>
      </c>
      <c r="H80" s="14"/>
      <c r="I80" s="14"/>
      <c r="J80" s="14"/>
      <c r="K80" s="14"/>
      <c r="S80" s="5">
        <f t="shared" si="7"/>
        <v>4.8054811636801371E-2</v>
      </c>
      <c r="T80" s="4">
        <v>178000</v>
      </c>
      <c r="V80" s="5">
        <f t="shared" si="8"/>
        <v>4.692567756541173E-2</v>
      </c>
      <c r="W80" s="4">
        <v>178000</v>
      </c>
    </row>
    <row r="81" spans="1:23" x14ac:dyDescent="0.3">
      <c r="A81" s="4">
        <v>179000</v>
      </c>
      <c r="B81" s="12">
        <v>4.2014199999999599E-2</v>
      </c>
      <c r="C81" s="13">
        <v>4.3238500000000103E-2</v>
      </c>
      <c r="E81" s="5">
        <f t="shared" si="6"/>
        <v>7520.5417999999281</v>
      </c>
      <c r="F81" s="5">
        <f t="shared" si="5"/>
        <v>7739.6915000000181</v>
      </c>
      <c r="H81" s="14"/>
      <c r="I81" s="14"/>
      <c r="J81" s="14"/>
      <c r="K81" s="14"/>
      <c r="S81" s="5">
        <f t="shared" si="7"/>
        <v>4.8306715617781749E-2</v>
      </c>
      <c r="T81" s="4">
        <v>179000</v>
      </c>
      <c r="V81" s="5">
        <f t="shared" si="8"/>
        <v>4.7175437493018085E-2</v>
      </c>
      <c r="W81" s="4">
        <v>179000</v>
      </c>
    </row>
    <row r="82" spans="1:23" x14ac:dyDescent="0.3">
      <c r="A82" s="4">
        <v>180000</v>
      </c>
      <c r="B82" s="12">
        <v>4.1124299999999801E-2</v>
      </c>
      <c r="C82" s="13">
        <v>4.1463900000000102E-2</v>
      </c>
      <c r="E82" s="5">
        <f t="shared" si="6"/>
        <v>7402.3739999999643</v>
      </c>
      <c r="F82" s="5">
        <f t="shared" si="5"/>
        <v>7463.5020000000186</v>
      </c>
      <c r="H82" s="14"/>
      <c r="I82" s="14"/>
      <c r="J82" s="14"/>
      <c r="K82" s="14"/>
      <c r="S82" s="5">
        <f t="shared" si="7"/>
        <v>4.8558619598762127E-2</v>
      </c>
      <c r="T82" s="4">
        <v>180000</v>
      </c>
      <c r="V82" s="5">
        <f t="shared" si="8"/>
        <v>4.7425197420624433E-2</v>
      </c>
      <c r="W82" s="4">
        <v>180000</v>
      </c>
    </row>
    <row r="83" spans="1:23" x14ac:dyDescent="0.3">
      <c r="A83" s="4">
        <v>181000</v>
      </c>
      <c r="B83" s="12">
        <v>4.1598699999999697E-2</v>
      </c>
      <c r="C83" s="13">
        <v>4.1225599999999703E-2</v>
      </c>
      <c r="E83" s="5">
        <f t="shared" si="6"/>
        <v>7529.3646999999455</v>
      </c>
      <c r="F83" s="5">
        <f t="shared" si="5"/>
        <v>7461.8335999999463</v>
      </c>
      <c r="H83" s="14"/>
      <c r="I83" s="14"/>
      <c r="J83" s="14"/>
      <c r="K83" s="14"/>
      <c r="S83" s="5">
        <f t="shared" si="7"/>
        <v>4.8810523579742512E-2</v>
      </c>
      <c r="T83" s="4">
        <v>181000</v>
      </c>
      <c r="V83" s="5">
        <f t="shared" si="8"/>
        <v>4.7674957348230781E-2</v>
      </c>
      <c r="W83" s="4">
        <v>181000</v>
      </c>
    </row>
    <row r="84" spans="1:23" x14ac:dyDescent="0.3">
      <c r="A84" s="4">
        <v>182000</v>
      </c>
      <c r="B84" s="12">
        <v>4.1394099999999698E-2</v>
      </c>
      <c r="C84" s="13">
        <v>4.5299700000000102E-2</v>
      </c>
      <c r="E84" s="5">
        <f t="shared" si="6"/>
        <v>7533.7261999999446</v>
      </c>
      <c r="F84" s="5">
        <f t="shared" si="5"/>
        <v>8244.5454000000191</v>
      </c>
      <c r="H84" s="14"/>
      <c r="I84" s="14"/>
      <c r="J84" s="14"/>
      <c r="K84" s="14"/>
      <c r="S84" s="5">
        <f t="shared" si="7"/>
        <v>4.906242756072289E-2</v>
      </c>
      <c r="T84" s="4">
        <v>182000</v>
      </c>
      <c r="V84" s="5">
        <f t="shared" si="8"/>
        <v>4.7924717275837136E-2</v>
      </c>
      <c r="W84" s="4">
        <v>182000</v>
      </c>
    </row>
    <row r="85" spans="1:23" x14ac:dyDescent="0.3">
      <c r="A85" s="4">
        <v>183000</v>
      </c>
      <c r="B85" s="12">
        <v>4.1695600000000603E-2</v>
      </c>
      <c r="C85" s="13">
        <v>4.25544000000002E-2</v>
      </c>
      <c r="E85" s="5">
        <f t="shared" si="6"/>
        <v>7630.2948000001106</v>
      </c>
      <c r="F85" s="5">
        <f t="shared" si="5"/>
        <v>7787.4552000000367</v>
      </c>
      <c r="H85" s="14"/>
      <c r="I85" s="14"/>
      <c r="J85" s="14"/>
      <c r="K85" s="14"/>
      <c r="S85" s="5">
        <f t="shared" si="7"/>
        <v>4.9314331541703268E-2</v>
      </c>
      <c r="T85" s="4">
        <v>183000</v>
      </c>
      <c r="V85" s="5">
        <f t="shared" si="8"/>
        <v>4.8174477203443485E-2</v>
      </c>
      <c r="W85" s="4">
        <v>183000</v>
      </c>
    </row>
    <row r="86" spans="1:23" x14ac:dyDescent="0.3">
      <c r="A86" s="4">
        <v>184000</v>
      </c>
      <c r="B86" s="12">
        <v>4.2108999999999903E-2</v>
      </c>
      <c r="C86" s="13">
        <v>4.3965899999999801E-2</v>
      </c>
      <c r="E86" s="5">
        <f t="shared" si="6"/>
        <v>7748.0559999999823</v>
      </c>
      <c r="F86" s="5">
        <f t="shared" si="5"/>
        <v>8089.7255999999634</v>
      </c>
      <c r="H86" s="14"/>
      <c r="I86" s="14"/>
      <c r="J86" s="14"/>
      <c r="K86" s="14"/>
      <c r="S86" s="5">
        <f t="shared" si="7"/>
        <v>4.9566235522683653E-2</v>
      </c>
      <c r="T86" s="4">
        <v>184000</v>
      </c>
      <c r="V86" s="5">
        <f t="shared" si="8"/>
        <v>4.8424237131049833E-2</v>
      </c>
      <c r="W86" s="4">
        <v>184000</v>
      </c>
    </row>
    <row r="87" spans="1:23" x14ac:dyDescent="0.3">
      <c r="A87" s="4">
        <v>185000</v>
      </c>
      <c r="B87" s="12">
        <v>4.2693700000000001E-2</v>
      </c>
      <c r="C87" s="13">
        <v>4.48835E-2</v>
      </c>
      <c r="E87" s="5">
        <f t="shared" si="6"/>
        <v>7898.3344999999999</v>
      </c>
      <c r="F87" s="5">
        <f t="shared" si="5"/>
        <v>8303.4475000000002</v>
      </c>
      <c r="H87" s="14"/>
      <c r="I87" s="14"/>
      <c r="J87" s="14"/>
      <c r="K87" s="14"/>
      <c r="S87" s="5">
        <f t="shared" si="7"/>
        <v>4.9818139503664031E-2</v>
      </c>
      <c r="T87" s="4">
        <v>185000</v>
      </c>
      <c r="V87" s="5">
        <f t="shared" si="8"/>
        <v>4.8673997058656188E-2</v>
      </c>
      <c r="W87" s="4">
        <v>185000</v>
      </c>
    </row>
    <row r="88" spans="1:23" x14ac:dyDescent="0.3">
      <c r="A88" s="4">
        <v>186000</v>
      </c>
      <c r="B88" s="12">
        <v>4.2826699999999898E-2</v>
      </c>
      <c r="C88" s="13">
        <v>4.2666299999999602E-2</v>
      </c>
      <c r="E88" s="5">
        <f t="shared" si="6"/>
        <v>7965.7661999999809</v>
      </c>
      <c r="F88" s="5">
        <f t="shared" si="5"/>
        <v>7935.9317999999257</v>
      </c>
      <c r="H88" s="14"/>
      <c r="I88" s="14"/>
      <c r="J88" s="14"/>
      <c r="K88" s="14"/>
      <c r="S88" s="5">
        <f t="shared" si="7"/>
        <v>5.007004348464441E-2</v>
      </c>
      <c r="T88" s="4">
        <v>186000</v>
      </c>
      <c r="V88" s="5">
        <f t="shared" si="8"/>
        <v>4.8923756986262536E-2</v>
      </c>
      <c r="W88" s="4">
        <v>186000</v>
      </c>
    </row>
    <row r="89" spans="1:23" x14ac:dyDescent="0.3">
      <c r="A89" s="4">
        <v>187000</v>
      </c>
      <c r="B89" s="12">
        <v>4.24215999999999E-2</v>
      </c>
      <c r="C89" s="13">
        <v>4.25696999999996E-2</v>
      </c>
      <c r="E89" s="5">
        <f t="shared" si="6"/>
        <v>7932.8391999999812</v>
      </c>
      <c r="F89" s="5">
        <f t="shared" si="5"/>
        <v>7960.5338999999249</v>
      </c>
      <c r="H89" s="14"/>
      <c r="I89" s="14"/>
      <c r="J89" s="14"/>
      <c r="K89" s="14"/>
      <c r="S89" s="5">
        <f t="shared" si="7"/>
        <v>5.0321947465624794E-2</v>
      </c>
      <c r="T89" s="4">
        <v>187000</v>
      </c>
      <c r="V89" s="5">
        <f t="shared" si="8"/>
        <v>4.9173516913868884E-2</v>
      </c>
      <c r="W89" s="4">
        <v>187000</v>
      </c>
    </row>
    <row r="90" spans="1:23" x14ac:dyDescent="0.3">
      <c r="A90" s="4">
        <v>188000</v>
      </c>
      <c r="B90" s="12">
        <v>4.27419999999996E-2</v>
      </c>
      <c r="C90" s="13">
        <v>4.52553999999993E-2</v>
      </c>
      <c r="E90" s="5">
        <f t="shared" si="6"/>
        <v>8035.4959999999246</v>
      </c>
      <c r="F90" s="5">
        <f t="shared" si="5"/>
        <v>8508.0151999998689</v>
      </c>
      <c r="H90" s="14"/>
      <c r="I90" s="14"/>
      <c r="J90" s="14"/>
      <c r="K90" s="14"/>
      <c r="S90" s="5">
        <f t="shared" si="7"/>
        <v>5.0573851446605173E-2</v>
      </c>
      <c r="T90" s="4">
        <v>188000</v>
      </c>
      <c r="V90" s="5">
        <f t="shared" si="8"/>
        <v>4.9423276841475239E-2</v>
      </c>
      <c r="W90" s="4">
        <v>188000</v>
      </c>
    </row>
    <row r="91" spans="1:23" x14ac:dyDescent="0.3">
      <c r="A91" s="4">
        <v>189000</v>
      </c>
      <c r="B91" s="12">
        <v>4.28395999999997E-2</v>
      </c>
      <c r="C91" s="13">
        <v>4.3359900000000402E-2</v>
      </c>
      <c r="E91" s="5">
        <f t="shared" si="6"/>
        <v>8096.6843999999437</v>
      </c>
      <c r="F91" s="5">
        <f t="shared" si="5"/>
        <v>8195.0211000000763</v>
      </c>
      <c r="H91" s="14"/>
      <c r="I91" s="14"/>
      <c r="J91" s="14"/>
      <c r="K91" s="14"/>
      <c r="S91" s="5">
        <f t="shared" si="7"/>
        <v>5.0825755427585551E-2</v>
      </c>
      <c r="T91" s="4">
        <v>189000</v>
      </c>
      <c r="V91" s="5">
        <f t="shared" si="8"/>
        <v>4.9673036769081587E-2</v>
      </c>
      <c r="W91" s="4">
        <v>189000</v>
      </c>
    </row>
    <row r="92" spans="1:23" x14ac:dyDescent="0.3">
      <c r="A92" s="4">
        <v>190000</v>
      </c>
      <c r="B92" s="12">
        <v>4.3429800000000102E-2</v>
      </c>
      <c r="C92" s="13">
        <v>4.5358600000000103E-2</v>
      </c>
      <c r="E92" s="5">
        <f t="shared" si="6"/>
        <v>8251.6620000000185</v>
      </c>
      <c r="F92" s="5">
        <f t="shared" si="5"/>
        <v>8618.13400000002</v>
      </c>
      <c r="H92" s="14"/>
      <c r="I92" s="14"/>
      <c r="J92" s="14"/>
      <c r="K92" s="14"/>
      <c r="S92" s="5">
        <f t="shared" si="7"/>
        <v>5.1077659408565936E-2</v>
      </c>
      <c r="T92" s="4">
        <v>190000</v>
      </c>
      <c r="V92" s="5">
        <f t="shared" si="8"/>
        <v>4.9922796696687935E-2</v>
      </c>
      <c r="W92" s="4">
        <v>190000</v>
      </c>
    </row>
    <row r="93" spans="1:23" x14ac:dyDescent="0.3">
      <c r="A93" s="4">
        <v>191000</v>
      </c>
      <c r="B93" s="12">
        <v>4.6305199999999901E-2</v>
      </c>
      <c r="C93" s="13">
        <v>4.36377999999999E-2</v>
      </c>
      <c r="E93" s="5">
        <f t="shared" si="6"/>
        <v>8844.2931999999819</v>
      </c>
      <c r="F93" s="5">
        <f t="shared" si="5"/>
        <v>8334.8197999999811</v>
      </c>
      <c r="H93" s="14"/>
      <c r="I93" s="14"/>
      <c r="J93" s="14"/>
      <c r="K93" s="14"/>
      <c r="S93" s="5">
        <f t="shared" si="7"/>
        <v>5.1329563389546314E-2</v>
      </c>
      <c r="T93" s="4">
        <v>191000</v>
      </c>
      <c r="V93" s="5">
        <f t="shared" si="8"/>
        <v>5.017255662429429E-2</v>
      </c>
      <c r="W93" s="4">
        <v>191000</v>
      </c>
    </row>
    <row r="94" spans="1:23" x14ac:dyDescent="0.3">
      <c r="A94" s="4">
        <v>192000</v>
      </c>
      <c r="B94" s="12">
        <v>4.36383999999998E-2</v>
      </c>
      <c r="C94" s="13">
        <v>4.3605899999999302E-2</v>
      </c>
      <c r="E94" s="5">
        <f t="shared" si="6"/>
        <v>8378.5727999999617</v>
      </c>
      <c r="F94" s="5">
        <f t="shared" si="5"/>
        <v>8372.3327999998655</v>
      </c>
      <c r="H94" s="14"/>
      <c r="I94" s="14"/>
      <c r="J94" s="14"/>
      <c r="K94" s="14"/>
      <c r="S94" s="5">
        <f t="shared" si="7"/>
        <v>5.1581467370526692E-2</v>
      </c>
      <c r="T94" s="4">
        <v>192000</v>
      </c>
      <c r="V94" s="5">
        <f t="shared" si="8"/>
        <v>5.0422316551900638E-2</v>
      </c>
      <c r="W94" s="4">
        <v>192000</v>
      </c>
    </row>
    <row r="95" spans="1:23" x14ac:dyDescent="0.3">
      <c r="A95" s="4">
        <v>193000</v>
      </c>
      <c r="B95" s="12">
        <v>4.45077000000004E-2</v>
      </c>
      <c r="C95" s="13">
        <v>4.4097299999999701E-2</v>
      </c>
      <c r="E95" s="5">
        <f t="shared" si="6"/>
        <v>8589.9861000000765</v>
      </c>
      <c r="F95" s="5">
        <f t="shared" si="5"/>
        <v>8510.778899999943</v>
      </c>
      <c r="H95" s="14"/>
      <c r="I95" s="14"/>
      <c r="J95" s="14"/>
      <c r="K95" s="14"/>
      <c r="S95" s="5">
        <f t="shared" si="7"/>
        <v>5.1833371351507077E-2</v>
      </c>
      <c r="T95" s="4">
        <v>193000</v>
      </c>
      <c r="V95" s="5">
        <f t="shared" si="8"/>
        <v>5.0672076479506986E-2</v>
      </c>
      <c r="W95" s="4">
        <v>193000</v>
      </c>
    </row>
    <row r="96" spans="1:23" x14ac:dyDescent="0.3">
      <c r="A96" s="4">
        <v>194000</v>
      </c>
      <c r="B96" s="12">
        <v>4.56203999999997E-2</v>
      </c>
      <c r="C96" s="13">
        <v>4.5814499999999599E-2</v>
      </c>
      <c r="E96" s="5">
        <f t="shared" si="6"/>
        <v>8850.3575999999412</v>
      </c>
      <c r="F96" s="5">
        <f t="shared" si="5"/>
        <v>8888.0129999999226</v>
      </c>
      <c r="H96" s="14"/>
      <c r="I96" s="14"/>
      <c r="J96" s="14"/>
      <c r="K96" s="14"/>
      <c r="S96" s="5">
        <f t="shared" si="7"/>
        <v>5.2085275332487455E-2</v>
      </c>
      <c r="T96" s="4">
        <v>194000</v>
      </c>
      <c r="V96" s="5">
        <f t="shared" si="8"/>
        <v>5.0921836407113341E-2</v>
      </c>
      <c r="W96" s="4">
        <v>194000</v>
      </c>
    </row>
    <row r="97" spans="1:23" x14ac:dyDescent="0.3">
      <c r="A97" s="4">
        <v>195000</v>
      </c>
      <c r="B97" s="12">
        <v>4.4344999999999801E-2</v>
      </c>
      <c r="C97" s="13">
        <v>4.5098399999999601E-2</v>
      </c>
      <c r="E97" s="5">
        <f t="shared" si="6"/>
        <v>8647.2749999999614</v>
      </c>
      <c r="F97" s="5">
        <f t="shared" si="5"/>
        <v>8794.1879999999219</v>
      </c>
      <c r="H97" s="14"/>
      <c r="I97" s="14"/>
      <c r="J97" s="14"/>
      <c r="K97" s="14"/>
      <c r="S97" s="5">
        <f t="shared" si="7"/>
        <v>5.2337179313467833E-2</v>
      </c>
      <c r="T97" s="4">
        <v>195000</v>
      </c>
      <c r="V97" s="5">
        <f t="shared" si="8"/>
        <v>5.1171596334719689E-2</v>
      </c>
      <c r="W97" s="4">
        <v>195000</v>
      </c>
    </row>
    <row r="98" spans="1:23" x14ac:dyDescent="0.3">
      <c r="A98" s="4">
        <v>196000</v>
      </c>
      <c r="B98" s="12">
        <v>4.6735100000000203E-2</v>
      </c>
      <c r="C98" s="13">
        <v>4.7338299999999799E-2</v>
      </c>
      <c r="E98" s="5">
        <f t="shared" si="6"/>
        <v>9160.0796000000391</v>
      </c>
      <c r="F98" s="5">
        <f t="shared" si="5"/>
        <v>9278.3067999999603</v>
      </c>
      <c r="H98" s="14"/>
      <c r="I98" s="14"/>
      <c r="J98" s="14"/>
      <c r="K98" s="14"/>
      <c r="S98" s="5">
        <f t="shared" si="7"/>
        <v>5.2589083294448218E-2</v>
      </c>
      <c r="T98" s="4">
        <v>196000</v>
      </c>
      <c r="V98" s="5">
        <f t="shared" si="8"/>
        <v>5.1421356262326037E-2</v>
      </c>
      <c r="W98" s="4">
        <v>196000</v>
      </c>
    </row>
    <row r="99" spans="1:23" x14ac:dyDescent="0.3">
      <c r="A99" s="4">
        <v>197000</v>
      </c>
      <c r="B99" s="12">
        <v>4.4808600000000497E-2</v>
      </c>
      <c r="C99" s="13">
        <v>4.52639000000001E-2</v>
      </c>
      <c r="E99" s="5">
        <f t="shared" si="6"/>
        <v>8827.2942000000985</v>
      </c>
      <c r="F99" s="5">
        <f t="shared" si="5"/>
        <v>8916.9883000000191</v>
      </c>
      <c r="H99" s="14"/>
      <c r="I99" s="14"/>
      <c r="J99" s="14"/>
      <c r="K99" s="14"/>
      <c r="S99" s="5">
        <f t="shared" si="7"/>
        <v>5.2840987275428596E-2</v>
      </c>
      <c r="T99" s="4">
        <v>197000</v>
      </c>
      <c r="V99" s="5">
        <f t="shared" si="8"/>
        <v>5.1671116189932392E-2</v>
      </c>
      <c r="W99" s="4">
        <v>197000</v>
      </c>
    </row>
    <row r="100" spans="1:23" x14ac:dyDescent="0.3">
      <c r="A100" s="4">
        <v>198000</v>
      </c>
      <c r="B100" s="12">
        <v>4.4940799999999101E-2</v>
      </c>
      <c r="C100" s="13">
        <v>4.5264300000000299E-2</v>
      </c>
      <c r="E100" s="5">
        <f t="shared" si="6"/>
        <v>8898.2783999998228</v>
      </c>
      <c r="F100" s="5">
        <f t="shared" si="5"/>
        <v>8962.3314000000591</v>
      </c>
      <c r="H100" s="14"/>
      <c r="I100" s="14"/>
      <c r="J100" s="14"/>
      <c r="K100" s="14"/>
      <c r="S100" s="5">
        <f t="shared" si="7"/>
        <v>5.3092891256408974E-2</v>
      </c>
      <c r="T100" s="4">
        <v>198000</v>
      </c>
      <c r="V100" s="5">
        <f t="shared" si="8"/>
        <v>5.192087611753874E-2</v>
      </c>
      <c r="W100" s="4">
        <v>198000</v>
      </c>
    </row>
    <row r="101" spans="1:23" x14ac:dyDescent="0.3">
      <c r="A101" s="4">
        <v>199000</v>
      </c>
      <c r="B101" s="12">
        <v>4.7312999999999897E-2</v>
      </c>
      <c r="C101" s="13">
        <v>4.5245600000000302E-2</v>
      </c>
      <c r="E101" s="5">
        <f t="shared" si="6"/>
        <v>9415.2869999999803</v>
      </c>
      <c r="F101" s="5">
        <f t="shared" si="5"/>
        <v>9003.8744000000606</v>
      </c>
      <c r="H101" s="14"/>
      <c r="I101" s="14"/>
      <c r="J101" s="14"/>
      <c r="K101" s="14"/>
      <c r="S101" s="5">
        <f t="shared" si="7"/>
        <v>5.3344795237389359E-2</v>
      </c>
      <c r="T101" s="4">
        <v>199000</v>
      </c>
      <c r="V101" s="5">
        <f t="shared" si="8"/>
        <v>5.2170636045145088E-2</v>
      </c>
      <c r="W101" s="4">
        <v>199000</v>
      </c>
    </row>
    <row r="102" spans="1:23" x14ac:dyDescent="0.3">
      <c r="A102" s="4">
        <v>200000</v>
      </c>
      <c r="B102" s="12">
        <v>4.5348699999999902E-2</v>
      </c>
      <c r="C102" s="13">
        <v>4.5564000000000597E-2</v>
      </c>
      <c r="E102" s="5">
        <f t="shared" si="6"/>
        <v>9069.7399999999798</v>
      </c>
      <c r="F102" s="5">
        <f t="shared" si="5"/>
        <v>9112.8000000001193</v>
      </c>
      <c r="H102" s="14"/>
      <c r="I102" s="14"/>
      <c r="J102" s="14"/>
      <c r="K102" s="14"/>
      <c r="S102" s="5">
        <f t="shared" si="7"/>
        <v>5.3596699218369737E-2</v>
      </c>
      <c r="T102" s="4">
        <v>200000</v>
      </c>
      <c r="V102" s="5">
        <f t="shared" si="8"/>
        <v>5.2420395972751443E-2</v>
      </c>
      <c r="W102" s="4">
        <v>200000</v>
      </c>
    </row>
    <row r="103" spans="1:23" x14ac:dyDescent="0.3">
      <c r="A103" s="4">
        <v>201000</v>
      </c>
      <c r="B103" s="12">
        <v>4.6058099999999699E-2</v>
      </c>
      <c r="C103" s="13">
        <v>5.1194399999999897E-2</v>
      </c>
      <c r="E103" s="5">
        <f t="shared" si="6"/>
        <v>9257.6780999999391</v>
      </c>
      <c r="F103" s="5">
        <f t="shared" si="5"/>
        <v>10290.07439999998</v>
      </c>
      <c r="H103" s="14"/>
      <c r="I103" s="14"/>
      <c r="J103" s="14"/>
      <c r="K103" s="14"/>
      <c r="S103" s="5">
        <f t="shared" si="7"/>
        <v>5.3848603199350115E-2</v>
      </c>
      <c r="T103" s="4">
        <v>201000</v>
      </c>
      <c r="V103" s="5">
        <f t="shared" si="8"/>
        <v>5.2670155900357792E-2</v>
      </c>
      <c r="W103" s="4">
        <v>201000</v>
      </c>
    </row>
    <row r="104" spans="1:23" x14ac:dyDescent="0.3">
      <c r="A104" s="4">
        <v>202000</v>
      </c>
      <c r="B104" s="12">
        <v>4.68419999999998E-2</v>
      </c>
      <c r="C104" s="13">
        <v>4.6537999999999899E-2</v>
      </c>
      <c r="E104" s="5">
        <f t="shared" si="6"/>
        <v>9462.0839999999589</v>
      </c>
      <c r="F104" s="5">
        <f t="shared" si="5"/>
        <v>9400.6759999999795</v>
      </c>
      <c r="H104" s="14"/>
      <c r="I104" s="14"/>
      <c r="J104" s="14"/>
      <c r="K104" s="14"/>
      <c r="S104" s="5">
        <f t="shared" si="7"/>
        <v>5.41005071803305E-2</v>
      </c>
      <c r="T104" s="4">
        <v>202000</v>
      </c>
      <c r="V104" s="5">
        <f t="shared" si="8"/>
        <v>5.291991582796414E-2</v>
      </c>
      <c r="W104" s="4">
        <v>202000</v>
      </c>
    </row>
    <row r="105" spans="1:23" x14ac:dyDescent="0.3">
      <c r="A105" s="4">
        <v>203000</v>
      </c>
      <c r="B105" s="12">
        <v>4.6251399999999998E-2</v>
      </c>
      <c r="C105" s="13">
        <v>4.6409399999999899E-2</v>
      </c>
      <c r="E105" s="5">
        <f t="shared" si="6"/>
        <v>9389.0342000000001</v>
      </c>
      <c r="F105" s="5">
        <f t="shared" si="5"/>
        <v>9421.1081999999788</v>
      </c>
      <c r="H105" s="14"/>
      <c r="I105" s="14"/>
      <c r="J105" s="14"/>
      <c r="K105" s="14"/>
      <c r="S105" s="5">
        <f t="shared" si="7"/>
        <v>5.4352411161310878E-2</v>
      </c>
      <c r="T105" s="4">
        <v>203000</v>
      </c>
      <c r="V105" s="5">
        <f t="shared" si="8"/>
        <v>5.3169675755570495E-2</v>
      </c>
      <c r="W105" s="4">
        <v>203000</v>
      </c>
    </row>
    <row r="106" spans="1:23" x14ac:dyDescent="0.3">
      <c r="A106" s="4">
        <v>204000</v>
      </c>
      <c r="B106" s="12">
        <v>4.6952800000000502E-2</v>
      </c>
      <c r="C106" s="13">
        <v>4.9093899999999899E-2</v>
      </c>
      <c r="E106" s="5">
        <f t="shared" si="6"/>
        <v>9578.3712000001033</v>
      </c>
      <c r="F106" s="5">
        <f t="shared" si="5"/>
        <v>10015.15559999998</v>
      </c>
      <c r="H106" s="14"/>
      <c r="I106" s="14"/>
      <c r="J106" s="14"/>
      <c r="K106" s="14"/>
      <c r="S106" s="5">
        <f t="shared" si="7"/>
        <v>5.4604315142291256E-2</v>
      </c>
      <c r="T106" s="4">
        <v>204000</v>
      </c>
      <c r="V106" s="5">
        <f t="shared" si="8"/>
        <v>5.3419435683176843E-2</v>
      </c>
      <c r="W106" s="4">
        <v>204000</v>
      </c>
    </row>
    <row r="107" spans="1:23" x14ac:dyDescent="0.3">
      <c r="A107" s="4">
        <v>205000</v>
      </c>
      <c r="B107" s="12">
        <v>4.65518000000004E-2</v>
      </c>
      <c r="C107" s="13">
        <v>4.6923600000000398E-2</v>
      </c>
      <c r="E107" s="5">
        <f t="shared" si="6"/>
        <v>9543.1190000000825</v>
      </c>
      <c r="F107" s="5">
        <f t="shared" si="5"/>
        <v>9619.3380000000816</v>
      </c>
      <c r="H107" s="14"/>
      <c r="I107" s="14"/>
      <c r="J107" s="14"/>
      <c r="K107" s="14"/>
      <c r="S107" s="5">
        <f t="shared" si="7"/>
        <v>5.4856219123271641E-2</v>
      </c>
      <c r="T107" s="4">
        <v>205000</v>
      </c>
      <c r="V107" s="5">
        <f t="shared" si="8"/>
        <v>5.3669195610783191E-2</v>
      </c>
      <c r="W107" s="4">
        <v>205000</v>
      </c>
    </row>
    <row r="108" spans="1:23" x14ac:dyDescent="0.3">
      <c r="A108" s="4">
        <v>206000</v>
      </c>
      <c r="B108" s="12">
        <v>4.8014899999999999E-2</v>
      </c>
      <c r="C108" s="13">
        <v>4.7805900000000102E-2</v>
      </c>
      <c r="E108" s="5">
        <f t="shared" si="6"/>
        <v>9891.0694000000003</v>
      </c>
      <c r="F108" s="5">
        <f t="shared" si="5"/>
        <v>9848.0154000000202</v>
      </c>
      <c r="H108" s="14"/>
      <c r="I108" s="14"/>
      <c r="J108" s="14"/>
      <c r="K108" s="14"/>
      <c r="S108" s="5">
        <f t="shared" si="7"/>
        <v>5.5108123104252019E-2</v>
      </c>
      <c r="T108" s="4">
        <v>206000</v>
      </c>
      <c r="V108" s="5">
        <f t="shared" si="8"/>
        <v>5.3918955538389546E-2</v>
      </c>
      <c r="W108" s="4">
        <v>206000</v>
      </c>
    </row>
    <row r="109" spans="1:23" x14ac:dyDescent="0.3">
      <c r="A109" s="4">
        <v>207000</v>
      </c>
      <c r="B109" s="12">
        <v>5.1051100000000398E-2</v>
      </c>
      <c r="C109" s="13">
        <v>4.7470999999999798E-2</v>
      </c>
      <c r="E109" s="5">
        <f t="shared" si="6"/>
        <v>10567.577700000082</v>
      </c>
      <c r="F109" s="5">
        <f t="shared" si="5"/>
        <v>9826.4969999999576</v>
      </c>
      <c r="H109" s="14"/>
      <c r="I109" s="14"/>
      <c r="J109" s="14"/>
      <c r="K109" s="14"/>
      <c r="S109" s="5">
        <f t="shared" si="7"/>
        <v>5.5360027085232397E-2</v>
      </c>
      <c r="T109" s="4">
        <v>207000</v>
      </c>
      <c r="V109" s="5">
        <f t="shared" si="8"/>
        <v>5.4168715465995894E-2</v>
      </c>
      <c r="W109" s="4">
        <v>207000</v>
      </c>
    </row>
    <row r="110" spans="1:23" x14ac:dyDescent="0.3">
      <c r="A110" s="4">
        <v>208000</v>
      </c>
      <c r="B110" s="12">
        <v>4.80426000000004E-2</v>
      </c>
      <c r="C110" s="13">
        <v>4.7744399999999097E-2</v>
      </c>
      <c r="E110" s="5">
        <f t="shared" si="6"/>
        <v>9992.8608000000841</v>
      </c>
      <c r="F110" s="5">
        <f t="shared" si="5"/>
        <v>9930.8351999998122</v>
      </c>
      <c r="H110" s="14"/>
      <c r="I110" s="14"/>
      <c r="J110" s="14"/>
      <c r="K110" s="14"/>
      <c r="S110" s="5">
        <f t="shared" si="7"/>
        <v>5.5611931066212782E-2</v>
      </c>
      <c r="T110" s="4">
        <v>208000</v>
      </c>
      <c r="V110" s="5">
        <f t="shared" si="8"/>
        <v>5.4418475393602242E-2</v>
      </c>
      <c r="W110" s="4">
        <v>208000</v>
      </c>
    </row>
    <row r="111" spans="1:23" x14ac:dyDescent="0.3">
      <c r="A111" s="4">
        <v>209000</v>
      </c>
      <c r="B111" s="12">
        <v>4.8006799999999503E-2</v>
      </c>
      <c r="C111" s="13">
        <v>4.9912900000000697E-2</v>
      </c>
      <c r="E111" s="5">
        <f t="shared" si="6"/>
        <v>10033.421199999895</v>
      </c>
      <c r="F111" s="5">
        <f t="shared" si="5"/>
        <v>10431.796100000145</v>
      </c>
      <c r="H111" s="14"/>
      <c r="I111" s="14"/>
      <c r="J111" s="14"/>
      <c r="K111" s="14"/>
      <c r="S111" s="5">
        <f t="shared" si="7"/>
        <v>5.586383504719316E-2</v>
      </c>
      <c r="T111" s="4">
        <v>209000</v>
      </c>
      <c r="V111" s="5">
        <f t="shared" si="8"/>
        <v>5.466823532120859E-2</v>
      </c>
      <c r="W111" s="4">
        <v>209000</v>
      </c>
    </row>
    <row r="112" spans="1:23" x14ac:dyDescent="0.3">
      <c r="A112" s="4">
        <v>210000</v>
      </c>
      <c r="B112" s="12">
        <v>4.7945800000000802E-2</v>
      </c>
      <c r="C112" s="13">
        <v>4.8236300000001002E-2</v>
      </c>
      <c r="E112" s="5">
        <f t="shared" si="6"/>
        <v>10068.618000000168</v>
      </c>
      <c r="F112" s="5">
        <f t="shared" si="5"/>
        <v>10129.623000000211</v>
      </c>
      <c r="H112" s="14"/>
      <c r="I112" s="14"/>
      <c r="J112" s="14"/>
      <c r="K112" s="14"/>
      <c r="S112" s="5">
        <f t="shared" si="7"/>
        <v>5.6115739028173538E-2</v>
      </c>
      <c r="T112" s="4">
        <v>210000</v>
      </c>
      <c r="V112" s="5">
        <f t="shared" si="8"/>
        <v>5.4917995248814945E-2</v>
      </c>
      <c r="W112" s="4">
        <v>210000</v>
      </c>
    </row>
    <row r="113" spans="1:23" x14ac:dyDescent="0.3">
      <c r="A113" s="4">
        <v>211000</v>
      </c>
      <c r="B113" s="12">
        <v>4.8000299999999899E-2</v>
      </c>
      <c r="C113" s="13">
        <v>4.9200299999998899E-2</v>
      </c>
      <c r="E113" s="5">
        <f t="shared" si="6"/>
        <v>10128.063299999978</v>
      </c>
      <c r="F113" s="5">
        <f t="shared" si="5"/>
        <v>10381.263299999768</v>
      </c>
      <c r="H113" s="14"/>
      <c r="I113" s="14"/>
      <c r="J113" s="14"/>
      <c r="K113" s="14"/>
      <c r="S113" s="5">
        <f t="shared" si="7"/>
        <v>5.6367643009153923E-2</v>
      </c>
      <c r="T113" s="4">
        <v>211000</v>
      </c>
      <c r="V113" s="5">
        <f t="shared" si="8"/>
        <v>5.5167755176421293E-2</v>
      </c>
      <c r="W113" s="4">
        <v>211000</v>
      </c>
    </row>
    <row r="114" spans="1:23" x14ac:dyDescent="0.3">
      <c r="A114" s="4">
        <v>212000</v>
      </c>
      <c r="B114" s="12">
        <v>5.3516300000000003E-2</v>
      </c>
      <c r="C114" s="13">
        <v>5.1284199999999502E-2</v>
      </c>
      <c r="E114" s="5">
        <f t="shared" si="6"/>
        <v>11345.455600000001</v>
      </c>
      <c r="F114" s="5">
        <f t="shared" si="5"/>
        <v>10872.250399999895</v>
      </c>
      <c r="H114" s="14"/>
      <c r="I114" s="14"/>
      <c r="J114" s="14"/>
      <c r="K114" s="14"/>
      <c r="S114" s="5">
        <f t="shared" si="7"/>
        <v>5.6619546990134301E-2</v>
      </c>
      <c r="T114" s="4">
        <v>212000</v>
      </c>
      <c r="V114" s="5">
        <f t="shared" si="8"/>
        <v>5.5417515104027641E-2</v>
      </c>
      <c r="W114" s="4">
        <v>212000</v>
      </c>
    </row>
    <row r="115" spans="1:23" x14ac:dyDescent="0.3">
      <c r="A115" s="4">
        <v>213000</v>
      </c>
      <c r="B115" s="12">
        <v>4.8684299999999597E-2</v>
      </c>
      <c r="C115" s="13">
        <v>4.85214000000002E-2</v>
      </c>
      <c r="E115" s="5">
        <f t="shared" si="6"/>
        <v>10369.755899999915</v>
      </c>
      <c r="F115" s="5">
        <f t="shared" si="5"/>
        <v>10335.058200000043</v>
      </c>
      <c r="H115" s="14"/>
      <c r="I115" s="14"/>
      <c r="J115" s="14"/>
      <c r="K115" s="14"/>
      <c r="S115" s="5">
        <f t="shared" si="7"/>
        <v>5.6871450971114679E-2</v>
      </c>
      <c r="T115" s="4">
        <v>213000</v>
      </c>
      <c r="V115" s="5">
        <f t="shared" si="8"/>
        <v>5.5667275031633996E-2</v>
      </c>
      <c r="W115" s="4">
        <v>213000</v>
      </c>
    </row>
    <row r="116" spans="1:23" x14ac:dyDescent="0.3">
      <c r="A116" s="4">
        <v>214000</v>
      </c>
      <c r="B116" s="12">
        <v>4.8801799999999597E-2</v>
      </c>
      <c r="C116" s="13">
        <v>5.1409500000000101E-2</v>
      </c>
      <c r="E116" s="5">
        <f t="shared" si="6"/>
        <v>10443.585199999914</v>
      </c>
      <c r="F116" s="5">
        <f t="shared" si="5"/>
        <v>11001.633000000022</v>
      </c>
      <c r="H116" s="14"/>
      <c r="I116" s="14"/>
      <c r="J116" s="14"/>
      <c r="K116" s="14"/>
      <c r="S116" s="5">
        <f t="shared" si="7"/>
        <v>5.7123354952095064E-2</v>
      </c>
      <c r="T116" s="4">
        <v>214000</v>
      </c>
      <c r="V116" s="5">
        <f t="shared" si="8"/>
        <v>5.5917034959240344E-2</v>
      </c>
      <c r="W116" s="4">
        <v>214000</v>
      </c>
    </row>
    <row r="117" spans="1:23" x14ac:dyDescent="0.3">
      <c r="A117" s="4">
        <v>215000</v>
      </c>
      <c r="B117" s="12">
        <v>4.8865499999999701E-2</v>
      </c>
      <c r="C117" s="13">
        <v>4.9021400000000798E-2</v>
      </c>
      <c r="E117" s="5">
        <f t="shared" si="6"/>
        <v>10506.082499999935</v>
      </c>
      <c r="F117" s="5">
        <f t="shared" si="5"/>
        <v>10539.601000000172</v>
      </c>
      <c r="H117" s="14"/>
      <c r="I117" s="14"/>
      <c r="J117" s="14"/>
      <c r="K117" s="14"/>
      <c r="S117" s="5">
        <f t="shared" si="7"/>
        <v>5.7375258933075442E-2</v>
      </c>
      <c r="T117" s="4">
        <v>215000</v>
      </c>
      <c r="V117" s="5">
        <f t="shared" si="8"/>
        <v>5.6166794886846692E-2</v>
      </c>
      <c r="W117" s="4">
        <v>215000</v>
      </c>
    </row>
    <row r="118" spans="1:23" x14ac:dyDescent="0.3">
      <c r="A118" s="4">
        <v>216000</v>
      </c>
      <c r="B118" s="12">
        <v>4.9381399999999603E-2</v>
      </c>
      <c r="C118" s="13">
        <v>5.0378399999999601E-2</v>
      </c>
      <c r="E118" s="5">
        <f t="shared" si="6"/>
        <v>10666.382399999915</v>
      </c>
      <c r="F118" s="5">
        <f t="shared" si="5"/>
        <v>10881.734399999914</v>
      </c>
      <c r="H118" s="14"/>
      <c r="I118" s="14"/>
      <c r="J118" s="14"/>
      <c r="K118" s="14"/>
      <c r="S118" s="5">
        <f t="shared" si="7"/>
        <v>5.762716291405582E-2</v>
      </c>
      <c r="T118" s="4">
        <v>216000</v>
      </c>
      <c r="V118" s="5">
        <f t="shared" si="8"/>
        <v>5.6416554814453047E-2</v>
      </c>
      <c r="W118" s="4">
        <v>216000</v>
      </c>
    </row>
    <row r="119" spans="1:23" x14ac:dyDescent="0.3">
      <c r="A119" s="4">
        <v>217000</v>
      </c>
      <c r="B119" s="12">
        <v>5.3078100000000399E-2</v>
      </c>
      <c r="C119" s="13">
        <v>5.1008499999999998E-2</v>
      </c>
      <c r="E119" s="5">
        <f t="shared" si="6"/>
        <v>11517.947700000086</v>
      </c>
      <c r="F119" s="5">
        <f t="shared" si="5"/>
        <v>11068.844499999999</v>
      </c>
      <c r="H119" s="14"/>
      <c r="I119" s="14"/>
      <c r="J119" s="14"/>
      <c r="K119" s="14"/>
      <c r="S119" s="5">
        <f t="shared" si="7"/>
        <v>5.7879066895036205E-2</v>
      </c>
      <c r="T119" s="4">
        <v>217000</v>
      </c>
      <c r="V119" s="5">
        <f t="shared" si="8"/>
        <v>5.6666314742059395E-2</v>
      </c>
      <c r="W119" s="4">
        <v>217000</v>
      </c>
    </row>
    <row r="120" spans="1:23" x14ac:dyDescent="0.3">
      <c r="A120" s="4">
        <v>218000</v>
      </c>
      <c r="B120" s="12">
        <v>5.0105199999999003E-2</v>
      </c>
      <c r="C120" s="13">
        <v>5.0099600000001097E-2</v>
      </c>
      <c r="E120" s="5">
        <f t="shared" si="6"/>
        <v>10922.933599999782</v>
      </c>
      <c r="F120" s="5">
        <f t="shared" si="5"/>
        <v>10921.712800000239</v>
      </c>
      <c r="H120" s="14"/>
      <c r="I120" s="14"/>
      <c r="J120" s="14"/>
      <c r="K120" s="14"/>
      <c r="S120" s="5">
        <f t="shared" si="7"/>
        <v>5.8130970876016583E-2</v>
      </c>
      <c r="T120" s="4">
        <v>218000</v>
      </c>
      <c r="V120" s="5">
        <f t="shared" si="8"/>
        <v>5.6916074669665744E-2</v>
      </c>
      <c r="W120" s="4">
        <v>218000</v>
      </c>
    </row>
    <row r="121" spans="1:23" x14ac:dyDescent="0.3">
      <c r="A121" s="4">
        <v>219000</v>
      </c>
      <c r="B121" s="12">
        <v>5.0095399999999998E-2</v>
      </c>
      <c r="C121" s="13">
        <v>5.4905599999999603E-2</v>
      </c>
      <c r="E121" s="5">
        <f t="shared" si="6"/>
        <v>10970.892599999999</v>
      </c>
      <c r="F121" s="5">
        <f t="shared" si="5"/>
        <v>12024.326399999913</v>
      </c>
      <c r="H121" s="14"/>
      <c r="I121" s="14"/>
      <c r="J121" s="14"/>
      <c r="K121" s="14"/>
      <c r="S121" s="5">
        <f t="shared" si="7"/>
        <v>5.8382874856996961E-2</v>
      </c>
      <c r="T121" s="4">
        <v>219000</v>
      </c>
      <c r="V121" s="5">
        <f t="shared" si="8"/>
        <v>5.7165834597272099E-2</v>
      </c>
      <c r="W121" s="4">
        <v>219000</v>
      </c>
    </row>
    <row r="122" spans="1:23" x14ac:dyDescent="0.3">
      <c r="A122" s="4">
        <v>220000</v>
      </c>
      <c r="B122" s="12">
        <v>5.0981499999998903E-2</v>
      </c>
      <c r="C122" s="13">
        <v>5.1016800000001E-2</v>
      </c>
      <c r="E122" s="5">
        <f t="shared" si="6"/>
        <v>11215.929999999758</v>
      </c>
      <c r="F122" s="5">
        <f t="shared" si="5"/>
        <v>11223.69600000022</v>
      </c>
      <c r="H122" s="14"/>
      <c r="I122" s="14"/>
      <c r="J122" s="14"/>
      <c r="K122" s="14"/>
      <c r="S122" s="5">
        <f t="shared" si="7"/>
        <v>5.8634778837977346E-2</v>
      </c>
      <c r="T122" s="4">
        <v>220000</v>
      </c>
      <c r="V122" s="5">
        <f t="shared" si="8"/>
        <v>5.7415594524878447E-2</v>
      </c>
      <c r="W122" s="4">
        <v>220000</v>
      </c>
    </row>
    <row r="123" spans="1:23" x14ac:dyDescent="0.3">
      <c r="A123" s="4">
        <v>221000</v>
      </c>
      <c r="B123" s="12">
        <v>5.1201700000000003E-2</v>
      </c>
      <c r="C123" s="13">
        <v>5.1503000000000299E-2</v>
      </c>
      <c r="E123" s="5">
        <f t="shared" si="6"/>
        <v>11315.575700000001</v>
      </c>
      <c r="F123" s="5">
        <f t="shared" si="5"/>
        <v>11382.163000000066</v>
      </c>
      <c r="H123" s="14"/>
      <c r="I123" s="14"/>
      <c r="J123" s="14"/>
      <c r="K123" s="14"/>
      <c r="S123" s="5">
        <f t="shared" si="7"/>
        <v>5.8886682818957724E-2</v>
      </c>
      <c r="T123" s="4">
        <v>221000</v>
      </c>
      <c r="V123" s="5">
        <f t="shared" si="8"/>
        <v>5.7665354452484795E-2</v>
      </c>
      <c r="W123" s="4">
        <v>221000</v>
      </c>
    </row>
    <row r="124" spans="1:23" x14ac:dyDescent="0.3">
      <c r="A124" s="4">
        <v>222000</v>
      </c>
      <c r="B124" s="12">
        <v>5.3919200000001E-2</v>
      </c>
      <c r="C124" s="13">
        <v>5.21844999999991E-2</v>
      </c>
      <c r="E124" s="5">
        <f t="shared" si="6"/>
        <v>11970.062400000223</v>
      </c>
      <c r="F124" s="5">
        <f t="shared" si="5"/>
        <v>11584.958999999801</v>
      </c>
      <c r="H124" s="14"/>
      <c r="I124" s="14"/>
      <c r="J124" s="14"/>
      <c r="K124" s="14"/>
      <c r="S124" s="5">
        <f t="shared" si="7"/>
        <v>5.9138586799938102E-2</v>
      </c>
      <c r="T124" s="4">
        <v>222000</v>
      </c>
      <c r="V124" s="5">
        <f t="shared" si="8"/>
        <v>5.791511438009115E-2</v>
      </c>
      <c r="W124" s="4">
        <v>222000</v>
      </c>
    </row>
    <row r="125" spans="1:23" x14ac:dyDescent="0.3">
      <c r="A125" s="4">
        <v>223000</v>
      </c>
      <c r="B125" s="12">
        <v>5.0700299999998998E-2</v>
      </c>
      <c r="C125" s="13">
        <v>5.0646600000000298E-2</v>
      </c>
      <c r="E125" s="5">
        <f t="shared" si="6"/>
        <v>11306.166899999776</v>
      </c>
      <c r="F125" s="5">
        <f t="shared" si="5"/>
        <v>11294.191800000066</v>
      </c>
      <c r="H125" s="14"/>
      <c r="I125" s="14"/>
      <c r="J125" s="14"/>
      <c r="K125" s="14"/>
      <c r="S125" s="5">
        <f t="shared" si="7"/>
        <v>5.9390490780918487E-2</v>
      </c>
      <c r="T125" s="4">
        <v>223000</v>
      </c>
      <c r="V125" s="5">
        <f t="shared" si="8"/>
        <v>5.8164874307697498E-2</v>
      </c>
      <c r="W125" s="4">
        <v>223000</v>
      </c>
    </row>
    <row r="126" spans="1:23" x14ac:dyDescent="0.3">
      <c r="A126" s="4">
        <v>224000</v>
      </c>
      <c r="B126" s="12">
        <v>5.3693700000000101E-2</v>
      </c>
      <c r="C126" s="13">
        <v>5.0923199999999703E-2</v>
      </c>
      <c r="E126" s="5">
        <f t="shared" si="6"/>
        <v>12027.388800000022</v>
      </c>
      <c r="F126" s="5">
        <f t="shared" si="5"/>
        <v>11406.796799999933</v>
      </c>
      <c r="H126" s="14"/>
      <c r="I126" s="14"/>
      <c r="J126" s="14"/>
      <c r="K126" s="14"/>
      <c r="S126" s="5">
        <f t="shared" si="7"/>
        <v>5.9642394761898865E-2</v>
      </c>
      <c r="T126" s="4">
        <v>224000</v>
      </c>
      <c r="V126" s="5">
        <f t="shared" si="8"/>
        <v>5.8414634235303846E-2</v>
      </c>
      <c r="W126" s="4">
        <v>224000</v>
      </c>
    </row>
    <row r="127" spans="1:23" x14ac:dyDescent="0.3">
      <c r="A127" s="4">
        <v>225000</v>
      </c>
      <c r="B127" s="12">
        <v>5.1863100000000197E-2</v>
      </c>
      <c r="C127" s="13">
        <v>5.1319900000001001E-2</v>
      </c>
      <c r="E127" s="5">
        <f t="shared" si="6"/>
        <v>11669.197500000044</v>
      </c>
      <c r="F127" s="5">
        <f t="shared" si="5"/>
        <v>11546.977500000225</v>
      </c>
      <c r="H127" s="14"/>
      <c r="I127" s="14"/>
      <c r="J127" s="14"/>
      <c r="K127" s="14"/>
      <c r="S127" s="5">
        <f t="shared" si="7"/>
        <v>5.9894298742879243E-2</v>
      </c>
      <c r="T127" s="4">
        <v>225000</v>
      </c>
      <c r="V127" s="5">
        <f t="shared" si="8"/>
        <v>5.8664394162910201E-2</v>
      </c>
      <c r="W127" s="4">
        <v>225000</v>
      </c>
    </row>
    <row r="128" spans="1:23" x14ac:dyDescent="0.3">
      <c r="A128" s="4">
        <v>226000</v>
      </c>
      <c r="B128" s="12">
        <v>5.2091699999999998E-2</v>
      </c>
      <c r="C128" s="13">
        <v>5.5265900000000201E-2</v>
      </c>
      <c r="E128" s="5">
        <f t="shared" si="6"/>
        <v>11772.724199999999</v>
      </c>
      <c r="F128" s="5">
        <f t="shared" si="5"/>
        <v>12490.093400000045</v>
      </c>
      <c r="H128" s="14"/>
      <c r="I128" s="14"/>
      <c r="J128" s="14"/>
      <c r="K128" s="14"/>
      <c r="S128" s="5">
        <f t="shared" si="7"/>
        <v>6.0146202723859628E-2</v>
      </c>
      <c r="T128" s="4">
        <v>226000</v>
      </c>
      <c r="V128" s="5">
        <f t="shared" si="8"/>
        <v>5.8914154090516549E-2</v>
      </c>
      <c r="W128" s="4">
        <v>226000</v>
      </c>
    </row>
    <row r="129" spans="1:23" x14ac:dyDescent="0.3">
      <c r="A129" s="4">
        <v>227000</v>
      </c>
      <c r="B129" s="12">
        <v>5.3381800000000298E-2</v>
      </c>
      <c r="C129" s="13">
        <v>5.2646700000000303E-2</v>
      </c>
      <c r="E129" s="5">
        <f t="shared" si="6"/>
        <v>12117.668600000068</v>
      </c>
      <c r="F129" s="5">
        <f t="shared" si="5"/>
        <v>11950.800900000069</v>
      </c>
      <c r="H129" s="14"/>
      <c r="I129" s="14"/>
      <c r="J129" s="14"/>
      <c r="K129" s="14"/>
      <c r="S129" s="5">
        <f t="shared" si="7"/>
        <v>6.0398106704840006E-2</v>
      </c>
      <c r="T129" s="4">
        <v>227000</v>
      </c>
      <c r="V129" s="5">
        <f t="shared" si="8"/>
        <v>5.9163914018122897E-2</v>
      </c>
      <c r="W129" s="4">
        <v>227000</v>
      </c>
    </row>
    <row r="130" spans="1:23" x14ac:dyDescent="0.3">
      <c r="A130" s="4">
        <v>228000</v>
      </c>
      <c r="B130" s="12">
        <v>5.2416400000000203E-2</v>
      </c>
      <c r="C130" s="13">
        <v>5.5772000000001001E-2</v>
      </c>
      <c r="E130" s="5">
        <f t="shared" si="6"/>
        <v>11950.939200000046</v>
      </c>
      <c r="F130" s="5">
        <f t="shared" si="5"/>
        <v>12716.016000000229</v>
      </c>
      <c r="H130" s="14"/>
      <c r="I130" s="14"/>
      <c r="J130" s="14"/>
      <c r="K130" s="14"/>
      <c r="S130" s="5">
        <f t="shared" si="7"/>
        <v>6.0650010685820384E-2</v>
      </c>
      <c r="T130" s="4">
        <v>228000</v>
      </c>
      <c r="V130" s="5">
        <f t="shared" si="8"/>
        <v>5.9413673945729252E-2</v>
      </c>
      <c r="W130" s="4">
        <v>228000</v>
      </c>
    </row>
    <row r="131" spans="1:23" x14ac:dyDescent="0.3">
      <c r="A131" s="4">
        <v>229000</v>
      </c>
      <c r="B131" s="12">
        <v>5.2746400000000103E-2</v>
      </c>
      <c r="C131" s="13">
        <v>5.2178799999999997E-2</v>
      </c>
      <c r="E131" s="5">
        <f t="shared" si="6"/>
        <v>12078.925600000024</v>
      </c>
      <c r="F131" s="5">
        <f t="shared" ref="F131:F194" si="9">A131*C131</f>
        <v>11948.9452</v>
      </c>
      <c r="H131" s="14"/>
      <c r="I131" s="14"/>
      <c r="J131" s="14"/>
      <c r="K131" s="14"/>
      <c r="S131" s="5">
        <f t="shared" si="7"/>
        <v>6.0901914666800769E-2</v>
      </c>
      <c r="T131" s="4">
        <v>229000</v>
      </c>
      <c r="V131" s="5">
        <f t="shared" si="8"/>
        <v>5.96634338733356E-2</v>
      </c>
      <c r="W131" s="4">
        <v>229000</v>
      </c>
    </row>
    <row r="132" spans="1:23" x14ac:dyDescent="0.3">
      <c r="A132" s="4">
        <v>230000</v>
      </c>
      <c r="B132" s="12">
        <v>5.2998699999999802E-2</v>
      </c>
      <c r="C132" s="13">
        <v>5.3004599999999499E-2</v>
      </c>
      <c r="E132" s="5">
        <f t="shared" ref="E132:E195" si="10">A132*B132</f>
        <v>12189.700999999954</v>
      </c>
      <c r="F132" s="5">
        <f t="shared" si="9"/>
        <v>12191.057999999884</v>
      </c>
      <c r="H132" s="14"/>
      <c r="I132" s="14"/>
      <c r="J132" s="14"/>
      <c r="K132" s="14"/>
      <c r="S132" s="5">
        <f t="shared" ref="S132:S195" si="11">($N$2*T132)-$O$2</f>
        <v>6.1153818647781147E-2</v>
      </c>
      <c r="T132" s="4">
        <v>230000</v>
      </c>
      <c r="V132" s="5">
        <f t="shared" si="8"/>
        <v>5.9913193800941948E-2</v>
      </c>
      <c r="W132" s="4">
        <v>230000</v>
      </c>
    </row>
    <row r="133" spans="1:23" x14ac:dyDescent="0.3">
      <c r="A133" s="4">
        <v>231000</v>
      </c>
      <c r="B133" s="12">
        <v>5.7182499999999602E-2</v>
      </c>
      <c r="C133" s="13">
        <v>5.5054199999998901E-2</v>
      </c>
      <c r="E133" s="5">
        <f t="shared" si="10"/>
        <v>13209.157499999908</v>
      </c>
      <c r="F133" s="5">
        <f t="shared" si="9"/>
        <v>12717.520199999746</v>
      </c>
      <c r="H133" s="14"/>
      <c r="I133" s="14"/>
      <c r="J133" s="14"/>
      <c r="K133" s="14"/>
      <c r="S133" s="5">
        <f t="shared" si="11"/>
        <v>6.1405722628761525E-2</v>
      </c>
      <c r="T133" s="4">
        <v>231000</v>
      </c>
      <c r="V133" s="5">
        <f t="shared" si="8"/>
        <v>6.0162953728548303E-2</v>
      </c>
      <c r="W133" s="4">
        <v>231000</v>
      </c>
    </row>
    <row r="134" spans="1:23" x14ac:dyDescent="0.3">
      <c r="A134" s="4">
        <v>232000</v>
      </c>
      <c r="B134" s="12">
        <v>5.6536600000001103E-2</v>
      </c>
      <c r="C134" s="13">
        <v>5.26552000000002E-2</v>
      </c>
      <c r="E134" s="5">
        <f t="shared" si="10"/>
        <v>13116.491200000255</v>
      </c>
      <c r="F134" s="5">
        <f t="shared" si="9"/>
        <v>12216.006400000046</v>
      </c>
      <c r="H134" s="14"/>
      <c r="I134" s="14"/>
      <c r="J134" s="14"/>
      <c r="K134" s="14"/>
      <c r="S134" s="5">
        <f t="shared" si="11"/>
        <v>6.165762660974191E-2</v>
      </c>
      <c r="T134" s="4">
        <v>232000</v>
      </c>
      <c r="V134" s="5">
        <f t="shared" ref="V134:V197" si="12">($P$2*W134)-$Q$2</f>
        <v>6.0412713656154651E-2</v>
      </c>
      <c r="W134" s="4">
        <v>232000</v>
      </c>
    </row>
    <row r="135" spans="1:23" x14ac:dyDescent="0.3">
      <c r="A135" s="4">
        <v>233000</v>
      </c>
      <c r="B135" s="12">
        <v>5.51833999999988E-2</v>
      </c>
      <c r="C135" s="13">
        <v>5.33324999999997E-2</v>
      </c>
      <c r="E135" s="5">
        <f t="shared" si="10"/>
        <v>12857.73219999972</v>
      </c>
      <c r="F135" s="5">
        <f t="shared" si="9"/>
        <v>12426.472499999931</v>
      </c>
      <c r="H135" s="14"/>
      <c r="I135" s="14"/>
      <c r="J135" s="14"/>
      <c r="K135" s="14"/>
      <c r="S135" s="5">
        <f t="shared" si="11"/>
        <v>6.1909530590722288E-2</v>
      </c>
      <c r="T135" s="4">
        <v>233000</v>
      </c>
      <c r="V135" s="5">
        <f t="shared" si="12"/>
        <v>6.0662473583760999E-2</v>
      </c>
      <c r="W135" s="4">
        <v>233000</v>
      </c>
    </row>
    <row r="136" spans="1:23" x14ac:dyDescent="0.3">
      <c r="A136" s="4">
        <v>234000</v>
      </c>
      <c r="B136" s="12">
        <v>5.4021099999999898E-2</v>
      </c>
      <c r="C136" s="13">
        <v>5.3628599999999603E-2</v>
      </c>
      <c r="E136" s="5">
        <f t="shared" si="10"/>
        <v>12640.937399999977</v>
      </c>
      <c r="F136" s="5">
        <f t="shared" si="9"/>
        <v>12549.092399999907</v>
      </c>
      <c r="H136" s="14"/>
      <c r="I136" s="14"/>
      <c r="J136" s="14"/>
      <c r="K136" s="14"/>
      <c r="S136" s="5">
        <f t="shared" si="11"/>
        <v>6.2161434571702666E-2</v>
      </c>
      <c r="T136" s="4">
        <v>234000</v>
      </c>
      <c r="V136" s="5">
        <f t="shared" si="12"/>
        <v>6.0912233511367354E-2</v>
      </c>
      <c r="W136" s="4">
        <v>234000</v>
      </c>
    </row>
    <row r="137" spans="1:23" x14ac:dyDescent="0.3">
      <c r="A137" s="4">
        <v>235000</v>
      </c>
      <c r="B137" s="12">
        <v>5.3603699999999997E-2</v>
      </c>
      <c r="C137" s="13">
        <v>5.6238600000000298E-2</v>
      </c>
      <c r="E137" s="5">
        <f t="shared" si="10"/>
        <v>12596.869499999999</v>
      </c>
      <c r="F137" s="5">
        <f t="shared" si="9"/>
        <v>13216.071000000071</v>
      </c>
      <c r="H137" s="14"/>
      <c r="I137" s="14"/>
      <c r="J137" s="14"/>
      <c r="K137" s="14"/>
      <c r="S137" s="5">
        <f t="shared" si="11"/>
        <v>6.2413338552683051E-2</v>
      </c>
      <c r="T137" s="4">
        <v>235000</v>
      </c>
      <c r="V137" s="5">
        <f t="shared" si="12"/>
        <v>6.1161993438973702E-2</v>
      </c>
      <c r="W137" s="4">
        <v>235000</v>
      </c>
    </row>
    <row r="138" spans="1:23" x14ac:dyDescent="0.3">
      <c r="A138" s="4">
        <v>236000</v>
      </c>
      <c r="B138" s="12">
        <v>5.5854999999999301E-2</v>
      </c>
      <c r="C138" s="13">
        <v>5.61451999999995E-2</v>
      </c>
      <c r="E138" s="5">
        <f t="shared" si="10"/>
        <v>13181.779999999835</v>
      </c>
      <c r="F138" s="5">
        <f t="shared" si="9"/>
        <v>13250.267199999882</v>
      </c>
      <c r="H138" s="14"/>
      <c r="I138" s="14"/>
      <c r="J138" s="14"/>
      <c r="K138" s="14"/>
      <c r="S138" s="5">
        <f t="shared" si="11"/>
        <v>6.2665242533663429E-2</v>
      </c>
      <c r="T138" s="4">
        <v>236000</v>
      </c>
      <c r="V138" s="5">
        <f t="shared" si="12"/>
        <v>6.1411753366580051E-2</v>
      </c>
      <c r="W138" s="4">
        <v>236000</v>
      </c>
    </row>
    <row r="139" spans="1:23" x14ac:dyDescent="0.3">
      <c r="A139" s="4">
        <v>237000</v>
      </c>
      <c r="B139" s="12">
        <v>5.4150599999999799E-2</v>
      </c>
      <c r="C139" s="13">
        <v>5.4251499999999397E-2</v>
      </c>
      <c r="E139" s="5">
        <f t="shared" si="10"/>
        <v>12833.692199999952</v>
      </c>
      <c r="F139" s="5">
        <f t="shared" si="9"/>
        <v>12857.605499999858</v>
      </c>
      <c r="H139" s="14"/>
      <c r="I139" s="14"/>
      <c r="J139" s="14"/>
      <c r="K139" s="14"/>
      <c r="S139" s="5">
        <f t="shared" si="11"/>
        <v>6.2917146514643807E-2</v>
      </c>
      <c r="T139" s="4">
        <v>237000</v>
      </c>
      <c r="V139" s="5">
        <f t="shared" si="12"/>
        <v>6.1661513294186406E-2</v>
      </c>
      <c r="W139" s="4">
        <v>237000</v>
      </c>
    </row>
    <row r="140" spans="1:23" x14ac:dyDescent="0.3">
      <c r="A140" s="4">
        <v>238000</v>
      </c>
      <c r="B140" s="12">
        <v>5.4572200000000799E-2</v>
      </c>
      <c r="C140" s="13">
        <v>5.47232999999991E-2</v>
      </c>
      <c r="E140" s="5">
        <f t="shared" si="10"/>
        <v>12988.183600000189</v>
      </c>
      <c r="F140" s="5">
        <f t="shared" si="9"/>
        <v>13024.145399999787</v>
      </c>
      <c r="H140" s="14"/>
      <c r="I140" s="14"/>
      <c r="J140" s="14"/>
      <c r="K140" s="14"/>
      <c r="S140" s="5">
        <f t="shared" si="11"/>
        <v>6.3169050495624185E-2</v>
      </c>
      <c r="T140" s="4">
        <v>238000</v>
      </c>
      <c r="V140" s="5">
        <f t="shared" si="12"/>
        <v>6.1911273221792754E-2</v>
      </c>
      <c r="W140" s="4">
        <v>238000</v>
      </c>
    </row>
    <row r="141" spans="1:23" x14ac:dyDescent="0.3">
      <c r="A141" s="4">
        <v>239000</v>
      </c>
      <c r="B141" s="12">
        <v>5.53787999999997E-2</v>
      </c>
      <c r="C141" s="13">
        <v>5.5351100000001097E-2</v>
      </c>
      <c r="E141" s="5">
        <f t="shared" si="10"/>
        <v>13235.533199999929</v>
      </c>
      <c r="F141" s="5">
        <f t="shared" si="9"/>
        <v>13228.912900000261</v>
      </c>
      <c r="H141" s="14"/>
      <c r="I141" s="14"/>
      <c r="J141" s="14"/>
      <c r="K141" s="14"/>
      <c r="S141" s="5">
        <f t="shared" si="11"/>
        <v>6.3420954476604563E-2</v>
      </c>
      <c r="T141" s="4">
        <v>239000</v>
      </c>
      <c r="V141" s="5">
        <f t="shared" si="12"/>
        <v>6.2161033149399102E-2</v>
      </c>
      <c r="W141" s="4">
        <v>239000</v>
      </c>
    </row>
    <row r="142" spans="1:23" x14ac:dyDescent="0.3">
      <c r="A142" s="4">
        <v>240000</v>
      </c>
      <c r="B142" s="12">
        <v>5.7285999999999497E-2</v>
      </c>
      <c r="C142" s="13">
        <v>5.70167999999995E-2</v>
      </c>
      <c r="E142" s="5">
        <f t="shared" si="10"/>
        <v>13748.639999999879</v>
      </c>
      <c r="F142" s="5">
        <f t="shared" si="9"/>
        <v>13684.031999999879</v>
      </c>
      <c r="H142" s="14"/>
      <c r="I142" s="14"/>
      <c r="J142" s="14"/>
      <c r="K142" s="14"/>
      <c r="S142" s="5">
        <f t="shared" si="11"/>
        <v>6.3672858457584941E-2</v>
      </c>
      <c r="T142" s="4">
        <v>240000</v>
      </c>
      <c r="V142" s="5">
        <f t="shared" si="12"/>
        <v>6.2410793077005457E-2</v>
      </c>
      <c r="W142" s="4">
        <v>240000</v>
      </c>
    </row>
    <row r="143" spans="1:23" x14ac:dyDescent="0.3">
      <c r="A143" s="4">
        <v>241000</v>
      </c>
      <c r="B143" s="12">
        <v>5.8163499999999098E-2</v>
      </c>
      <c r="C143" s="13">
        <v>5.5289700000001198E-2</v>
      </c>
      <c r="E143" s="5">
        <f t="shared" si="10"/>
        <v>14017.403499999782</v>
      </c>
      <c r="F143" s="5">
        <f t="shared" si="9"/>
        <v>13324.817700000289</v>
      </c>
      <c r="H143" s="14"/>
      <c r="I143" s="14"/>
      <c r="J143" s="14"/>
      <c r="K143" s="14"/>
      <c r="S143" s="5">
        <f t="shared" si="11"/>
        <v>6.3924762438565333E-2</v>
      </c>
      <c r="T143" s="4">
        <v>241000</v>
      </c>
      <c r="V143" s="5">
        <f t="shared" si="12"/>
        <v>6.2660553004611805E-2</v>
      </c>
      <c r="W143" s="4">
        <v>241000</v>
      </c>
    </row>
    <row r="144" spans="1:23" x14ac:dyDescent="0.3">
      <c r="A144" s="4">
        <v>242000</v>
      </c>
      <c r="B144" s="12">
        <v>5.7441300000000597E-2</v>
      </c>
      <c r="C144" s="13">
        <v>5.5282099999999397E-2</v>
      </c>
      <c r="E144" s="5">
        <f t="shared" si="10"/>
        <v>13900.794600000145</v>
      </c>
      <c r="F144" s="5">
        <f t="shared" si="9"/>
        <v>13378.268199999855</v>
      </c>
      <c r="H144" s="14"/>
      <c r="I144" s="14"/>
      <c r="J144" s="14"/>
      <c r="K144" s="14"/>
      <c r="S144" s="5">
        <f t="shared" si="11"/>
        <v>6.4176666419545711E-2</v>
      </c>
      <c r="T144" s="4">
        <v>242000</v>
      </c>
      <c r="V144" s="5">
        <f t="shared" si="12"/>
        <v>6.2910312932218146E-2</v>
      </c>
      <c r="W144" s="4">
        <v>242000</v>
      </c>
    </row>
    <row r="145" spans="1:23" x14ac:dyDescent="0.3">
      <c r="A145" s="4">
        <v>243000</v>
      </c>
      <c r="B145" s="12">
        <v>5.56411000000007E-2</v>
      </c>
      <c r="C145" s="13">
        <v>5.5336200000001001E-2</v>
      </c>
      <c r="E145" s="5">
        <f t="shared" si="10"/>
        <v>13520.787300000169</v>
      </c>
      <c r="F145" s="5">
        <f t="shared" si="9"/>
        <v>13446.696600000243</v>
      </c>
      <c r="H145" s="14"/>
      <c r="I145" s="14"/>
      <c r="J145" s="14"/>
      <c r="K145" s="14"/>
      <c r="S145" s="5">
        <f t="shared" si="11"/>
        <v>6.4428570400526089E-2</v>
      </c>
      <c r="T145" s="4">
        <v>243000</v>
      </c>
      <c r="V145" s="5">
        <f t="shared" si="12"/>
        <v>6.3160072859824501E-2</v>
      </c>
      <c r="W145" s="4">
        <v>243000</v>
      </c>
    </row>
    <row r="146" spans="1:23" x14ac:dyDescent="0.3">
      <c r="A146" s="4">
        <v>244000</v>
      </c>
      <c r="B146" s="12">
        <v>5.5613900000000799E-2</v>
      </c>
      <c r="C146" s="13">
        <v>5.9563499999999402E-2</v>
      </c>
      <c r="E146" s="5">
        <f t="shared" si="10"/>
        <v>13569.791600000195</v>
      </c>
      <c r="F146" s="5">
        <f t="shared" si="9"/>
        <v>14533.493999999853</v>
      </c>
      <c r="H146" s="14"/>
      <c r="I146" s="14"/>
      <c r="J146" s="14"/>
      <c r="K146" s="14"/>
      <c r="S146" s="5">
        <f t="shared" si="11"/>
        <v>6.4680474381506481E-2</v>
      </c>
      <c r="T146" s="4">
        <v>244000</v>
      </c>
      <c r="V146" s="5">
        <f t="shared" si="12"/>
        <v>6.3409832787430856E-2</v>
      </c>
      <c r="W146" s="4">
        <v>244000</v>
      </c>
    </row>
    <row r="147" spans="1:23" x14ac:dyDescent="0.3">
      <c r="A147" s="4">
        <v>245000</v>
      </c>
      <c r="B147" s="12">
        <v>6.19835999999995E-2</v>
      </c>
      <c r="C147" s="13">
        <v>5.7918200000001301E-2</v>
      </c>
      <c r="E147" s="5">
        <f t="shared" si="10"/>
        <v>15185.981999999878</v>
      </c>
      <c r="F147" s="5">
        <f t="shared" si="9"/>
        <v>14189.959000000319</v>
      </c>
      <c r="H147" s="14"/>
      <c r="I147" s="14"/>
      <c r="J147" s="14"/>
      <c r="K147" s="14"/>
      <c r="S147" s="5">
        <f t="shared" si="11"/>
        <v>6.4932378362486859E-2</v>
      </c>
      <c r="T147" s="4">
        <v>245000</v>
      </c>
      <c r="V147" s="5">
        <f t="shared" si="12"/>
        <v>6.3659592715037197E-2</v>
      </c>
      <c r="W147" s="4">
        <v>245000</v>
      </c>
    </row>
    <row r="148" spans="1:23" x14ac:dyDescent="0.3">
      <c r="A148" s="4">
        <v>246000</v>
      </c>
      <c r="B148" s="12">
        <v>5.5856100000001498E-2</v>
      </c>
      <c r="C148" s="13">
        <v>5.95420000000004E-2</v>
      </c>
      <c r="E148" s="5">
        <f t="shared" si="10"/>
        <v>13740.600600000369</v>
      </c>
      <c r="F148" s="5">
        <f t="shared" si="9"/>
        <v>14647.332000000099</v>
      </c>
      <c r="H148" s="14"/>
      <c r="I148" s="14"/>
      <c r="J148" s="14"/>
      <c r="K148" s="14"/>
      <c r="S148" s="5">
        <f t="shared" si="11"/>
        <v>6.5184282343467237E-2</v>
      </c>
      <c r="T148" s="4">
        <v>246000</v>
      </c>
      <c r="V148" s="5">
        <f t="shared" si="12"/>
        <v>6.3909352642643552E-2</v>
      </c>
      <c r="W148" s="4">
        <v>246000</v>
      </c>
    </row>
    <row r="149" spans="1:23" x14ac:dyDescent="0.3">
      <c r="A149" s="4">
        <v>247000</v>
      </c>
      <c r="B149" s="12">
        <v>5.6394400000000199E-2</v>
      </c>
      <c r="C149" s="13">
        <v>5.6644099999999697E-2</v>
      </c>
      <c r="E149" s="5">
        <f t="shared" si="10"/>
        <v>13929.416800000048</v>
      </c>
      <c r="F149" s="5">
        <f t="shared" si="9"/>
        <v>13991.092699999925</v>
      </c>
      <c r="H149" s="14"/>
      <c r="I149" s="14"/>
      <c r="J149" s="14"/>
      <c r="K149" s="14"/>
      <c r="S149" s="5">
        <f t="shared" si="11"/>
        <v>6.5436186324447615E-2</v>
      </c>
      <c r="T149" s="4">
        <v>247000</v>
      </c>
      <c r="V149" s="5">
        <f t="shared" si="12"/>
        <v>6.4159112570249907E-2</v>
      </c>
      <c r="W149" s="4">
        <v>247000</v>
      </c>
    </row>
    <row r="150" spans="1:23" x14ac:dyDescent="0.3">
      <c r="A150" s="4">
        <v>248000</v>
      </c>
      <c r="B150" s="12">
        <v>5.6409799999998997E-2</v>
      </c>
      <c r="C150" s="13">
        <v>5.9519800000000303E-2</v>
      </c>
      <c r="E150" s="5">
        <f t="shared" si="10"/>
        <v>13989.630399999751</v>
      </c>
      <c r="F150" s="5">
        <f t="shared" si="9"/>
        <v>14760.910400000075</v>
      </c>
      <c r="H150" s="14"/>
      <c r="I150" s="14"/>
      <c r="J150" s="14"/>
      <c r="K150" s="14"/>
      <c r="S150" s="5">
        <f t="shared" si="11"/>
        <v>6.5688090305427993E-2</v>
      </c>
      <c r="T150" s="4">
        <v>248000</v>
      </c>
      <c r="V150" s="5">
        <f t="shared" si="12"/>
        <v>6.4408872497856248E-2</v>
      </c>
      <c r="W150" s="4">
        <v>248000</v>
      </c>
    </row>
    <row r="151" spans="1:23" x14ac:dyDescent="0.3">
      <c r="A151" s="4">
        <v>249000</v>
      </c>
      <c r="B151" s="12">
        <v>5.8359299999999302E-2</v>
      </c>
      <c r="C151" s="13">
        <v>6.0786999999999397E-2</v>
      </c>
      <c r="E151" s="5">
        <f t="shared" si="10"/>
        <v>14531.465699999826</v>
      </c>
      <c r="F151" s="5">
        <f t="shared" si="9"/>
        <v>15135.962999999851</v>
      </c>
      <c r="H151" s="14"/>
      <c r="I151" s="14"/>
      <c r="J151" s="14"/>
      <c r="K151" s="14"/>
      <c r="S151" s="5">
        <f t="shared" si="11"/>
        <v>6.5939994286408371E-2</v>
      </c>
      <c r="T151" s="4">
        <v>249000</v>
      </c>
      <c r="V151" s="5">
        <f t="shared" si="12"/>
        <v>6.4658632425462603E-2</v>
      </c>
      <c r="W151" s="4">
        <v>249000</v>
      </c>
    </row>
    <row r="152" spans="1:23" x14ac:dyDescent="0.3">
      <c r="A152" s="4">
        <v>250000</v>
      </c>
      <c r="B152" s="12">
        <v>5.95400000000001E-2</v>
      </c>
      <c r="C152" s="13">
        <v>5.9513600000000701E-2</v>
      </c>
      <c r="E152" s="5">
        <f t="shared" si="10"/>
        <v>14885.000000000025</v>
      </c>
      <c r="F152" s="5">
        <f t="shared" si="9"/>
        <v>14878.400000000174</v>
      </c>
      <c r="H152" s="14"/>
      <c r="I152" s="14"/>
      <c r="J152" s="14"/>
      <c r="K152" s="14"/>
      <c r="S152" s="5">
        <f t="shared" si="11"/>
        <v>6.6191898267388749E-2</v>
      </c>
      <c r="T152" s="4">
        <v>250000</v>
      </c>
      <c r="V152" s="5">
        <f t="shared" si="12"/>
        <v>6.4908392353068958E-2</v>
      </c>
      <c r="W152" s="4">
        <v>250000</v>
      </c>
    </row>
    <row r="153" spans="1:23" x14ac:dyDescent="0.3">
      <c r="A153" s="4">
        <v>251000</v>
      </c>
      <c r="B153" s="12">
        <v>5.6792899999999501E-2</v>
      </c>
      <c r="C153" s="13">
        <v>5.8383599999999002E-2</v>
      </c>
      <c r="E153" s="5">
        <f t="shared" si="10"/>
        <v>14255.017899999875</v>
      </c>
      <c r="F153" s="5">
        <f t="shared" si="9"/>
        <v>14654.28359999975</v>
      </c>
      <c r="H153" s="14"/>
      <c r="I153" s="14"/>
      <c r="J153" s="14"/>
      <c r="K153" s="14"/>
      <c r="S153" s="5">
        <f t="shared" si="11"/>
        <v>6.6443802248369127E-2</v>
      </c>
      <c r="T153" s="4">
        <v>251000</v>
      </c>
      <c r="V153" s="5">
        <f t="shared" si="12"/>
        <v>6.5158152280675299E-2</v>
      </c>
      <c r="W153" s="4">
        <v>251000</v>
      </c>
    </row>
    <row r="154" spans="1:23" x14ac:dyDescent="0.3">
      <c r="A154" s="4">
        <v>252000</v>
      </c>
      <c r="B154" s="12">
        <v>6.3100500000000795E-2</v>
      </c>
      <c r="C154" s="13">
        <v>6.9646999999999695E-2</v>
      </c>
      <c r="E154" s="5">
        <f t="shared" si="10"/>
        <v>15901.326000000201</v>
      </c>
      <c r="F154" s="5">
        <f t="shared" si="9"/>
        <v>17551.043999999922</v>
      </c>
      <c r="H154" s="14"/>
      <c r="I154" s="14"/>
      <c r="J154" s="14"/>
      <c r="K154" s="14"/>
      <c r="S154" s="5">
        <f t="shared" si="11"/>
        <v>6.6695706229349505E-2</v>
      </c>
      <c r="T154" s="4">
        <v>252000</v>
      </c>
      <c r="V154" s="5">
        <f t="shared" si="12"/>
        <v>6.5407912208281654E-2</v>
      </c>
      <c r="W154" s="4">
        <v>252000</v>
      </c>
    </row>
    <row r="155" spans="1:23" x14ac:dyDescent="0.3">
      <c r="A155" s="4">
        <v>253000</v>
      </c>
      <c r="B155" s="12">
        <v>6.6311499999999399E-2</v>
      </c>
      <c r="C155" s="13">
        <v>6.4264599999999505E-2</v>
      </c>
      <c r="E155" s="5">
        <f t="shared" si="10"/>
        <v>16776.809499999847</v>
      </c>
      <c r="F155" s="5">
        <f t="shared" si="9"/>
        <v>16258.943799999875</v>
      </c>
      <c r="H155" s="14"/>
      <c r="I155" s="14"/>
      <c r="J155" s="14"/>
      <c r="K155" s="14"/>
      <c r="S155" s="5">
        <f t="shared" si="11"/>
        <v>6.6947610210329883E-2</v>
      </c>
      <c r="T155" s="4">
        <v>253000</v>
      </c>
      <c r="V155" s="5">
        <f t="shared" si="12"/>
        <v>6.5657672135887996E-2</v>
      </c>
      <c r="W155" s="4">
        <v>253000</v>
      </c>
    </row>
    <row r="156" spans="1:23" x14ac:dyDescent="0.3">
      <c r="A156" s="4">
        <v>254000</v>
      </c>
      <c r="B156" s="12">
        <v>6.88750000000002E-2</v>
      </c>
      <c r="C156" s="13">
        <v>6.8184000000000397E-2</v>
      </c>
      <c r="E156" s="5">
        <f t="shared" si="10"/>
        <v>17494.250000000051</v>
      </c>
      <c r="F156" s="5">
        <f t="shared" si="9"/>
        <v>17318.736000000103</v>
      </c>
      <c r="H156" s="14"/>
      <c r="I156" s="14"/>
      <c r="J156" s="14"/>
      <c r="K156" s="14"/>
      <c r="S156" s="5">
        <f t="shared" si="11"/>
        <v>6.7199514191310261E-2</v>
      </c>
      <c r="T156" s="4">
        <v>254000</v>
      </c>
      <c r="V156" s="5">
        <f t="shared" si="12"/>
        <v>6.5907432063494351E-2</v>
      </c>
      <c r="W156" s="4">
        <v>254000</v>
      </c>
    </row>
    <row r="157" spans="1:23" x14ac:dyDescent="0.3">
      <c r="A157" s="4">
        <v>255000</v>
      </c>
      <c r="B157" s="12">
        <v>6.5717499999999804E-2</v>
      </c>
      <c r="C157" s="13">
        <v>6.01970000000005E-2</v>
      </c>
      <c r="E157" s="5">
        <f t="shared" si="10"/>
        <v>16757.962499999951</v>
      </c>
      <c r="F157" s="5">
        <f t="shared" si="9"/>
        <v>15350.235000000128</v>
      </c>
      <c r="H157" s="14"/>
      <c r="I157" s="14"/>
      <c r="J157" s="14"/>
      <c r="K157" s="14"/>
      <c r="S157" s="5">
        <f t="shared" si="11"/>
        <v>6.7451418172290667E-2</v>
      </c>
      <c r="T157" s="4">
        <v>255000</v>
      </c>
      <c r="V157" s="5">
        <f t="shared" si="12"/>
        <v>6.6157191991100706E-2</v>
      </c>
      <c r="W157" s="4">
        <v>255000</v>
      </c>
    </row>
    <row r="158" spans="1:23" x14ac:dyDescent="0.3">
      <c r="A158" s="4">
        <v>256000</v>
      </c>
      <c r="B158" s="12">
        <v>5.8586299999999897E-2</v>
      </c>
      <c r="C158" s="13">
        <v>6.6373099999999796E-2</v>
      </c>
      <c r="E158" s="5">
        <f t="shared" si="10"/>
        <v>14998.092799999973</v>
      </c>
      <c r="F158" s="5">
        <f t="shared" si="9"/>
        <v>16991.513599999947</v>
      </c>
      <c r="H158" s="14"/>
      <c r="I158" s="14"/>
      <c r="J158" s="14"/>
      <c r="K158" s="14"/>
      <c r="S158" s="5">
        <f t="shared" si="11"/>
        <v>6.7703322153271045E-2</v>
      </c>
      <c r="T158" s="4">
        <v>256000</v>
      </c>
      <c r="V158" s="5">
        <f t="shared" si="12"/>
        <v>6.6406951918707047E-2</v>
      </c>
      <c r="W158" s="4">
        <v>256000</v>
      </c>
    </row>
    <row r="159" spans="1:23" x14ac:dyDescent="0.3">
      <c r="A159" s="4">
        <v>257000</v>
      </c>
      <c r="B159" s="12">
        <v>6.4253499999999505E-2</v>
      </c>
      <c r="C159" s="13">
        <v>6.5551300000000895E-2</v>
      </c>
      <c r="E159" s="5">
        <f t="shared" si="10"/>
        <v>16513.149499999872</v>
      </c>
      <c r="F159" s="5">
        <f t="shared" si="9"/>
        <v>16846.684100000231</v>
      </c>
      <c r="H159" s="14"/>
      <c r="I159" s="14"/>
      <c r="J159" s="14"/>
      <c r="K159" s="14"/>
      <c r="S159" s="5">
        <f t="shared" si="11"/>
        <v>6.7955226134251423E-2</v>
      </c>
      <c r="T159" s="4">
        <v>257000</v>
      </c>
      <c r="V159" s="5">
        <f t="shared" si="12"/>
        <v>6.6656711846313402E-2</v>
      </c>
      <c r="W159" s="4">
        <v>257000</v>
      </c>
    </row>
    <row r="160" spans="1:23" x14ac:dyDescent="0.3">
      <c r="A160" s="4">
        <v>258000</v>
      </c>
      <c r="B160" s="12">
        <v>6.6186200000000597E-2</v>
      </c>
      <c r="C160" s="13">
        <v>6.6030200000000094E-2</v>
      </c>
      <c r="E160" s="5">
        <f t="shared" si="10"/>
        <v>17076.039600000153</v>
      </c>
      <c r="F160" s="5">
        <f t="shared" si="9"/>
        <v>17035.791600000026</v>
      </c>
      <c r="H160" s="14"/>
      <c r="I160" s="14"/>
      <c r="J160" s="14"/>
      <c r="K160" s="14"/>
      <c r="S160" s="5">
        <f t="shared" si="11"/>
        <v>6.8207130115231801E-2</v>
      </c>
      <c r="T160" s="4">
        <v>258000</v>
      </c>
      <c r="V160" s="5">
        <f t="shared" si="12"/>
        <v>6.6906471773919757E-2</v>
      </c>
      <c r="W160" s="4">
        <v>258000</v>
      </c>
    </row>
    <row r="161" spans="1:23" x14ac:dyDescent="0.3">
      <c r="A161" s="4">
        <v>259000</v>
      </c>
      <c r="B161" s="12">
        <v>6.0452200000000199E-2</v>
      </c>
      <c r="C161" s="13">
        <v>6.3005000000000394E-2</v>
      </c>
      <c r="E161" s="5">
        <f t="shared" si="10"/>
        <v>15657.119800000051</v>
      </c>
      <c r="F161" s="5">
        <f t="shared" si="9"/>
        <v>16318.295000000102</v>
      </c>
      <c r="H161" s="14"/>
      <c r="I161" s="14"/>
      <c r="J161" s="14"/>
      <c r="K161" s="14"/>
      <c r="S161" s="5">
        <f t="shared" si="11"/>
        <v>6.8459034096212179E-2</v>
      </c>
      <c r="T161" s="4">
        <v>259000</v>
      </c>
      <c r="V161" s="5">
        <f t="shared" si="12"/>
        <v>6.7156231701526098E-2</v>
      </c>
      <c r="W161" s="4">
        <v>259000</v>
      </c>
    </row>
    <row r="162" spans="1:23" x14ac:dyDescent="0.3">
      <c r="A162" s="4">
        <v>260000</v>
      </c>
      <c r="B162" s="12">
        <v>6.3937599999999095E-2</v>
      </c>
      <c r="C162" s="13">
        <v>6.8600399999999298E-2</v>
      </c>
      <c r="E162" s="5">
        <f t="shared" si="10"/>
        <v>16623.775999999765</v>
      </c>
      <c r="F162" s="5">
        <f t="shared" si="9"/>
        <v>17836.103999999817</v>
      </c>
      <c r="H162" s="14"/>
      <c r="I162" s="14"/>
      <c r="J162" s="14"/>
      <c r="K162" s="14"/>
      <c r="S162" s="5">
        <f t="shared" si="11"/>
        <v>6.8710938077192557E-2</v>
      </c>
      <c r="T162" s="4">
        <v>260000</v>
      </c>
      <c r="V162" s="5">
        <f t="shared" si="12"/>
        <v>6.7405991629132453E-2</v>
      </c>
      <c r="W162" s="4">
        <v>260000</v>
      </c>
    </row>
    <row r="163" spans="1:23" x14ac:dyDescent="0.3">
      <c r="A163" s="4">
        <v>261000</v>
      </c>
      <c r="B163" s="12">
        <v>6.3020699999999097E-2</v>
      </c>
      <c r="C163" s="13">
        <v>7.3278699999999405E-2</v>
      </c>
      <c r="E163" s="5">
        <f t="shared" si="10"/>
        <v>16448.402699999766</v>
      </c>
      <c r="F163" s="5">
        <f t="shared" si="9"/>
        <v>19125.740699999846</v>
      </c>
      <c r="H163" s="14"/>
      <c r="I163" s="14"/>
      <c r="J163" s="14"/>
      <c r="K163" s="14"/>
      <c r="S163" s="5">
        <f t="shared" si="11"/>
        <v>6.8962842058172935E-2</v>
      </c>
      <c r="T163" s="4">
        <v>261000</v>
      </c>
      <c r="V163" s="5">
        <f t="shared" si="12"/>
        <v>6.7655751556738808E-2</v>
      </c>
      <c r="W163" s="4">
        <v>261000</v>
      </c>
    </row>
    <row r="164" spans="1:23" x14ac:dyDescent="0.3">
      <c r="A164" s="4">
        <v>262000</v>
      </c>
      <c r="B164" s="12">
        <v>7.88374999999987E-2</v>
      </c>
      <c r="C164" s="13">
        <v>6.1652300000000403E-2</v>
      </c>
      <c r="E164" s="5">
        <f t="shared" si="10"/>
        <v>20655.424999999661</v>
      </c>
      <c r="F164" s="5">
        <f t="shared" si="9"/>
        <v>16152.902600000105</v>
      </c>
      <c r="H164" s="14"/>
      <c r="I164" s="14"/>
      <c r="J164" s="14"/>
      <c r="K164" s="14"/>
      <c r="S164" s="5">
        <f t="shared" si="11"/>
        <v>6.9214746039153313E-2</v>
      </c>
      <c r="T164" s="4">
        <v>262000</v>
      </c>
      <c r="V164" s="5">
        <f t="shared" si="12"/>
        <v>6.7905511484345149E-2</v>
      </c>
      <c r="W164" s="4">
        <v>262000</v>
      </c>
    </row>
    <row r="165" spans="1:23" x14ac:dyDescent="0.3">
      <c r="A165" s="4">
        <v>263000</v>
      </c>
      <c r="B165" s="12">
        <v>6.2880800000000195E-2</v>
      </c>
      <c r="C165" s="13">
        <v>6.3881199999999E-2</v>
      </c>
      <c r="E165" s="5">
        <f t="shared" si="10"/>
        <v>16537.65040000005</v>
      </c>
      <c r="F165" s="5">
        <f t="shared" si="9"/>
        <v>16800.755599999738</v>
      </c>
      <c r="H165" s="14"/>
      <c r="I165" s="14"/>
      <c r="J165" s="14"/>
      <c r="K165" s="14"/>
      <c r="S165" s="5">
        <f t="shared" si="11"/>
        <v>6.9466650020133691E-2</v>
      </c>
      <c r="T165" s="4">
        <v>263000</v>
      </c>
      <c r="V165" s="5">
        <f t="shared" si="12"/>
        <v>6.8155271411951504E-2</v>
      </c>
      <c r="W165" s="4">
        <v>263000</v>
      </c>
    </row>
    <row r="166" spans="1:23" x14ac:dyDescent="0.3">
      <c r="A166" s="4">
        <v>264000</v>
      </c>
      <c r="B166" s="12">
        <v>6.96580000000004E-2</v>
      </c>
      <c r="C166" s="13">
        <v>6.5328100000000305E-2</v>
      </c>
      <c r="E166" s="5">
        <f t="shared" si="10"/>
        <v>18389.712000000105</v>
      </c>
      <c r="F166" s="5">
        <f t="shared" si="9"/>
        <v>17246.618400000079</v>
      </c>
      <c r="H166" s="14"/>
      <c r="I166" s="14"/>
      <c r="J166" s="14"/>
      <c r="K166" s="14"/>
      <c r="S166" s="5">
        <f t="shared" si="11"/>
        <v>6.9718554001114069E-2</v>
      </c>
      <c r="T166" s="4">
        <v>264000</v>
      </c>
      <c r="V166" s="5">
        <f t="shared" si="12"/>
        <v>6.8405031339557859E-2</v>
      </c>
      <c r="W166" s="4">
        <v>264000</v>
      </c>
    </row>
    <row r="167" spans="1:23" x14ac:dyDescent="0.3">
      <c r="A167" s="4">
        <v>265000</v>
      </c>
      <c r="B167" s="12">
        <v>7.1341200000000798E-2</v>
      </c>
      <c r="C167" s="13">
        <v>6.6720699999999397E-2</v>
      </c>
      <c r="E167" s="5">
        <f t="shared" si="10"/>
        <v>18905.418000000212</v>
      </c>
      <c r="F167" s="5">
        <f t="shared" si="9"/>
        <v>17680.985499999839</v>
      </c>
      <c r="H167" s="14"/>
      <c r="I167" s="14"/>
      <c r="J167" s="14"/>
      <c r="K167" s="14"/>
      <c r="S167" s="5">
        <f t="shared" si="11"/>
        <v>6.9970457982094447E-2</v>
      </c>
      <c r="T167" s="4">
        <v>265000</v>
      </c>
      <c r="V167" s="5">
        <f t="shared" si="12"/>
        <v>6.86547912671642E-2</v>
      </c>
      <c r="W167" s="4">
        <v>265000</v>
      </c>
    </row>
    <row r="168" spans="1:23" x14ac:dyDescent="0.3">
      <c r="A168" s="4">
        <v>266000</v>
      </c>
      <c r="B168" s="12">
        <v>6.4922899999999104E-2</v>
      </c>
      <c r="C168" s="13">
        <v>6.3912699999999406E-2</v>
      </c>
      <c r="E168" s="5">
        <f t="shared" si="10"/>
        <v>17269.491399999763</v>
      </c>
      <c r="F168" s="5">
        <f t="shared" si="9"/>
        <v>17000.778199999841</v>
      </c>
      <c r="H168" s="14"/>
      <c r="I168" s="14"/>
      <c r="J168" s="14"/>
      <c r="K168" s="14"/>
      <c r="S168" s="5">
        <f t="shared" si="11"/>
        <v>7.0222361963074825E-2</v>
      </c>
      <c r="T168" s="4">
        <v>266000</v>
      </c>
      <c r="V168" s="5">
        <f t="shared" si="12"/>
        <v>6.8904551194770555E-2</v>
      </c>
      <c r="W168" s="4">
        <v>266000</v>
      </c>
    </row>
    <row r="169" spans="1:23" x14ac:dyDescent="0.3">
      <c r="A169" s="4">
        <v>267000</v>
      </c>
      <c r="B169" s="12">
        <v>6.3556399999999499E-2</v>
      </c>
      <c r="C169" s="13">
        <v>6.5566500000000902E-2</v>
      </c>
      <c r="E169" s="5">
        <f t="shared" si="10"/>
        <v>16969.558799999868</v>
      </c>
      <c r="F169" s="5">
        <f t="shared" si="9"/>
        <v>17506.255500000239</v>
      </c>
      <c r="H169" s="14"/>
      <c r="I169" s="14"/>
      <c r="J169" s="14"/>
      <c r="K169" s="14"/>
      <c r="S169" s="5">
        <f t="shared" si="11"/>
        <v>7.0474265944055231E-2</v>
      </c>
      <c r="T169" s="4">
        <v>267000</v>
      </c>
      <c r="V169" s="5">
        <f t="shared" si="12"/>
        <v>6.915431112237691E-2</v>
      </c>
      <c r="W169" s="4">
        <v>267000</v>
      </c>
    </row>
    <row r="170" spans="1:23" x14ac:dyDescent="0.3">
      <c r="A170" s="4">
        <v>268000</v>
      </c>
      <c r="B170" s="12">
        <v>6.1893900000001098E-2</v>
      </c>
      <c r="C170" s="13">
        <v>6.3198999999999103E-2</v>
      </c>
      <c r="E170" s="5">
        <f t="shared" si="10"/>
        <v>16587.565200000296</v>
      </c>
      <c r="F170" s="5">
        <f t="shared" si="9"/>
        <v>16937.331999999758</v>
      </c>
      <c r="H170" s="14"/>
      <c r="I170" s="14"/>
      <c r="J170" s="14"/>
      <c r="K170" s="14"/>
      <c r="S170" s="5">
        <f t="shared" si="11"/>
        <v>7.0726169925035609E-2</v>
      </c>
      <c r="T170" s="4">
        <v>268000</v>
      </c>
      <c r="V170" s="5">
        <f t="shared" si="12"/>
        <v>6.9404071049983251E-2</v>
      </c>
      <c r="W170" s="4">
        <v>268000</v>
      </c>
    </row>
    <row r="171" spans="1:23" x14ac:dyDescent="0.3">
      <c r="A171" s="4">
        <v>269000</v>
      </c>
      <c r="B171" s="12">
        <v>6.6725200000000401E-2</v>
      </c>
      <c r="C171" s="13">
        <v>7.4585900000000593E-2</v>
      </c>
      <c r="E171" s="5">
        <f t="shared" si="10"/>
        <v>17949.078800000108</v>
      </c>
      <c r="F171" s="5">
        <f t="shared" si="9"/>
        <v>20063.607100000161</v>
      </c>
      <c r="H171" s="14"/>
      <c r="I171" s="14"/>
      <c r="J171" s="14"/>
      <c r="K171" s="14"/>
      <c r="S171" s="5">
        <f t="shared" si="11"/>
        <v>7.0978073906015987E-2</v>
      </c>
      <c r="T171" s="4">
        <v>269000</v>
      </c>
      <c r="V171" s="5">
        <f t="shared" si="12"/>
        <v>6.9653830977589606E-2</v>
      </c>
      <c r="W171" s="4">
        <v>269000</v>
      </c>
    </row>
    <row r="172" spans="1:23" x14ac:dyDescent="0.3">
      <c r="A172" s="4">
        <v>270000</v>
      </c>
      <c r="B172" s="12">
        <v>6.6258700000000503E-2</v>
      </c>
      <c r="C172" s="13">
        <v>6.5068199999998896E-2</v>
      </c>
      <c r="E172" s="5">
        <f t="shared" si="10"/>
        <v>17889.849000000137</v>
      </c>
      <c r="F172" s="5">
        <f t="shared" si="9"/>
        <v>17568.413999999702</v>
      </c>
      <c r="H172" s="14"/>
      <c r="I172" s="14"/>
      <c r="J172" s="14"/>
      <c r="K172" s="14"/>
      <c r="S172" s="5">
        <f t="shared" si="11"/>
        <v>7.1229977886996365E-2</v>
      </c>
      <c r="T172" s="4">
        <v>270000</v>
      </c>
      <c r="V172" s="5">
        <f t="shared" si="12"/>
        <v>6.9903590905195961E-2</v>
      </c>
      <c r="W172" s="4">
        <v>270000</v>
      </c>
    </row>
    <row r="173" spans="1:23" x14ac:dyDescent="0.3">
      <c r="A173" s="4">
        <v>271000</v>
      </c>
      <c r="B173" s="12">
        <v>6.7458000000000198E-2</v>
      </c>
      <c r="C173" s="13">
        <v>6.6699499999998496E-2</v>
      </c>
      <c r="E173" s="5">
        <f t="shared" si="10"/>
        <v>18281.118000000053</v>
      </c>
      <c r="F173" s="5">
        <f t="shared" si="9"/>
        <v>18075.564499999593</v>
      </c>
      <c r="H173" s="14"/>
      <c r="I173" s="14"/>
      <c r="J173" s="14"/>
      <c r="K173" s="14"/>
      <c r="S173" s="5">
        <f t="shared" si="11"/>
        <v>7.1481881867976743E-2</v>
      </c>
      <c r="T173" s="4">
        <v>271000</v>
      </c>
      <c r="V173" s="5">
        <f t="shared" si="12"/>
        <v>7.0153350832802303E-2</v>
      </c>
      <c r="W173" s="4">
        <v>271000</v>
      </c>
    </row>
    <row r="174" spans="1:23" x14ac:dyDescent="0.3">
      <c r="A174" s="4">
        <v>272000</v>
      </c>
      <c r="B174" s="12">
        <v>6.3104100000000302E-2</v>
      </c>
      <c r="C174" s="13">
        <v>6.2774099999998598E-2</v>
      </c>
      <c r="E174" s="5">
        <f t="shared" si="10"/>
        <v>17164.315200000081</v>
      </c>
      <c r="F174" s="5">
        <f t="shared" si="9"/>
        <v>17074.555199999617</v>
      </c>
      <c r="H174" s="14"/>
      <c r="I174" s="14"/>
      <c r="J174" s="14"/>
      <c r="K174" s="14"/>
      <c r="S174" s="5">
        <f t="shared" si="11"/>
        <v>7.1733785848957121E-2</v>
      </c>
      <c r="T174" s="4">
        <v>272000</v>
      </c>
      <c r="V174" s="5">
        <f t="shared" si="12"/>
        <v>7.0403110760408658E-2</v>
      </c>
      <c r="W174" s="4">
        <v>272000</v>
      </c>
    </row>
    <row r="175" spans="1:23" x14ac:dyDescent="0.3">
      <c r="A175" s="4">
        <v>273000</v>
      </c>
      <c r="B175" s="12">
        <v>6.5159099999998901E-2</v>
      </c>
      <c r="C175" s="13">
        <v>6.7461700000000804E-2</v>
      </c>
      <c r="E175" s="5">
        <f t="shared" si="10"/>
        <v>17788.434299999699</v>
      </c>
      <c r="F175" s="5">
        <f t="shared" si="9"/>
        <v>18417.044100000221</v>
      </c>
      <c r="H175" s="14"/>
      <c r="I175" s="14"/>
      <c r="J175" s="14"/>
      <c r="K175" s="14"/>
      <c r="S175" s="5">
        <f t="shared" si="11"/>
        <v>7.1985689829937499E-2</v>
      </c>
      <c r="T175" s="4">
        <v>273000</v>
      </c>
      <c r="V175" s="5">
        <f t="shared" si="12"/>
        <v>7.0652870688015013E-2</v>
      </c>
      <c r="W175" s="4">
        <v>273000</v>
      </c>
    </row>
    <row r="176" spans="1:23" x14ac:dyDescent="0.3">
      <c r="A176" s="4">
        <v>274000</v>
      </c>
      <c r="B176" s="12">
        <v>6.4994699999999697E-2</v>
      </c>
      <c r="C176" s="13">
        <v>6.81710000000013E-2</v>
      </c>
      <c r="E176" s="5">
        <f t="shared" si="10"/>
        <v>17808.547799999917</v>
      </c>
      <c r="F176" s="5">
        <f t="shared" si="9"/>
        <v>18678.854000000356</v>
      </c>
      <c r="H176" s="14"/>
      <c r="I176" s="14"/>
      <c r="J176" s="14"/>
      <c r="K176" s="14"/>
      <c r="S176" s="5">
        <f t="shared" si="11"/>
        <v>7.2237593810917877E-2</v>
      </c>
      <c r="T176" s="4">
        <v>274000</v>
      </c>
      <c r="V176" s="5">
        <f t="shared" si="12"/>
        <v>7.0902630615621354E-2</v>
      </c>
      <c r="W176" s="4">
        <v>274000</v>
      </c>
    </row>
    <row r="177" spans="1:23" x14ac:dyDescent="0.3">
      <c r="A177" s="4">
        <v>275000</v>
      </c>
      <c r="B177" s="12">
        <v>7.0936299999999605E-2</v>
      </c>
      <c r="C177" s="13">
        <v>6.5307400000001695E-2</v>
      </c>
      <c r="E177" s="5">
        <f t="shared" si="10"/>
        <v>19507.482499999893</v>
      </c>
      <c r="F177" s="5">
        <f t="shared" si="9"/>
        <v>17959.535000000466</v>
      </c>
      <c r="H177" s="14"/>
      <c r="I177" s="14"/>
      <c r="J177" s="14"/>
      <c r="K177" s="14"/>
      <c r="S177" s="5">
        <f t="shared" si="11"/>
        <v>7.2489497791898255E-2</v>
      </c>
      <c r="T177" s="4">
        <v>275000</v>
      </c>
      <c r="V177" s="5">
        <f t="shared" si="12"/>
        <v>7.1152390543227709E-2</v>
      </c>
      <c r="W177" s="4">
        <v>275000</v>
      </c>
    </row>
    <row r="178" spans="1:23" x14ac:dyDescent="0.3">
      <c r="A178" s="4">
        <v>276000</v>
      </c>
      <c r="B178" s="12">
        <v>6.4692799999999495E-2</v>
      </c>
      <c r="C178" s="13">
        <v>6.57351999999988E-2</v>
      </c>
      <c r="E178" s="5">
        <f t="shared" si="10"/>
        <v>17855.212799999859</v>
      </c>
      <c r="F178" s="5">
        <f t="shared" si="9"/>
        <v>18142.915199999668</v>
      </c>
      <c r="H178" s="14"/>
      <c r="I178" s="14"/>
      <c r="J178" s="14"/>
      <c r="K178" s="14"/>
      <c r="S178" s="5">
        <f t="shared" si="11"/>
        <v>7.2741401772878633E-2</v>
      </c>
      <c r="T178" s="4">
        <v>276000</v>
      </c>
      <c r="V178" s="5">
        <f t="shared" si="12"/>
        <v>7.1402150470834064E-2</v>
      </c>
      <c r="W178" s="4">
        <v>276000</v>
      </c>
    </row>
    <row r="179" spans="1:23" x14ac:dyDescent="0.3">
      <c r="A179" s="4">
        <v>277000</v>
      </c>
      <c r="B179" s="12">
        <v>6.7754600000000595E-2</v>
      </c>
      <c r="C179" s="13">
        <v>6.4799200000002999E-2</v>
      </c>
      <c r="E179" s="5">
        <f t="shared" si="10"/>
        <v>18768.024200000164</v>
      </c>
      <c r="F179" s="5">
        <f t="shared" si="9"/>
        <v>17949.378400000831</v>
      </c>
      <c r="H179" s="14"/>
      <c r="I179" s="14"/>
      <c r="J179" s="14"/>
      <c r="K179" s="14"/>
      <c r="S179" s="5">
        <f t="shared" si="11"/>
        <v>7.2993305753859011E-2</v>
      </c>
      <c r="T179" s="4">
        <v>277000</v>
      </c>
      <c r="V179" s="5">
        <f t="shared" si="12"/>
        <v>7.1651910398440405E-2</v>
      </c>
      <c r="W179" s="4">
        <v>277000</v>
      </c>
    </row>
    <row r="180" spans="1:23" x14ac:dyDescent="0.3">
      <c r="A180" s="4">
        <v>278000</v>
      </c>
      <c r="B180" s="12">
        <v>6.4095899999998096E-2</v>
      </c>
      <c r="C180" s="13">
        <v>6.4005800000000307E-2</v>
      </c>
      <c r="E180" s="5">
        <f t="shared" si="10"/>
        <v>17818.660199999471</v>
      </c>
      <c r="F180" s="5">
        <f t="shared" si="9"/>
        <v>17793.612400000085</v>
      </c>
      <c r="H180" s="14"/>
      <c r="I180" s="14"/>
      <c r="J180" s="14"/>
      <c r="K180" s="14"/>
      <c r="S180" s="5">
        <f t="shared" si="11"/>
        <v>7.3245209734839389E-2</v>
      </c>
      <c r="T180" s="4">
        <v>278000</v>
      </c>
      <c r="V180" s="5">
        <f t="shared" si="12"/>
        <v>7.190167032604676E-2</v>
      </c>
      <c r="W180" s="4">
        <v>278000</v>
      </c>
    </row>
    <row r="181" spans="1:23" x14ac:dyDescent="0.3">
      <c r="A181" s="4">
        <v>279000</v>
      </c>
      <c r="B181" s="12">
        <v>6.6367700000000696E-2</v>
      </c>
      <c r="C181" s="13">
        <v>6.5498800000000301E-2</v>
      </c>
      <c r="E181" s="5">
        <f t="shared" si="10"/>
        <v>18516.588300000192</v>
      </c>
      <c r="F181" s="5">
        <f t="shared" si="9"/>
        <v>18274.165200000083</v>
      </c>
      <c r="H181" s="14"/>
      <c r="I181" s="14"/>
      <c r="J181" s="14"/>
      <c r="K181" s="14"/>
      <c r="S181" s="5">
        <f t="shared" si="11"/>
        <v>7.3497113715819795E-2</v>
      </c>
      <c r="T181" s="4">
        <v>279000</v>
      </c>
      <c r="V181" s="5">
        <f t="shared" si="12"/>
        <v>7.2151430253653115E-2</v>
      </c>
      <c r="W181" s="4">
        <v>279000</v>
      </c>
    </row>
    <row r="182" spans="1:23" x14ac:dyDescent="0.3">
      <c r="A182" s="4">
        <v>280000</v>
      </c>
      <c r="B182" s="12">
        <v>6.4760599999999599E-2</v>
      </c>
      <c r="C182" s="13">
        <v>6.4940899999999802E-2</v>
      </c>
      <c r="E182" s="5">
        <f t="shared" si="10"/>
        <v>18132.967999999888</v>
      </c>
      <c r="F182" s="5">
        <f t="shared" si="9"/>
        <v>18183.451999999943</v>
      </c>
      <c r="H182" s="14"/>
      <c r="I182" s="14"/>
      <c r="J182" s="14"/>
      <c r="K182" s="14"/>
      <c r="S182" s="5">
        <f t="shared" si="11"/>
        <v>7.3749017696800173E-2</v>
      </c>
      <c r="T182" s="4">
        <v>280000</v>
      </c>
      <c r="V182" s="5">
        <f t="shared" si="12"/>
        <v>7.2401190181259456E-2</v>
      </c>
      <c r="W182" s="4">
        <v>280000</v>
      </c>
    </row>
    <row r="183" spans="1:23" x14ac:dyDescent="0.3">
      <c r="A183" s="4">
        <v>281000</v>
      </c>
      <c r="B183" s="12">
        <v>6.7110599999999396E-2</v>
      </c>
      <c r="C183" s="13">
        <v>6.6329799999998301E-2</v>
      </c>
      <c r="E183" s="5">
        <f t="shared" si="10"/>
        <v>18858.07859999983</v>
      </c>
      <c r="F183" s="5">
        <f t="shared" si="9"/>
        <v>18638.673799999524</v>
      </c>
      <c r="H183" s="14"/>
      <c r="I183" s="14"/>
      <c r="J183" s="14"/>
      <c r="K183" s="14"/>
      <c r="S183" s="5">
        <f t="shared" si="11"/>
        <v>7.4000921677780551E-2</v>
      </c>
      <c r="T183" s="4">
        <v>281000</v>
      </c>
      <c r="V183" s="5">
        <f t="shared" si="12"/>
        <v>7.2650950108865811E-2</v>
      </c>
      <c r="W183" s="4">
        <v>281000</v>
      </c>
    </row>
    <row r="184" spans="1:23" x14ac:dyDescent="0.3">
      <c r="A184" s="4">
        <v>282000</v>
      </c>
      <c r="B184" s="12">
        <v>6.58472000000003E-2</v>
      </c>
      <c r="C184" s="13">
        <v>6.6733899999999097E-2</v>
      </c>
      <c r="E184" s="5">
        <f t="shared" si="10"/>
        <v>18568.910400000084</v>
      </c>
      <c r="F184" s="5">
        <f t="shared" si="9"/>
        <v>18818.959799999746</v>
      </c>
      <c r="H184" s="14"/>
      <c r="I184" s="14"/>
      <c r="J184" s="14"/>
      <c r="K184" s="14"/>
      <c r="S184" s="5">
        <f t="shared" si="11"/>
        <v>7.4252825658760929E-2</v>
      </c>
      <c r="T184" s="4">
        <v>282000</v>
      </c>
      <c r="V184" s="5">
        <f t="shared" si="12"/>
        <v>7.2900710036472166E-2</v>
      </c>
      <c r="W184" s="4">
        <v>282000</v>
      </c>
    </row>
    <row r="185" spans="1:23" x14ac:dyDescent="0.3">
      <c r="A185" s="4">
        <v>283000</v>
      </c>
      <c r="B185" s="12">
        <v>6.4281600000000994E-2</v>
      </c>
      <c r="C185" s="13">
        <v>6.5339000000001493E-2</v>
      </c>
      <c r="E185" s="5">
        <f t="shared" si="10"/>
        <v>18191.692800000281</v>
      </c>
      <c r="F185" s="5">
        <f t="shared" si="9"/>
        <v>18490.937000000424</v>
      </c>
      <c r="H185" s="14"/>
      <c r="I185" s="14"/>
      <c r="J185" s="14"/>
      <c r="K185" s="14"/>
      <c r="S185" s="5">
        <f t="shared" si="11"/>
        <v>7.4504729639741307E-2</v>
      </c>
      <c r="T185" s="4">
        <v>283000</v>
      </c>
      <c r="V185" s="5">
        <f t="shared" si="12"/>
        <v>7.3150469964078507E-2</v>
      </c>
      <c r="W185" s="4">
        <v>283000</v>
      </c>
    </row>
    <row r="186" spans="1:23" x14ac:dyDescent="0.3">
      <c r="A186" s="4">
        <v>284000</v>
      </c>
      <c r="B186" s="12">
        <v>6.5567099999999101E-2</v>
      </c>
      <c r="C186" s="13">
        <v>6.9674400000000206E-2</v>
      </c>
      <c r="E186" s="5">
        <f t="shared" si="10"/>
        <v>18621.056399999743</v>
      </c>
      <c r="F186" s="5">
        <f t="shared" si="9"/>
        <v>19787.52960000006</v>
      </c>
      <c r="H186" s="14"/>
      <c r="I186" s="14"/>
      <c r="J186" s="14"/>
      <c r="K186" s="14"/>
      <c r="S186" s="5">
        <f t="shared" si="11"/>
        <v>7.4756633620721685E-2</v>
      </c>
      <c r="T186" s="4">
        <v>284000</v>
      </c>
      <c r="V186" s="5">
        <f t="shared" si="12"/>
        <v>7.3400229891684862E-2</v>
      </c>
      <c r="W186" s="4">
        <v>284000</v>
      </c>
    </row>
    <row r="187" spans="1:23" x14ac:dyDescent="0.3">
      <c r="A187" s="4">
        <v>285000</v>
      </c>
      <c r="B187" s="12">
        <v>6.8394699999998906E-2</v>
      </c>
      <c r="C187" s="13">
        <v>6.5527599999999298E-2</v>
      </c>
      <c r="E187" s="5">
        <f t="shared" si="10"/>
        <v>19492.489499999687</v>
      </c>
      <c r="F187" s="5">
        <f t="shared" si="9"/>
        <v>18675.365999999798</v>
      </c>
      <c r="H187" s="14"/>
      <c r="I187" s="14"/>
      <c r="J187" s="14"/>
      <c r="K187" s="14"/>
      <c r="S187" s="5">
        <f t="shared" si="11"/>
        <v>7.5008537601702063E-2</v>
      </c>
      <c r="T187" s="4">
        <v>285000</v>
      </c>
      <c r="V187" s="5">
        <f t="shared" si="12"/>
        <v>7.3649989819291217E-2</v>
      </c>
      <c r="W187" s="4">
        <v>285000</v>
      </c>
    </row>
    <row r="188" spans="1:23" x14ac:dyDescent="0.3">
      <c r="A188" s="4">
        <v>286000</v>
      </c>
      <c r="B188" s="12">
        <v>6.7341700000000004E-2</v>
      </c>
      <c r="C188" s="13">
        <v>7.3948400000002495E-2</v>
      </c>
      <c r="E188" s="5">
        <f t="shared" si="10"/>
        <v>19259.726200000001</v>
      </c>
      <c r="F188" s="5">
        <f t="shared" si="9"/>
        <v>21149.242400000712</v>
      </c>
      <c r="H188" s="14"/>
      <c r="I188" s="14"/>
      <c r="J188" s="14"/>
      <c r="K188" s="14"/>
      <c r="S188" s="5">
        <f t="shared" si="11"/>
        <v>7.5260441582682441E-2</v>
      </c>
      <c r="T188" s="4">
        <v>286000</v>
      </c>
      <c r="V188" s="5">
        <f t="shared" si="12"/>
        <v>7.3899749746897558E-2</v>
      </c>
      <c r="W188" s="4">
        <v>286000</v>
      </c>
    </row>
    <row r="189" spans="1:23" x14ac:dyDescent="0.3">
      <c r="A189" s="4">
        <v>287000</v>
      </c>
      <c r="B189" s="12">
        <v>7.52246999999997E-2</v>
      </c>
      <c r="C189" s="13">
        <v>7.0073099999998306E-2</v>
      </c>
      <c r="E189" s="5">
        <f t="shared" si="10"/>
        <v>21589.488899999913</v>
      </c>
      <c r="F189" s="5">
        <f t="shared" si="9"/>
        <v>20110.979699999512</v>
      </c>
      <c r="H189" s="14"/>
      <c r="I189" s="14"/>
      <c r="J189" s="14"/>
      <c r="K189" s="14"/>
      <c r="S189" s="5">
        <f t="shared" si="11"/>
        <v>7.5512345563662819E-2</v>
      </c>
      <c r="T189" s="4">
        <v>287000</v>
      </c>
      <c r="V189" s="5">
        <f t="shared" si="12"/>
        <v>7.4149509674503913E-2</v>
      </c>
      <c r="W189" s="4">
        <v>287000</v>
      </c>
    </row>
    <row r="190" spans="1:23" x14ac:dyDescent="0.3">
      <c r="A190" s="4">
        <v>288000</v>
      </c>
      <c r="B190" s="12">
        <v>7.4467000000002004E-2</v>
      </c>
      <c r="C190" s="13">
        <v>7.5083799999997994E-2</v>
      </c>
      <c r="E190" s="5">
        <f t="shared" si="10"/>
        <v>21446.496000000578</v>
      </c>
      <c r="F190" s="5">
        <f t="shared" si="9"/>
        <v>21624.134399999421</v>
      </c>
      <c r="H190" s="14"/>
      <c r="I190" s="14"/>
      <c r="J190" s="14"/>
      <c r="K190" s="14"/>
      <c r="S190" s="5">
        <f t="shared" si="11"/>
        <v>7.5764249544643197E-2</v>
      </c>
      <c r="T190" s="4">
        <v>288000</v>
      </c>
      <c r="V190" s="5">
        <f t="shared" si="12"/>
        <v>7.4399269602110268E-2</v>
      </c>
      <c r="W190" s="4">
        <v>288000</v>
      </c>
    </row>
    <row r="191" spans="1:23" x14ac:dyDescent="0.3">
      <c r="A191" s="4">
        <v>289000</v>
      </c>
      <c r="B191" s="12">
        <v>7.00597999999992E-2</v>
      </c>
      <c r="C191" s="13">
        <v>7.01961000000004E-2</v>
      </c>
      <c r="E191" s="5">
        <f t="shared" si="10"/>
        <v>20247.282199999769</v>
      </c>
      <c r="F191" s="5">
        <f t="shared" si="9"/>
        <v>20286.672900000114</v>
      </c>
      <c r="H191" s="14"/>
      <c r="I191" s="14"/>
      <c r="J191" s="14"/>
      <c r="K191" s="14"/>
      <c r="S191" s="5">
        <f t="shared" si="11"/>
        <v>7.6016153525623575E-2</v>
      </c>
      <c r="T191" s="4">
        <v>289000</v>
      </c>
      <c r="V191" s="5">
        <f t="shared" si="12"/>
        <v>7.464902952971661E-2</v>
      </c>
      <c r="W191" s="4">
        <v>289000</v>
      </c>
    </row>
    <row r="192" spans="1:23" x14ac:dyDescent="0.3">
      <c r="A192" s="4">
        <v>290000</v>
      </c>
      <c r="B192" s="12">
        <v>6.6953400000002702E-2</v>
      </c>
      <c r="C192" s="13">
        <v>6.7803399999998903E-2</v>
      </c>
      <c r="E192" s="5">
        <f t="shared" si="10"/>
        <v>19416.486000000783</v>
      </c>
      <c r="F192" s="5">
        <f t="shared" si="9"/>
        <v>19662.985999999681</v>
      </c>
      <c r="H192" s="14"/>
      <c r="I192" s="14"/>
      <c r="J192" s="14"/>
      <c r="K192" s="14"/>
      <c r="S192" s="5">
        <f t="shared" si="11"/>
        <v>7.6268057506603953E-2</v>
      </c>
      <c r="T192" s="4">
        <v>290000</v>
      </c>
      <c r="V192" s="5">
        <f t="shared" si="12"/>
        <v>7.4898789457322965E-2</v>
      </c>
      <c r="W192" s="4">
        <v>290000</v>
      </c>
    </row>
    <row r="193" spans="1:23" x14ac:dyDescent="0.3">
      <c r="A193" s="4">
        <v>291000</v>
      </c>
      <c r="B193" s="12">
        <v>6.8461100000000302E-2</v>
      </c>
      <c r="C193" s="13">
        <v>7.0086899999999702E-2</v>
      </c>
      <c r="E193" s="5">
        <f t="shared" si="10"/>
        <v>19922.180100000089</v>
      </c>
      <c r="F193" s="5">
        <f t="shared" si="9"/>
        <v>20395.287899999912</v>
      </c>
      <c r="H193" s="14"/>
      <c r="I193" s="14"/>
      <c r="J193" s="14"/>
      <c r="K193" s="14"/>
      <c r="S193" s="5">
        <f t="shared" si="11"/>
        <v>7.6519961487584359E-2</v>
      </c>
      <c r="T193" s="4">
        <v>291000</v>
      </c>
      <c r="V193" s="5">
        <f t="shared" si="12"/>
        <v>7.5148549384929306E-2</v>
      </c>
      <c r="W193" s="4">
        <v>291000</v>
      </c>
    </row>
    <row r="194" spans="1:23" x14ac:dyDescent="0.3">
      <c r="A194" s="4">
        <v>292000</v>
      </c>
      <c r="B194" s="12">
        <v>6.99015000000002E-2</v>
      </c>
      <c r="C194" s="13">
        <v>9.8522500000001401E-2</v>
      </c>
      <c r="E194" s="5">
        <f t="shared" si="10"/>
        <v>20411.238000000059</v>
      </c>
      <c r="F194" s="5">
        <f t="shared" si="9"/>
        <v>28768.570000000407</v>
      </c>
      <c r="H194" s="14"/>
      <c r="I194" s="14"/>
      <c r="J194" s="14"/>
      <c r="K194" s="14"/>
      <c r="S194" s="5">
        <f t="shared" si="11"/>
        <v>7.6771865468564737E-2</v>
      </c>
      <c r="T194" s="4">
        <v>292000</v>
      </c>
      <c r="V194" s="5">
        <f t="shared" si="12"/>
        <v>7.5398309312535661E-2</v>
      </c>
      <c r="W194" s="4">
        <v>292000</v>
      </c>
    </row>
    <row r="195" spans="1:23" x14ac:dyDescent="0.3">
      <c r="A195" s="4">
        <v>293000</v>
      </c>
      <c r="B195" s="12">
        <v>7.1686299999999606E-2</v>
      </c>
      <c r="C195" s="13">
        <v>6.8703199999997994E-2</v>
      </c>
      <c r="E195" s="5">
        <f t="shared" si="10"/>
        <v>21004.085899999885</v>
      </c>
      <c r="F195" s="5">
        <f t="shared" ref="F195:F258" si="13">A195*C195</f>
        <v>20130.037599999414</v>
      </c>
      <c r="H195" s="14"/>
      <c r="I195" s="14"/>
      <c r="J195" s="14"/>
      <c r="K195" s="14"/>
      <c r="S195" s="5">
        <f t="shared" si="11"/>
        <v>7.7023769449545115E-2</v>
      </c>
      <c r="T195" s="4">
        <v>293000</v>
      </c>
      <c r="V195" s="5">
        <f t="shared" si="12"/>
        <v>7.5648069240142016E-2</v>
      </c>
      <c r="W195" s="4">
        <v>293000</v>
      </c>
    </row>
    <row r="196" spans="1:23" x14ac:dyDescent="0.3">
      <c r="A196" s="4">
        <v>294000</v>
      </c>
      <c r="B196" s="12">
        <v>7.10237000000013E-2</v>
      </c>
      <c r="C196" s="13">
        <v>7.0659499999997794E-2</v>
      </c>
      <c r="E196" s="5">
        <f t="shared" ref="E196:E259" si="14">A196*B196</f>
        <v>20880.967800000381</v>
      </c>
      <c r="F196" s="5">
        <f t="shared" si="13"/>
        <v>20773.892999999352</v>
      </c>
      <c r="H196" s="14"/>
      <c r="I196" s="14"/>
      <c r="J196" s="14"/>
      <c r="K196" s="14"/>
      <c r="S196" s="5">
        <f t="shared" ref="S196:S259" si="15">($N$2*T196)-$O$2</f>
        <v>7.7275673430525493E-2</v>
      </c>
      <c r="T196" s="4">
        <v>294000</v>
      </c>
      <c r="V196" s="5">
        <f t="shared" si="12"/>
        <v>7.5897829167748357E-2</v>
      </c>
      <c r="W196" s="4">
        <v>294000</v>
      </c>
    </row>
    <row r="197" spans="1:23" x14ac:dyDescent="0.3">
      <c r="A197" s="4">
        <v>295000</v>
      </c>
      <c r="B197" s="12">
        <v>7.2821199999999905E-2</v>
      </c>
      <c r="C197" s="13">
        <v>7.0505499999999402E-2</v>
      </c>
      <c r="E197" s="5">
        <f t="shared" si="14"/>
        <v>21482.253999999972</v>
      </c>
      <c r="F197" s="5">
        <f t="shared" si="13"/>
        <v>20799.122499999823</v>
      </c>
      <c r="H197" s="14"/>
      <c r="I197" s="14"/>
      <c r="J197" s="14"/>
      <c r="K197" s="14"/>
      <c r="S197" s="5">
        <f t="shared" si="15"/>
        <v>7.7527577411505871E-2</v>
      </c>
      <c r="T197" s="4">
        <v>295000</v>
      </c>
      <c r="V197" s="5">
        <f t="shared" si="12"/>
        <v>7.6147589095354712E-2</v>
      </c>
      <c r="W197" s="4">
        <v>295000</v>
      </c>
    </row>
    <row r="198" spans="1:23" x14ac:dyDescent="0.3">
      <c r="A198" s="4">
        <v>296000</v>
      </c>
      <c r="B198" s="12">
        <v>7.0195999999999203E-2</v>
      </c>
      <c r="C198" s="13">
        <v>7.2564899999999696E-2</v>
      </c>
      <c r="E198" s="5">
        <f t="shared" si="14"/>
        <v>20778.015999999763</v>
      </c>
      <c r="F198" s="5">
        <f t="shared" si="13"/>
        <v>21479.210399999909</v>
      </c>
      <c r="H198" s="14"/>
      <c r="I198" s="14"/>
      <c r="J198" s="14"/>
      <c r="K198" s="14"/>
      <c r="S198" s="5">
        <f t="shared" si="15"/>
        <v>7.7779481392486249E-2</v>
      </c>
      <c r="T198" s="4">
        <v>296000</v>
      </c>
      <c r="V198" s="5">
        <f t="shared" ref="V198:V261" si="16">($P$2*W198)-$Q$2</f>
        <v>7.6397349022961067E-2</v>
      </c>
      <c r="W198" s="4">
        <v>296000</v>
      </c>
    </row>
    <row r="199" spans="1:23" x14ac:dyDescent="0.3">
      <c r="A199" s="4">
        <v>297000</v>
      </c>
      <c r="B199" s="12">
        <v>6.8290700000002105E-2</v>
      </c>
      <c r="C199" s="13">
        <v>6.8738700000000805E-2</v>
      </c>
      <c r="E199" s="5">
        <f t="shared" si="14"/>
        <v>20282.337900000624</v>
      </c>
      <c r="F199" s="5">
        <f t="shared" si="13"/>
        <v>20415.393900000239</v>
      </c>
      <c r="H199" s="14"/>
      <c r="I199" s="14"/>
      <c r="J199" s="14"/>
      <c r="K199" s="14"/>
      <c r="S199" s="5">
        <f t="shared" si="15"/>
        <v>7.8031385373466627E-2</v>
      </c>
      <c r="T199" s="4">
        <v>297000</v>
      </c>
      <c r="V199" s="5">
        <f t="shared" si="16"/>
        <v>7.6647108950567408E-2</v>
      </c>
      <c r="W199" s="4">
        <v>297000</v>
      </c>
    </row>
    <row r="200" spans="1:23" x14ac:dyDescent="0.3">
      <c r="A200" s="4">
        <v>298000</v>
      </c>
      <c r="B200" s="12">
        <v>7.4882000000002294E-2</v>
      </c>
      <c r="C200" s="13">
        <v>7.1581500000000603E-2</v>
      </c>
      <c r="E200" s="5">
        <f t="shared" si="14"/>
        <v>22314.836000000683</v>
      </c>
      <c r="F200" s="5">
        <f t="shared" si="13"/>
        <v>21331.287000000179</v>
      </c>
      <c r="H200" s="14"/>
      <c r="I200" s="14"/>
      <c r="J200" s="14"/>
      <c r="K200" s="14"/>
      <c r="S200" s="5">
        <f t="shared" si="15"/>
        <v>7.8283289354447005E-2</v>
      </c>
      <c r="T200" s="4">
        <v>298000</v>
      </c>
      <c r="V200" s="5">
        <f t="shared" si="16"/>
        <v>7.6896868878173763E-2</v>
      </c>
      <c r="W200" s="4">
        <v>298000</v>
      </c>
    </row>
    <row r="201" spans="1:23" x14ac:dyDescent="0.3">
      <c r="A201" s="4">
        <v>299000</v>
      </c>
      <c r="B201" s="12">
        <v>7.0965699999998494E-2</v>
      </c>
      <c r="C201" s="13">
        <v>6.95763999999989E-2</v>
      </c>
      <c r="E201" s="5">
        <f t="shared" si="14"/>
        <v>21218.744299999551</v>
      </c>
      <c r="F201" s="5">
        <f t="shared" si="13"/>
        <v>20803.343599999673</v>
      </c>
      <c r="H201" s="14"/>
      <c r="I201" s="14"/>
      <c r="J201" s="14"/>
      <c r="K201" s="14"/>
      <c r="S201" s="5">
        <f t="shared" si="15"/>
        <v>7.8535193335427383E-2</v>
      </c>
      <c r="T201" s="4">
        <v>299000</v>
      </c>
      <c r="V201" s="5">
        <f t="shared" si="16"/>
        <v>7.7146628805780118E-2</v>
      </c>
      <c r="W201" s="4">
        <v>299000</v>
      </c>
    </row>
    <row r="202" spans="1:23" x14ac:dyDescent="0.3">
      <c r="A202" s="4">
        <v>300000</v>
      </c>
      <c r="B202" s="12">
        <v>7.1800399999997197E-2</v>
      </c>
      <c r="C202" s="13">
        <v>6.8312799999997495E-2</v>
      </c>
      <c r="E202" s="5">
        <f t="shared" si="14"/>
        <v>21540.119999999159</v>
      </c>
      <c r="F202" s="5">
        <f t="shared" si="13"/>
        <v>20493.839999999247</v>
      </c>
      <c r="H202" s="14"/>
      <c r="I202" s="14"/>
      <c r="J202" s="14"/>
      <c r="K202" s="14"/>
      <c r="S202" s="5">
        <f t="shared" si="15"/>
        <v>7.8787097316407761E-2</v>
      </c>
      <c r="T202" s="4">
        <v>300000</v>
      </c>
      <c r="V202" s="5">
        <f t="shared" si="16"/>
        <v>7.7396388733386459E-2</v>
      </c>
      <c r="W202" s="4">
        <v>300000</v>
      </c>
    </row>
    <row r="203" spans="1:23" x14ac:dyDescent="0.3">
      <c r="A203" s="4">
        <v>301000</v>
      </c>
      <c r="B203" s="12">
        <v>6.9861200000001802E-2</v>
      </c>
      <c r="C203" s="13">
        <v>7.0920999999998402E-2</v>
      </c>
      <c r="E203" s="5">
        <f t="shared" si="14"/>
        <v>21028.221200000542</v>
      </c>
      <c r="F203" s="5">
        <f t="shared" si="13"/>
        <v>21347.220999999518</v>
      </c>
      <c r="H203" s="14"/>
      <c r="I203" s="14"/>
      <c r="J203" s="14"/>
      <c r="K203" s="14"/>
      <c r="S203" s="5">
        <f t="shared" si="15"/>
        <v>7.903900129738814E-2</v>
      </c>
      <c r="T203" s="4">
        <v>301000</v>
      </c>
      <c r="V203" s="5">
        <f t="shared" si="16"/>
        <v>7.7646148660992814E-2</v>
      </c>
      <c r="W203" s="4">
        <v>301000</v>
      </c>
    </row>
    <row r="204" spans="1:23" x14ac:dyDescent="0.3">
      <c r="A204" s="4">
        <v>302000</v>
      </c>
      <c r="B204" s="12">
        <v>6.9238899999998396E-2</v>
      </c>
      <c r="C204" s="13">
        <v>7.08726999999989E-2</v>
      </c>
      <c r="E204" s="5">
        <f t="shared" si="14"/>
        <v>20910.147799999515</v>
      </c>
      <c r="F204" s="5">
        <f t="shared" si="13"/>
        <v>21403.555399999666</v>
      </c>
      <c r="H204" s="14"/>
      <c r="I204" s="14"/>
      <c r="J204" s="14"/>
      <c r="K204" s="14"/>
      <c r="S204" s="5">
        <f t="shared" si="15"/>
        <v>7.9290905278368518E-2</v>
      </c>
      <c r="T204" s="4">
        <v>302000</v>
      </c>
      <c r="V204" s="5">
        <f t="shared" si="16"/>
        <v>7.7895908588599169E-2</v>
      </c>
      <c r="W204" s="4">
        <v>302000</v>
      </c>
    </row>
    <row r="205" spans="1:23" x14ac:dyDescent="0.3">
      <c r="A205" s="4">
        <v>303000</v>
      </c>
      <c r="B205" s="12">
        <v>7.0915700000000401E-2</v>
      </c>
      <c r="C205" s="13">
        <v>7.1801700000001703E-2</v>
      </c>
      <c r="E205" s="5">
        <f t="shared" si="14"/>
        <v>21487.45710000012</v>
      </c>
      <c r="F205" s="5">
        <f t="shared" si="13"/>
        <v>21755.915100000515</v>
      </c>
      <c r="H205" s="14"/>
      <c r="I205" s="14"/>
      <c r="J205" s="14"/>
      <c r="K205" s="14"/>
      <c r="S205" s="5">
        <f t="shared" si="15"/>
        <v>7.9542809259348923E-2</v>
      </c>
      <c r="T205" s="4">
        <v>303000</v>
      </c>
      <c r="V205" s="5">
        <f t="shared" si="16"/>
        <v>7.814566851620551E-2</v>
      </c>
      <c r="W205" s="4">
        <v>303000</v>
      </c>
    </row>
    <row r="206" spans="1:23" x14ac:dyDescent="0.3">
      <c r="A206" s="4">
        <v>304000</v>
      </c>
      <c r="B206" s="12">
        <v>7.17894000000001E-2</v>
      </c>
      <c r="C206" s="13">
        <v>7.4992399999999196E-2</v>
      </c>
      <c r="E206" s="5">
        <f t="shared" si="14"/>
        <v>21823.977600000031</v>
      </c>
      <c r="F206" s="5">
        <f t="shared" si="13"/>
        <v>22797.689599999754</v>
      </c>
      <c r="H206" s="14"/>
      <c r="I206" s="14"/>
      <c r="J206" s="14"/>
      <c r="K206" s="14"/>
      <c r="S206" s="5">
        <f t="shared" si="15"/>
        <v>7.9794713240329301E-2</v>
      </c>
      <c r="T206" s="4">
        <v>304000</v>
      </c>
      <c r="V206" s="5">
        <f t="shared" si="16"/>
        <v>7.8395428443811865E-2</v>
      </c>
      <c r="W206" s="4">
        <v>304000</v>
      </c>
    </row>
    <row r="207" spans="1:23" x14ac:dyDescent="0.3">
      <c r="A207" s="4">
        <v>305000</v>
      </c>
      <c r="B207" s="12">
        <v>7.2330700000001899E-2</v>
      </c>
      <c r="C207" s="13">
        <v>6.9953399999999194E-2</v>
      </c>
      <c r="E207" s="5">
        <f t="shared" si="14"/>
        <v>22060.863500000578</v>
      </c>
      <c r="F207" s="5">
        <f t="shared" si="13"/>
        <v>21335.786999999753</v>
      </c>
      <c r="H207" s="14"/>
      <c r="I207" s="14"/>
      <c r="J207" s="14"/>
      <c r="K207" s="14"/>
      <c r="S207" s="5">
        <f t="shared" si="15"/>
        <v>8.0046617221309679E-2</v>
      </c>
      <c r="T207" s="4">
        <v>305000</v>
      </c>
      <c r="V207" s="5">
        <f t="shared" si="16"/>
        <v>7.864518837141822E-2</v>
      </c>
      <c r="W207" s="4">
        <v>305000</v>
      </c>
    </row>
    <row r="208" spans="1:23" x14ac:dyDescent="0.3">
      <c r="A208" s="4">
        <v>306000</v>
      </c>
      <c r="B208" s="12">
        <v>7.2798800000000996E-2</v>
      </c>
      <c r="C208" s="13">
        <v>7.1995399999998697E-2</v>
      </c>
      <c r="E208" s="5">
        <f t="shared" si="14"/>
        <v>22276.432800000304</v>
      </c>
      <c r="F208" s="5">
        <f t="shared" si="13"/>
        <v>22030.592399999601</v>
      </c>
      <c r="H208" s="14"/>
      <c r="I208" s="14"/>
      <c r="J208" s="14"/>
      <c r="K208" s="14"/>
      <c r="S208" s="5">
        <f t="shared" si="15"/>
        <v>8.0298521202290057E-2</v>
      </c>
      <c r="T208" s="4">
        <v>306000</v>
      </c>
      <c r="V208" s="5">
        <f t="shared" si="16"/>
        <v>7.8894948299024562E-2</v>
      </c>
      <c r="W208" s="4">
        <v>306000</v>
      </c>
    </row>
    <row r="209" spans="1:23" x14ac:dyDescent="0.3">
      <c r="A209" s="4">
        <v>307000</v>
      </c>
      <c r="B209" s="12">
        <v>7.2149199999998304E-2</v>
      </c>
      <c r="C209" s="13">
        <v>7.1674299999997901E-2</v>
      </c>
      <c r="E209" s="5">
        <f t="shared" si="14"/>
        <v>22149.804399999481</v>
      </c>
      <c r="F209" s="5">
        <f t="shared" si="13"/>
        <v>22004.010099999356</v>
      </c>
      <c r="H209" s="14"/>
      <c r="I209" s="14"/>
      <c r="J209" s="14"/>
      <c r="K209" s="14"/>
      <c r="S209" s="5">
        <f t="shared" si="15"/>
        <v>8.0550425183270435E-2</v>
      </c>
      <c r="T209" s="4">
        <v>307000</v>
      </c>
      <c r="V209" s="5">
        <f t="shared" si="16"/>
        <v>7.9144708226630917E-2</v>
      </c>
      <c r="W209" s="4">
        <v>307000</v>
      </c>
    </row>
    <row r="210" spans="1:23" x14ac:dyDescent="0.3">
      <c r="A210" s="4">
        <v>308000</v>
      </c>
      <c r="B210" s="12">
        <v>7.4202700000000704E-2</v>
      </c>
      <c r="C210" s="13">
        <v>7.5304400000000202E-2</v>
      </c>
      <c r="E210" s="5">
        <f t="shared" si="14"/>
        <v>22854.431600000218</v>
      </c>
      <c r="F210" s="5">
        <f t="shared" si="13"/>
        <v>23193.755200000061</v>
      </c>
      <c r="H210" s="14"/>
      <c r="I210" s="14"/>
      <c r="J210" s="14"/>
      <c r="K210" s="14"/>
      <c r="S210" s="5">
        <f t="shared" si="15"/>
        <v>8.0802329164250813E-2</v>
      </c>
      <c r="T210" s="4">
        <v>308000</v>
      </c>
      <c r="V210" s="5">
        <f t="shared" si="16"/>
        <v>7.9394468154237272E-2</v>
      </c>
      <c r="W210" s="4">
        <v>308000</v>
      </c>
    </row>
    <row r="211" spans="1:23" x14ac:dyDescent="0.3">
      <c r="A211" s="4">
        <v>309000</v>
      </c>
      <c r="B211" s="12">
        <v>7.3873299999998907E-2</v>
      </c>
      <c r="C211" s="13">
        <v>7.4546200000000298E-2</v>
      </c>
      <c r="E211" s="5">
        <f t="shared" si="14"/>
        <v>22826.849699999661</v>
      </c>
      <c r="F211" s="5">
        <f t="shared" si="13"/>
        <v>23034.77580000009</v>
      </c>
      <c r="H211" s="14"/>
      <c r="I211" s="14"/>
      <c r="J211" s="14"/>
      <c r="K211" s="14"/>
      <c r="S211" s="5">
        <f t="shared" si="15"/>
        <v>8.1054233145231191E-2</v>
      </c>
      <c r="T211" s="4">
        <v>309000</v>
      </c>
      <c r="V211" s="5">
        <f t="shared" si="16"/>
        <v>7.9644228081843613E-2</v>
      </c>
      <c r="W211" s="4">
        <v>309000</v>
      </c>
    </row>
    <row r="212" spans="1:23" x14ac:dyDescent="0.3">
      <c r="A212" s="4">
        <v>310000</v>
      </c>
      <c r="B212" s="12">
        <v>7.4186499999999697E-2</v>
      </c>
      <c r="C212" s="13">
        <v>7.0840000000000403E-2</v>
      </c>
      <c r="E212" s="5">
        <f t="shared" si="14"/>
        <v>22997.814999999908</v>
      </c>
      <c r="F212" s="5">
        <f t="shared" si="13"/>
        <v>21960.400000000125</v>
      </c>
      <c r="H212" s="14"/>
      <c r="I212" s="14"/>
      <c r="J212" s="14"/>
      <c r="K212" s="14"/>
      <c r="S212" s="5">
        <f t="shared" si="15"/>
        <v>8.130613712621157E-2</v>
      </c>
      <c r="T212" s="4">
        <v>310000</v>
      </c>
      <c r="V212" s="5">
        <f t="shared" si="16"/>
        <v>7.9893988009449968E-2</v>
      </c>
      <c r="W212" s="4">
        <v>310000</v>
      </c>
    </row>
    <row r="213" spans="1:23" x14ac:dyDescent="0.3">
      <c r="A213" s="4">
        <v>311000</v>
      </c>
      <c r="B213" s="12">
        <v>7.1139699999999806E-2</v>
      </c>
      <c r="C213" s="13">
        <v>7.1350699999999906E-2</v>
      </c>
      <c r="E213" s="5">
        <f t="shared" si="14"/>
        <v>22124.446699999939</v>
      </c>
      <c r="F213" s="5">
        <f t="shared" si="13"/>
        <v>22190.067699999971</v>
      </c>
      <c r="H213" s="14"/>
      <c r="I213" s="14"/>
      <c r="J213" s="14"/>
      <c r="K213" s="14"/>
      <c r="S213" s="5">
        <f t="shared" si="15"/>
        <v>8.1558041107191948E-2</v>
      </c>
      <c r="T213" s="4">
        <v>311000</v>
      </c>
      <c r="V213" s="5">
        <f t="shared" si="16"/>
        <v>8.0143747937056323E-2</v>
      </c>
      <c r="W213" s="4">
        <v>311000</v>
      </c>
    </row>
    <row r="214" spans="1:23" x14ac:dyDescent="0.3">
      <c r="A214" s="4">
        <v>312000</v>
      </c>
      <c r="B214" s="12">
        <v>7.5460100000000793E-2</v>
      </c>
      <c r="C214" s="13">
        <v>7.8426499999998997E-2</v>
      </c>
      <c r="E214" s="5">
        <f t="shared" si="14"/>
        <v>23543.551200000249</v>
      </c>
      <c r="F214" s="5">
        <f t="shared" si="13"/>
        <v>24469.067999999686</v>
      </c>
      <c r="H214" s="14"/>
      <c r="I214" s="14"/>
      <c r="J214" s="14"/>
      <c r="K214" s="14"/>
      <c r="S214" s="5">
        <f t="shared" si="15"/>
        <v>8.1809945088172326E-2</v>
      </c>
      <c r="T214" s="4">
        <v>312000</v>
      </c>
      <c r="V214" s="5">
        <f t="shared" si="16"/>
        <v>8.0393507864662664E-2</v>
      </c>
      <c r="W214" s="4">
        <v>312000</v>
      </c>
    </row>
    <row r="215" spans="1:23" x14ac:dyDescent="0.3">
      <c r="A215" s="4">
        <v>313000</v>
      </c>
      <c r="B215" s="12">
        <v>7.6491399999998294E-2</v>
      </c>
      <c r="C215" s="13">
        <v>7.5164000000000897E-2</v>
      </c>
      <c r="E215" s="5">
        <f t="shared" si="14"/>
        <v>23941.808199999465</v>
      </c>
      <c r="F215" s="5">
        <f t="shared" si="13"/>
        <v>23526.332000000282</v>
      </c>
      <c r="H215" s="14"/>
      <c r="I215" s="14"/>
      <c r="J215" s="14"/>
      <c r="K215" s="14"/>
      <c r="S215" s="5">
        <f t="shared" si="15"/>
        <v>8.2061849069152704E-2</v>
      </c>
      <c r="T215" s="4">
        <v>313000</v>
      </c>
      <c r="V215" s="5">
        <f t="shared" si="16"/>
        <v>8.0643267792269019E-2</v>
      </c>
      <c r="W215" s="4">
        <v>313000</v>
      </c>
    </row>
    <row r="216" spans="1:23" x14ac:dyDescent="0.3">
      <c r="A216" s="4">
        <v>314000</v>
      </c>
      <c r="B216" s="12">
        <v>7.1787700000001495E-2</v>
      </c>
      <c r="C216" s="13">
        <v>7.2549300000002107E-2</v>
      </c>
      <c r="E216" s="5">
        <f t="shared" si="14"/>
        <v>22541.33780000047</v>
      </c>
      <c r="F216" s="5">
        <f t="shared" si="13"/>
        <v>22780.48020000066</v>
      </c>
      <c r="H216" s="14"/>
      <c r="I216" s="14"/>
      <c r="J216" s="14"/>
      <c r="K216" s="14"/>
      <c r="S216" s="5">
        <f t="shared" si="15"/>
        <v>8.2313753050133109E-2</v>
      </c>
      <c r="T216" s="4">
        <v>314000</v>
      </c>
      <c r="V216" s="5">
        <f t="shared" si="16"/>
        <v>8.0893027719875374E-2</v>
      </c>
      <c r="W216" s="4">
        <v>314000</v>
      </c>
    </row>
    <row r="217" spans="1:23" x14ac:dyDescent="0.3">
      <c r="A217" s="4">
        <v>315000</v>
      </c>
      <c r="B217" s="12">
        <v>7.2360500000002007E-2</v>
      </c>
      <c r="C217" s="13">
        <v>7.6698000000000294E-2</v>
      </c>
      <c r="E217" s="5">
        <f t="shared" si="14"/>
        <v>22793.557500000632</v>
      </c>
      <c r="F217" s="5">
        <f t="shared" si="13"/>
        <v>24159.870000000094</v>
      </c>
      <c r="H217" s="14"/>
      <c r="I217" s="14"/>
      <c r="J217" s="14"/>
      <c r="K217" s="14"/>
      <c r="S217" s="5">
        <f t="shared" si="15"/>
        <v>8.2565657031113487E-2</v>
      </c>
      <c r="T217" s="4">
        <v>315000</v>
      </c>
      <c r="V217" s="5">
        <f t="shared" si="16"/>
        <v>8.1142787647481715E-2</v>
      </c>
      <c r="W217" s="4">
        <v>315000</v>
      </c>
    </row>
    <row r="218" spans="1:23" x14ac:dyDescent="0.3">
      <c r="A218" s="4">
        <v>316000</v>
      </c>
      <c r="B218" s="12">
        <v>7.2558699999998297E-2</v>
      </c>
      <c r="C218" s="13">
        <v>7.4238900000000996E-2</v>
      </c>
      <c r="E218" s="5">
        <f t="shared" si="14"/>
        <v>22928.549199999463</v>
      </c>
      <c r="F218" s="5">
        <f t="shared" si="13"/>
        <v>23459.492400000316</v>
      </c>
      <c r="H218" s="14"/>
      <c r="I218" s="14"/>
      <c r="J218" s="14"/>
      <c r="K218" s="14"/>
      <c r="S218" s="5">
        <f t="shared" si="15"/>
        <v>8.2817561012093865E-2</v>
      </c>
      <c r="T218" s="4">
        <v>316000</v>
      </c>
      <c r="V218" s="5">
        <f t="shared" si="16"/>
        <v>8.139254757508807E-2</v>
      </c>
      <c r="W218" s="4">
        <v>316000</v>
      </c>
    </row>
    <row r="219" spans="1:23" x14ac:dyDescent="0.3">
      <c r="A219" s="4">
        <v>317000</v>
      </c>
      <c r="B219" s="12">
        <v>7.6801500000001896E-2</v>
      </c>
      <c r="C219" s="13">
        <v>7.5518299999998803E-2</v>
      </c>
      <c r="E219" s="5">
        <f t="shared" si="14"/>
        <v>24346.075500000599</v>
      </c>
      <c r="F219" s="5">
        <f t="shared" si="13"/>
        <v>23939.301099999622</v>
      </c>
      <c r="H219" s="14"/>
      <c r="I219" s="14"/>
      <c r="J219" s="14"/>
      <c r="K219" s="14"/>
      <c r="S219" s="5">
        <f t="shared" si="15"/>
        <v>8.3069464993074243E-2</v>
      </c>
      <c r="T219" s="4">
        <v>317000</v>
      </c>
      <c r="V219" s="5">
        <f t="shared" si="16"/>
        <v>8.1642307502694425E-2</v>
      </c>
      <c r="W219" s="4">
        <v>317000</v>
      </c>
    </row>
    <row r="220" spans="1:23" x14ac:dyDescent="0.3">
      <c r="A220" s="4">
        <v>318000</v>
      </c>
      <c r="B220" s="12">
        <v>7.5803199999999293E-2</v>
      </c>
      <c r="C220" s="13">
        <v>7.7179000000000997E-2</v>
      </c>
      <c r="E220" s="5">
        <f t="shared" si="14"/>
        <v>24105.417599999775</v>
      </c>
      <c r="F220" s="5">
        <f t="shared" si="13"/>
        <v>24542.922000000319</v>
      </c>
      <c r="H220" s="14"/>
      <c r="I220" s="14"/>
      <c r="J220" s="14"/>
      <c r="K220" s="14"/>
      <c r="S220" s="5">
        <f t="shared" si="15"/>
        <v>8.3321368974054622E-2</v>
      </c>
      <c r="T220" s="4">
        <v>318000</v>
      </c>
      <c r="V220" s="5">
        <f t="shared" si="16"/>
        <v>8.1892067430300766E-2</v>
      </c>
      <c r="W220" s="4">
        <v>318000</v>
      </c>
    </row>
    <row r="221" spans="1:23" x14ac:dyDescent="0.3">
      <c r="A221" s="4">
        <v>319000</v>
      </c>
      <c r="B221" s="12">
        <v>7.2890499999999706E-2</v>
      </c>
      <c r="C221" s="13">
        <v>7.7836299999997693E-2</v>
      </c>
      <c r="E221" s="5">
        <f t="shared" si="14"/>
        <v>23252.069499999907</v>
      </c>
      <c r="F221" s="5">
        <f t="shared" si="13"/>
        <v>24829.779699999264</v>
      </c>
      <c r="H221" s="14"/>
      <c r="I221" s="14"/>
      <c r="J221" s="14"/>
      <c r="K221" s="14"/>
      <c r="S221" s="5">
        <f t="shared" si="15"/>
        <v>8.3573272955035E-2</v>
      </c>
      <c r="T221" s="4">
        <v>319000</v>
      </c>
      <c r="V221" s="5">
        <f t="shared" si="16"/>
        <v>8.2141827357907121E-2</v>
      </c>
      <c r="W221" s="4">
        <v>319000</v>
      </c>
    </row>
    <row r="222" spans="1:23" x14ac:dyDescent="0.3">
      <c r="A222" s="4">
        <v>320000</v>
      </c>
      <c r="B222" s="12">
        <v>7.7491399999999502E-2</v>
      </c>
      <c r="C222" s="13">
        <v>7.6338199999998496E-2</v>
      </c>
      <c r="E222" s="5">
        <f t="shared" si="14"/>
        <v>24797.24799999984</v>
      </c>
      <c r="F222" s="5">
        <f t="shared" si="13"/>
        <v>24428.223999999518</v>
      </c>
      <c r="H222" s="14"/>
      <c r="I222" s="14"/>
      <c r="J222" s="14"/>
      <c r="K222" s="14"/>
      <c r="S222" s="5">
        <f t="shared" si="15"/>
        <v>8.3825176936015378E-2</v>
      </c>
      <c r="T222" s="4">
        <v>320000</v>
      </c>
      <c r="V222" s="5">
        <f t="shared" si="16"/>
        <v>8.2391587285513476E-2</v>
      </c>
      <c r="W222" s="4">
        <v>320000</v>
      </c>
    </row>
    <row r="223" spans="1:23" x14ac:dyDescent="0.3">
      <c r="A223" s="4">
        <v>321000</v>
      </c>
      <c r="B223" s="12">
        <v>7.6698199999999106E-2</v>
      </c>
      <c r="C223" s="13">
        <v>7.4456399999998896E-2</v>
      </c>
      <c r="E223" s="5">
        <f t="shared" si="14"/>
        <v>24620.122199999714</v>
      </c>
      <c r="F223" s="5">
        <f t="shared" si="13"/>
        <v>23900.504399999645</v>
      </c>
      <c r="H223" s="14"/>
      <c r="I223" s="14"/>
      <c r="J223" s="14"/>
      <c r="K223" s="14"/>
      <c r="S223" s="5">
        <f t="shared" si="15"/>
        <v>8.4077080916995756E-2</v>
      </c>
      <c r="T223" s="4">
        <v>321000</v>
      </c>
      <c r="V223" s="5">
        <f t="shared" si="16"/>
        <v>8.2641347213119817E-2</v>
      </c>
      <c r="W223" s="4">
        <v>321000</v>
      </c>
    </row>
    <row r="224" spans="1:23" x14ac:dyDescent="0.3">
      <c r="A224" s="4">
        <v>322000</v>
      </c>
      <c r="B224" s="12">
        <v>7.8489400000002194E-2</v>
      </c>
      <c r="C224" s="13">
        <v>7.40270999999985E-2</v>
      </c>
      <c r="E224" s="5">
        <f t="shared" si="14"/>
        <v>25273.586800000707</v>
      </c>
      <c r="F224" s="5">
        <f t="shared" si="13"/>
        <v>23836.726199999517</v>
      </c>
      <c r="H224" s="14"/>
      <c r="I224" s="14"/>
      <c r="J224" s="14"/>
      <c r="K224" s="14"/>
      <c r="S224" s="5">
        <f t="shared" si="15"/>
        <v>8.4328984897976134E-2</v>
      </c>
      <c r="T224" s="4">
        <v>322000</v>
      </c>
      <c r="V224" s="5">
        <f t="shared" si="16"/>
        <v>8.2891107140726172E-2</v>
      </c>
      <c r="W224" s="4">
        <v>322000</v>
      </c>
    </row>
    <row r="225" spans="1:23" x14ac:dyDescent="0.3">
      <c r="A225" s="4">
        <v>323000</v>
      </c>
      <c r="B225" s="12">
        <v>7.4834300000002602E-2</v>
      </c>
      <c r="C225" s="13">
        <v>8.2715900000000106E-2</v>
      </c>
      <c r="E225" s="5">
        <f t="shared" si="14"/>
        <v>24171.478900000839</v>
      </c>
      <c r="F225" s="5">
        <f t="shared" si="13"/>
        <v>26717.235700000034</v>
      </c>
      <c r="H225" s="14"/>
      <c r="I225" s="14"/>
      <c r="J225" s="14"/>
      <c r="K225" s="14"/>
      <c r="S225" s="5">
        <f t="shared" si="15"/>
        <v>8.4580888878956512E-2</v>
      </c>
      <c r="T225" s="4">
        <v>323000</v>
      </c>
      <c r="V225" s="5">
        <f t="shared" si="16"/>
        <v>8.3140867068332527E-2</v>
      </c>
      <c r="W225" s="4">
        <v>323000</v>
      </c>
    </row>
    <row r="226" spans="1:23" x14ac:dyDescent="0.3">
      <c r="A226" s="4">
        <v>324000</v>
      </c>
      <c r="B226" s="12">
        <v>7.6534299999998695E-2</v>
      </c>
      <c r="C226" s="13">
        <v>7.55572999999998E-2</v>
      </c>
      <c r="E226" s="5">
        <f t="shared" si="14"/>
        <v>24797.113199999578</v>
      </c>
      <c r="F226" s="5">
        <f t="shared" si="13"/>
        <v>24480.565199999935</v>
      </c>
      <c r="H226" s="14"/>
      <c r="I226" s="14"/>
      <c r="J226" s="14"/>
      <c r="K226" s="14"/>
      <c r="S226" s="5">
        <f t="shared" si="15"/>
        <v>8.483279285993689E-2</v>
      </c>
      <c r="T226" s="4">
        <v>324000</v>
      </c>
      <c r="V226" s="5">
        <f t="shared" si="16"/>
        <v>8.3390626995938869E-2</v>
      </c>
      <c r="W226" s="4">
        <v>324000</v>
      </c>
    </row>
    <row r="227" spans="1:23" x14ac:dyDescent="0.3">
      <c r="A227" s="4">
        <v>325000</v>
      </c>
      <c r="B227" s="12">
        <v>7.6942599999998806E-2</v>
      </c>
      <c r="C227" s="13">
        <v>7.6339700000001898E-2</v>
      </c>
      <c r="E227" s="5">
        <f t="shared" si="14"/>
        <v>25006.344999999612</v>
      </c>
      <c r="F227" s="5">
        <f t="shared" si="13"/>
        <v>24810.402500000615</v>
      </c>
      <c r="H227" s="14"/>
      <c r="I227" s="14"/>
      <c r="J227" s="14"/>
      <c r="K227" s="14"/>
      <c r="S227" s="5">
        <f t="shared" si="15"/>
        <v>8.5084696840917268E-2</v>
      </c>
      <c r="T227" s="4">
        <v>325000</v>
      </c>
      <c r="V227" s="5">
        <f t="shared" si="16"/>
        <v>8.3640386923545224E-2</v>
      </c>
      <c r="W227" s="4">
        <v>325000</v>
      </c>
    </row>
    <row r="228" spans="1:23" x14ac:dyDescent="0.3">
      <c r="A228" s="4">
        <v>326000</v>
      </c>
      <c r="B228" s="12">
        <v>7.7673499999999507E-2</v>
      </c>
      <c r="C228" s="13">
        <v>8.3598500000000797E-2</v>
      </c>
      <c r="E228" s="5">
        <f t="shared" si="14"/>
        <v>25321.560999999838</v>
      </c>
      <c r="F228" s="5">
        <f t="shared" si="13"/>
        <v>27253.111000000259</v>
      </c>
      <c r="H228" s="14"/>
      <c r="I228" s="14"/>
      <c r="J228" s="14"/>
      <c r="K228" s="14"/>
      <c r="S228" s="5">
        <f t="shared" si="15"/>
        <v>8.5336600821897673E-2</v>
      </c>
      <c r="T228" s="4">
        <v>326000</v>
      </c>
      <c r="V228" s="5">
        <f t="shared" si="16"/>
        <v>8.3890146851151579E-2</v>
      </c>
      <c r="W228" s="4">
        <v>326000</v>
      </c>
    </row>
    <row r="229" spans="1:23" x14ac:dyDescent="0.3">
      <c r="A229" s="4">
        <v>327000</v>
      </c>
      <c r="B229" s="12">
        <v>8.0369599999997293E-2</v>
      </c>
      <c r="C229" s="13">
        <v>7.8048300000002499E-2</v>
      </c>
      <c r="E229" s="5">
        <f t="shared" si="14"/>
        <v>26280.859199999115</v>
      </c>
      <c r="F229" s="5">
        <f t="shared" si="13"/>
        <v>25521.794100000818</v>
      </c>
      <c r="H229" s="14"/>
      <c r="I229" s="14"/>
      <c r="J229" s="14"/>
      <c r="K229" s="14"/>
      <c r="S229" s="5">
        <f t="shared" si="15"/>
        <v>8.5588504802878052E-2</v>
      </c>
      <c r="T229" s="4">
        <v>327000</v>
      </c>
      <c r="V229" s="5">
        <f t="shared" si="16"/>
        <v>8.413990677875792E-2</v>
      </c>
      <c r="W229" s="4">
        <v>327000</v>
      </c>
    </row>
    <row r="230" spans="1:23" x14ac:dyDescent="0.3">
      <c r="A230" s="4">
        <v>328000</v>
      </c>
      <c r="B230" s="12">
        <v>7.8491400000000697E-2</v>
      </c>
      <c r="C230" s="13">
        <v>7.5737100000001306E-2</v>
      </c>
      <c r="E230" s="5">
        <f t="shared" si="14"/>
        <v>25745.179200000228</v>
      </c>
      <c r="F230" s="5">
        <f t="shared" si="13"/>
        <v>24841.768800000427</v>
      </c>
      <c r="H230" s="14"/>
      <c r="I230" s="14"/>
      <c r="J230" s="14"/>
      <c r="K230" s="14"/>
      <c r="S230" s="5">
        <f t="shared" si="15"/>
        <v>8.584040878385843E-2</v>
      </c>
      <c r="T230" s="4">
        <v>328000</v>
      </c>
      <c r="V230" s="5">
        <f t="shared" si="16"/>
        <v>8.4389666706364275E-2</v>
      </c>
      <c r="W230" s="4">
        <v>328000</v>
      </c>
    </row>
    <row r="231" spans="1:23" x14ac:dyDescent="0.3">
      <c r="A231" s="4">
        <v>329000</v>
      </c>
      <c r="B231" s="12">
        <v>7.6370099999998303E-2</v>
      </c>
      <c r="C231" s="13">
        <v>7.8213599999997996E-2</v>
      </c>
      <c r="E231" s="5">
        <f t="shared" si="14"/>
        <v>25125.762899999441</v>
      </c>
      <c r="F231" s="5">
        <f t="shared" si="13"/>
        <v>25732.27439999934</v>
      </c>
      <c r="H231" s="14"/>
      <c r="I231" s="14"/>
      <c r="J231" s="14"/>
      <c r="K231" s="14"/>
      <c r="S231" s="5">
        <f t="shared" si="15"/>
        <v>8.6092312764838808E-2</v>
      </c>
      <c r="T231" s="4">
        <v>329000</v>
      </c>
      <c r="V231" s="5">
        <f t="shared" si="16"/>
        <v>8.463942663397063E-2</v>
      </c>
      <c r="W231" s="4">
        <v>329000</v>
      </c>
    </row>
    <row r="232" spans="1:23" x14ac:dyDescent="0.3">
      <c r="A232" s="4">
        <v>330000</v>
      </c>
      <c r="B232" s="12">
        <v>7.7898400000002199E-2</v>
      </c>
      <c r="C232" s="13">
        <v>7.9499599999998297E-2</v>
      </c>
      <c r="E232" s="5">
        <f t="shared" si="14"/>
        <v>25706.472000000726</v>
      </c>
      <c r="F232" s="5">
        <f t="shared" si="13"/>
        <v>26234.867999999438</v>
      </c>
      <c r="H232" s="14"/>
      <c r="I232" s="14"/>
      <c r="J232" s="14"/>
      <c r="K232" s="14"/>
      <c r="S232" s="5">
        <f t="shared" si="15"/>
        <v>8.6344216745819186E-2</v>
      </c>
      <c r="T232" s="4">
        <v>330000</v>
      </c>
      <c r="V232" s="5">
        <f t="shared" si="16"/>
        <v>8.4889186561576971E-2</v>
      </c>
      <c r="W232" s="4">
        <v>330000</v>
      </c>
    </row>
    <row r="233" spans="1:23" x14ac:dyDescent="0.3">
      <c r="A233" s="4">
        <v>331000</v>
      </c>
      <c r="B233" s="12">
        <v>7.6322700000002103E-2</v>
      </c>
      <c r="C233" s="13">
        <v>8.3189400000001898E-2</v>
      </c>
      <c r="E233" s="5">
        <f t="shared" si="14"/>
        <v>25262.813700000697</v>
      </c>
      <c r="F233" s="5">
        <f t="shared" si="13"/>
        <v>27535.691400000629</v>
      </c>
      <c r="H233" s="14"/>
      <c r="I233" s="14"/>
      <c r="J233" s="14"/>
      <c r="K233" s="14"/>
      <c r="S233" s="5">
        <f t="shared" si="15"/>
        <v>8.6596120726799564E-2</v>
      </c>
      <c r="T233" s="4">
        <v>331000</v>
      </c>
      <c r="V233" s="5">
        <f t="shared" si="16"/>
        <v>8.5138946489183326E-2</v>
      </c>
      <c r="W233" s="4">
        <v>331000</v>
      </c>
    </row>
    <row r="234" spans="1:23" x14ac:dyDescent="0.3">
      <c r="A234" s="4">
        <v>332000</v>
      </c>
      <c r="B234" s="12">
        <v>7.6481400000002198E-2</v>
      </c>
      <c r="C234" s="13">
        <v>7.6449000000000197E-2</v>
      </c>
      <c r="E234" s="5">
        <f t="shared" si="14"/>
        <v>25391.82480000073</v>
      </c>
      <c r="F234" s="5">
        <f t="shared" si="13"/>
        <v>25381.068000000065</v>
      </c>
      <c r="H234" s="14"/>
      <c r="I234" s="14"/>
      <c r="J234" s="14"/>
      <c r="K234" s="14"/>
      <c r="S234" s="5">
        <f t="shared" si="15"/>
        <v>8.6848024707779942E-2</v>
      </c>
      <c r="T234" s="4">
        <v>332000</v>
      </c>
      <c r="V234" s="5">
        <f t="shared" si="16"/>
        <v>8.5388706416789681E-2</v>
      </c>
      <c r="W234" s="4">
        <v>332000</v>
      </c>
    </row>
    <row r="235" spans="1:23" x14ac:dyDescent="0.3">
      <c r="A235" s="4">
        <v>333000</v>
      </c>
      <c r="B235" s="12">
        <v>8.0230500000002494E-2</v>
      </c>
      <c r="C235" s="13">
        <v>8.1591599999999403E-2</v>
      </c>
      <c r="E235" s="5">
        <f t="shared" si="14"/>
        <v>26716.756500000829</v>
      </c>
      <c r="F235" s="5">
        <f t="shared" si="13"/>
        <v>27170.002799999802</v>
      </c>
      <c r="H235" s="14"/>
      <c r="I235" s="14"/>
      <c r="J235" s="14"/>
      <c r="K235" s="14"/>
      <c r="S235" s="5">
        <f t="shared" si="15"/>
        <v>8.709992868876032E-2</v>
      </c>
      <c r="T235" s="4">
        <v>333000</v>
      </c>
      <c r="V235" s="5">
        <f t="shared" si="16"/>
        <v>8.5638466344396022E-2</v>
      </c>
      <c r="W235" s="4">
        <v>333000</v>
      </c>
    </row>
    <row r="236" spans="1:23" x14ac:dyDescent="0.3">
      <c r="A236" s="4">
        <v>334000</v>
      </c>
      <c r="B236" s="12">
        <v>8.0160499999997997E-2</v>
      </c>
      <c r="C236" s="13">
        <v>8.0193699999998799E-2</v>
      </c>
      <c r="E236" s="5">
        <f t="shared" si="14"/>
        <v>26773.606999999331</v>
      </c>
      <c r="F236" s="5">
        <f t="shared" si="13"/>
        <v>26784.695799999598</v>
      </c>
      <c r="H236" s="14"/>
      <c r="I236" s="14"/>
      <c r="J236" s="14"/>
      <c r="K236" s="14"/>
      <c r="S236" s="5">
        <f t="shared" si="15"/>
        <v>8.7351832669740698E-2</v>
      </c>
      <c r="T236" s="4">
        <v>334000</v>
      </c>
      <c r="V236" s="5">
        <f t="shared" si="16"/>
        <v>8.5888226272002377E-2</v>
      </c>
      <c r="W236" s="4">
        <v>334000</v>
      </c>
    </row>
    <row r="237" spans="1:23" x14ac:dyDescent="0.3">
      <c r="A237" s="4">
        <v>335000</v>
      </c>
      <c r="B237" s="12">
        <v>8.2054899999999195E-2</v>
      </c>
      <c r="C237" s="13">
        <v>7.7083699999999297E-2</v>
      </c>
      <c r="E237" s="5">
        <f t="shared" si="14"/>
        <v>27488.391499999729</v>
      </c>
      <c r="F237" s="5">
        <f t="shared" si="13"/>
        <v>25823.039499999766</v>
      </c>
      <c r="H237" s="14"/>
      <c r="I237" s="14"/>
      <c r="J237" s="14"/>
      <c r="K237" s="14"/>
      <c r="S237" s="5">
        <f t="shared" si="15"/>
        <v>8.7603736650721076E-2</v>
      </c>
      <c r="T237" s="4">
        <v>335000</v>
      </c>
      <c r="V237" s="5">
        <f t="shared" si="16"/>
        <v>8.6137986199608732E-2</v>
      </c>
      <c r="W237" s="4">
        <v>335000</v>
      </c>
    </row>
    <row r="238" spans="1:23" x14ac:dyDescent="0.3">
      <c r="A238" s="4">
        <v>336000</v>
      </c>
      <c r="B238" s="12">
        <v>8.2964999999997902E-2</v>
      </c>
      <c r="C238" s="13">
        <v>8.1371799999999397E-2</v>
      </c>
      <c r="E238" s="5">
        <f t="shared" si="14"/>
        <v>27876.239999999296</v>
      </c>
      <c r="F238" s="5">
        <f t="shared" si="13"/>
        <v>27340.924799999797</v>
      </c>
      <c r="H238" s="14"/>
      <c r="I238" s="14"/>
      <c r="J238" s="14"/>
      <c r="K238" s="14"/>
      <c r="S238" s="5">
        <f t="shared" si="15"/>
        <v>8.7855640631701454E-2</v>
      </c>
      <c r="T238" s="4">
        <v>336000</v>
      </c>
      <c r="V238" s="5">
        <f t="shared" si="16"/>
        <v>8.6387746127215073E-2</v>
      </c>
      <c r="W238" s="4">
        <v>336000</v>
      </c>
    </row>
    <row r="239" spans="1:23" x14ac:dyDescent="0.3">
      <c r="A239" s="4">
        <v>337000</v>
      </c>
      <c r="B239" s="12">
        <v>7.77003E-2</v>
      </c>
      <c r="C239" s="13">
        <v>8.0392899999999601E-2</v>
      </c>
      <c r="E239" s="5">
        <f t="shared" si="14"/>
        <v>26185.001100000001</v>
      </c>
      <c r="F239" s="5">
        <f t="shared" si="13"/>
        <v>27092.407299999864</v>
      </c>
      <c r="H239" s="14"/>
      <c r="I239" s="14"/>
      <c r="J239" s="14"/>
      <c r="K239" s="14"/>
      <c r="S239" s="5">
        <f t="shared" si="15"/>
        <v>8.8107544612681832E-2</v>
      </c>
      <c r="T239" s="4">
        <v>337000</v>
      </c>
      <c r="V239" s="5">
        <f t="shared" si="16"/>
        <v>8.6637506054821428E-2</v>
      </c>
      <c r="W239" s="4">
        <v>337000</v>
      </c>
    </row>
    <row r="240" spans="1:23" x14ac:dyDescent="0.3">
      <c r="A240" s="4">
        <v>338000</v>
      </c>
      <c r="B240" s="12">
        <v>7.9875399999998806E-2</v>
      </c>
      <c r="C240" s="13">
        <v>8.1303200000000603E-2</v>
      </c>
      <c r="E240" s="5">
        <f t="shared" si="14"/>
        <v>26997.885199999597</v>
      </c>
      <c r="F240" s="5">
        <f t="shared" si="13"/>
        <v>27480.481600000203</v>
      </c>
      <c r="H240" s="14"/>
      <c r="I240" s="14"/>
      <c r="J240" s="14"/>
      <c r="K240" s="14"/>
      <c r="S240" s="5">
        <f t="shared" si="15"/>
        <v>8.8359448593662238E-2</v>
      </c>
      <c r="T240" s="4">
        <v>338000</v>
      </c>
      <c r="V240" s="5">
        <f t="shared" si="16"/>
        <v>8.6887265982427783E-2</v>
      </c>
      <c r="W240" s="4">
        <v>338000</v>
      </c>
    </row>
    <row r="241" spans="1:23" x14ac:dyDescent="0.3">
      <c r="A241" s="4">
        <v>339000</v>
      </c>
      <c r="B241" s="12">
        <v>8.6553699999999595E-2</v>
      </c>
      <c r="C241" s="13">
        <v>8.1941500000002707E-2</v>
      </c>
      <c r="E241" s="5">
        <f t="shared" si="14"/>
        <v>29341.704299999863</v>
      </c>
      <c r="F241" s="5">
        <f t="shared" si="13"/>
        <v>27778.168500000917</v>
      </c>
      <c r="H241" s="14"/>
      <c r="I241" s="14"/>
      <c r="J241" s="14"/>
      <c r="K241" s="14"/>
      <c r="S241" s="5">
        <f t="shared" si="15"/>
        <v>8.8611352574642616E-2</v>
      </c>
      <c r="T241" s="4">
        <v>339000</v>
      </c>
      <c r="V241" s="5">
        <f t="shared" si="16"/>
        <v>8.7137025910034124E-2</v>
      </c>
      <c r="W241" s="4">
        <v>339000</v>
      </c>
    </row>
    <row r="242" spans="1:23" x14ac:dyDescent="0.3">
      <c r="A242" s="4">
        <v>340000</v>
      </c>
      <c r="B242" s="12">
        <v>8.0622699999999201E-2</v>
      </c>
      <c r="C242" s="13">
        <v>8.3598099999999606E-2</v>
      </c>
      <c r="E242" s="5">
        <f t="shared" si="14"/>
        <v>27411.717999999728</v>
      </c>
      <c r="F242" s="5">
        <f t="shared" si="13"/>
        <v>28423.353999999865</v>
      </c>
      <c r="H242" s="14"/>
      <c r="I242" s="14"/>
      <c r="J242" s="14"/>
      <c r="K242" s="14"/>
      <c r="S242" s="5">
        <f t="shared" si="15"/>
        <v>8.8863256555622994E-2</v>
      </c>
      <c r="T242" s="4">
        <v>340000</v>
      </c>
      <c r="V242" s="5">
        <f t="shared" si="16"/>
        <v>8.7386785837640479E-2</v>
      </c>
      <c r="W242" s="4">
        <v>340000</v>
      </c>
    </row>
    <row r="243" spans="1:23" x14ac:dyDescent="0.3">
      <c r="A243" s="4">
        <v>341000</v>
      </c>
      <c r="B243" s="12">
        <v>7.8193399999999899E-2</v>
      </c>
      <c r="C243" s="13">
        <v>7.8233099999998501E-2</v>
      </c>
      <c r="E243" s="5">
        <f t="shared" si="14"/>
        <v>26663.949399999965</v>
      </c>
      <c r="F243" s="5">
        <f t="shared" si="13"/>
        <v>26677.487099999489</v>
      </c>
      <c r="H243" s="14"/>
      <c r="I243" s="14"/>
      <c r="J243" s="14"/>
      <c r="K243" s="14"/>
      <c r="S243" s="5">
        <f t="shared" si="15"/>
        <v>8.9115160536603372E-2</v>
      </c>
      <c r="T243" s="4">
        <v>341000</v>
      </c>
      <c r="V243" s="5">
        <f t="shared" si="16"/>
        <v>8.7636545765246834E-2</v>
      </c>
      <c r="W243" s="4">
        <v>341000</v>
      </c>
    </row>
    <row r="244" spans="1:23" x14ac:dyDescent="0.3">
      <c r="A244" s="4">
        <v>342000</v>
      </c>
      <c r="B244" s="12">
        <v>8.29419999999991E-2</v>
      </c>
      <c r="C244" s="13">
        <v>8.1213300000001695E-2</v>
      </c>
      <c r="E244" s="5">
        <f t="shared" si="14"/>
        <v>28366.163999999691</v>
      </c>
      <c r="F244" s="5">
        <f t="shared" si="13"/>
        <v>27774.948600000578</v>
      </c>
      <c r="H244" s="14"/>
      <c r="I244" s="14"/>
      <c r="J244" s="14"/>
      <c r="K244" s="14"/>
      <c r="S244" s="5">
        <f t="shared" si="15"/>
        <v>8.936706451758375E-2</v>
      </c>
      <c r="T244" s="4">
        <v>342000</v>
      </c>
      <c r="V244" s="5">
        <f t="shared" si="16"/>
        <v>8.7886305692853176E-2</v>
      </c>
      <c r="W244" s="4">
        <v>342000</v>
      </c>
    </row>
    <row r="245" spans="1:23" x14ac:dyDescent="0.3">
      <c r="A245" s="4">
        <v>343000</v>
      </c>
      <c r="B245" s="12">
        <v>8.0798800000000101E-2</v>
      </c>
      <c r="C245" s="13">
        <v>8.1746700000000005E-2</v>
      </c>
      <c r="E245" s="5">
        <f t="shared" si="14"/>
        <v>27713.988400000035</v>
      </c>
      <c r="F245" s="5">
        <f t="shared" si="13"/>
        <v>28039.118100000003</v>
      </c>
      <c r="H245" s="14"/>
      <c r="I245" s="14"/>
      <c r="J245" s="14"/>
      <c r="K245" s="14"/>
      <c r="S245" s="5">
        <f t="shared" si="15"/>
        <v>8.9618968498564128E-2</v>
      </c>
      <c r="T245" s="4">
        <v>343000</v>
      </c>
      <c r="V245" s="5">
        <f t="shared" si="16"/>
        <v>8.8136065620459531E-2</v>
      </c>
      <c r="W245" s="4">
        <v>343000</v>
      </c>
    </row>
    <row r="246" spans="1:23" x14ac:dyDescent="0.3">
      <c r="A246" s="4">
        <v>344000</v>
      </c>
      <c r="B246" s="12">
        <v>8.25671000000021E-2</v>
      </c>
      <c r="C246" s="13">
        <v>7.8939200000000598E-2</v>
      </c>
      <c r="E246" s="5">
        <f t="shared" si="14"/>
        <v>28403.082400000723</v>
      </c>
      <c r="F246" s="5">
        <f t="shared" si="13"/>
        <v>27155.084800000204</v>
      </c>
      <c r="H246" s="14"/>
      <c r="I246" s="14"/>
      <c r="J246" s="14"/>
      <c r="K246" s="14"/>
      <c r="S246" s="5">
        <f t="shared" si="15"/>
        <v>8.9870872479544506E-2</v>
      </c>
      <c r="T246" s="4">
        <v>344000</v>
      </c>
      <c r="V246" s="5">
        <f t="shared" si="16"/>
        <v>8.8385825548065886E-2</v>
      </c>
      <c r="W246" s="4">
        <v>344000</v>
      </c>
    </row>
    <row r="247" spans="1:23" x14ac:dyDescent="0.3">
      <c r="A247" s="4">
        <v>345000</v>
      </c>
      <c r="B247" s="12">
        <v>8.1775900000000207E-2</v>
      </c>
      <c r="C247" s="13">
        <v>8.1946699999999595E-2</v>
      </c>
      <c r="E247" s="5">
        <f t="shared" si="14"/>
        <v>28212.685500000072</v>
      </c>
      <c r="F247" s="5">
        <f t="shared" si="13"/>
        <v>28271.611499999861</v>
      </c>
      <c r="H247" s="14"/>
      <c r="I247" s="14"/>
      <c r="J247" s="14"/>
      <c r="K247" s="14"/>
      <c r="S247" s="5">
        <f t="shared" si="15"/>
        <v>9.0122776460524884E-2</v>
      </c>
      <c r="T247" s="4">
        <v>345000</v>
      </c>
      <c r="V247" s="5">
        <f t="shared" si="16"/>
        <v>8.8635585475672227E-2</v>
      </c>
      <c r="W247" s="4">
        <v>345000</v>
      </c>
    </row>
    <row r="248" spans="1:23" x14ac:dyDescent="0.3">
      <c r="A248" s="4">
        <v>346000</v>
      </c>
      <c r="B248" s="12">
        <v>8.2424799999998299E-2</v>
      </c>
      <c r="C248" s="13">
        <v>8.3043799999998599E-2</v>
      </c>
      <c r="E248" s="5">
        <f t="shared" si="14"/>
        <v>28518.980799999412</v>
      </c>
      <c r="F248" s="5">
        <f t="shared" si="13"/>
        <v>28733.154799999516</v>
      </c>
      <c r="H248" s="14"/>
      <c r="I248" s="14"/>
      <c r="J248" s="14"/>
      <c r="K248" s="14"/>
      <c r="S248" s="5">
        <f t="shared" si="15"/>
        <v>9.0374680441505262E-2</v>
      </c>
      <c r="T248" s="4">
        <v>346000</v>
      </c>
      <c r="V248" s="5">
        <f t="shared" si="16"/>
        <v>8.8885345403278582E-2</v>
      </c>
      <c r="W248" s="4">
        <v>346000</v>
      </c>
    </row>
    <row r="249" spans="1:23" x14ac:dyDescent="0.3">
      <c r="A249" s="4">
        <v>347000</v>
      </c>
      <c r="B249" s="12">
        <v>8.0134700000002099E-2</v>
      </c>
      <c r="C249" s="13">
        <v>8.1396600000001401E-2</v>
      </c>
      <c r="E249" s="5">
        <f t="shared" si="14"/>
        <v>27806.740900000728</v>
      </c>
      <c r="F249" s="5">
        <f t="shared" si="13"/>
        <v>28244.620200000485</v>
      </c>
      <c r="H249" s="14"/>
      <c r="I249" s="14"/>
      <c r="J249" s="14"/>
      <c r="K249" s="14"/>
      <c r="S249" s="5">
        <f t="shared" si="15"/>
        <v>9.062658442248564E-2</v>
      </c>
      <c r="T249" s="4">
        <v>347000</v>
      </c>
      <c r="V249" s="5">
        <f t="shared" si="16"/>
        <v>8.9135105330884937E-2</v>
      </c>
      <c r="W249" s="4">
        <v>347000</v>
      </c>
    </row>
    <row r="250" spans="1:23" x14ac:dyDescent="0.3">
      <c r="A250" s="4">
        <v>348000</v>
      </c>
      <c r="B250" s="12">
        <v>8.3308200000001095E-2</v>
      </c>
      <c r="C250" s="13">
        <v>8.1711399999999601E-2</v>
      </c>
      <c r="E250" s="5">
        <f t="shared" si="14"/>
        <v>28991.253600000382</v>
      </c>
      <c r="F250" s="5">
        <f t="shared" si="13"/>
        <v>28435.567199999859</v>
      </c>
      <c r="H250" s="14"/>
      <c r="I250" s="14"/>
      <c r="J250" s="14"/>
      <c r="K250" s="14"/>
      <c r="S250" s="5">
        <f t="shared" si="15"/>
        <v>9.0878488403466018E-2</v>
      </c>
      <c r="T250" s="4">
        <v>348000</v>
      </c>
      <c r="V250" s="5">
        <f t="shared" si="16"/>
        <v>8.9384865258491278E-2</v>
      </c>
      <c r="W250" s="4">
        <v>348000</v>
      </c>
    </row>
    <row r="251" spans="1:23" x14ac:dyDescent="0.3">
      <c r="A251" s="4">
        <v>349000</v>
      </c>
      <c r="B251" s="12">
        <v>8.3877299999997407E-2</v>
      </c>
      <c r="C251" s="13">
        <v>8.4925199999997106E-2</v>
      </c>
      <c r="E251" s="5">
        <f t="shared" si="14"/>
        <v>29273.177699999094</v>
      </c>
      <c r="F251" s="5">
        <f t="shared" si="13"/>
        <v>29638.89479999899</v>
      </c>
      <c r="H251" s="14"/>
      <c r="I251" s="14"/>
      <c r="J251" s="14"/>
      <c r="K251" s="14"/>
      <c r="S251" s="5">
        <f t="shared" si="15"/>
        <v>9.1130392384446396E-2</v>
      </c>
      <c r="T251" s="4">
        <v>349000</v>
      </c>
      <c r="V251" s="5">
        <f t="shared" si="16"/>
        <v>8.9634625186097633E-2</v>
      </c>
      <c r="W251" s="4">
        <v>349000</v>
      </c>
    </row>
    <row r="252" spans="1:23" x14ac:dyDescent="0.3">
      <c r="A252" s="4">
        <v>350000</v>
      </c>
      <c r="B252" s="12">
        <v>7.9871599999997003E-2</v>
      </c>
      <c r="C252" s="13">
        <v>8.06791000000011E-2</v>
      </c>
      <c r="E252" s="5">
        <f t="shared" si="14"/>
        <v>27955.05999999895</v>
      </c>
      <c r="F252" s="5">
        <f t="shared" si="13"/>
        <v>28237.685000000383</v>
      </c>
      <c r="H252" s="14"/>
      <c r="I252" s="14"/>
      <c r="J252" s="14"/>
      <c r="K252" s="14"/>
      <c r="S252" s="5">
        <f t="shared" si="15"/>
        <v>9.1382296365426802E-2</v>
      </c>
      <c r="T252" s="4">
        <v>350000</v>
      </c>
      <c r="V252" s="5">
        <f t="shared" si="16"/>
        <v>8.9884385113703988E-2</v>
      </c>
      <c r="W252" s="4">
        <v>350000</v>
      </c>
    </row>
    <row r="253" spans="1:23" x14ac:dyDescent="0.3">
      <c r="A253" s="4">
        <v>351000</v>
      </c>
      <c r="B253" s="12">
        <v>8.3209400000001196E-2</v>
      </c>
      <c r="C253" s="13">
        <v>8.2061700000000501E-2</v>
      </c>
      <c r="E253" s="5">
        <f t="shared" si="14"/>
        <v>29206.499400000419</v>
      </c>
      <c r="F253" s="5">
        <f t="shared" si="13"/>
        <v>28803.656700000174</v>
      </c>
      <c r="H253" s="14"/>
      <c r="I253" s="14"/>
      <c r="J253" s="14"/>
      <c r="K253" s="14"/>
      <c r="S253" s="5">
        <f t="shared" si="15"/>
        <v>9.163420034640718E-2</v>
      </c>
      <c r="T253" s="4">
        <v>351000</v>
      </c>
      <c r="V253" s="5">
        <f t="shared" si="16"/>
        <v>9.0134145041310329E-2</v>
      </c>
      <c r="W253" s="4">
        <v>351000</v>
      </c>
    </row>
    <row r="254" spans="1:23" x14ac:dyDescent="0.3">
      <c r="A254" s="4">
        <v>352000</v>
      </c>
      <c r="B254" s="12">
        <v>8.3905300000001404E-2</v>
      </c>
      <c r="C254" s="13">
        <v>8.6940400000003096E-2</v>
      </c>
      <c r="E254" s="5">
        <f t="shared" si="14"/>
        <v>29534.665600000495</v>
      </c>
      <c r="F254" s="5">
        <f t="shared" si="13"/>
        <v>30603.02080000109</v>
      </c>
      <c r="H254" s="14"/>
      <c r="I254" s="14"/>
      <c r="J254" s="14"/>
      <c r="K254" s="14"/>
      <c r="S254" s="5">
        <f t="shared" si="15"/>
        <v>9.1886104327387558E-2</v>
      </c>
      <c r="T254" s="4">
        <v>352000</v>
      </c>
      <c r="V254" s="5">
        <f t="shared" si="16"/>
        <v>9.0383904968916684E-2</v>
      </c>
      <c r="W254" s="4">
        <v>352000</v>
      </c>
    </row>
    <row r="255" spans="1:23" x14ac:dyDescent="0.3">
      <c r="A255" s="4">
        <v>353000</v>
      </c>
      <c r="B255" s="12">
        <v>8.2310599999999498E-2</v>
      </c>
      <c r="C255" s="13">
        <v>8.2533000000001494E-2</v>
      </c>
      <c r="E255" s="5">
        <f t="shared" si="14"/>
        <v>29055.641799999823</v>
      </c>
      <c r="F255" s="5">
        <f t="shared" si="13"/>
        <v>29134.149000000529</v>
      </c>
      <c r="H255" s="14"/>
      <c r="I255" s="14"/>
      <c r="J255" s="14"/>
      <c r="K255" s="14"/>
      <c r="S255" s="5">
        <f t="shared" si="15"/>
        <v>9.2138008308367936E-2</v>
      </c>
      <c r="T255" s="4">
        <v>353000</v>
      </c>
      <c r="V255" s="5">
        <f t="shared" si="16"/>
        <v>9.0633664896523025E-2</v>
      </c>
      <c r="W255" s="4">
        <v>353000</v>
      </c>
    </row>
    <row r="256" spans="1:23" x14ac:dyDescent="0.3">
      <c r="A256" s="4">
        <v>354000</v>
      </c>
      <c r="B256" s="12">
        <v>8.4167600000000606E-2</v>
      </c>
      <c r="C256" s="13">
        <v>8.2700799999997798E-2</v>
      </c>
      <c r="E256" s="5">
        <f t="shared" si="14"/>
        <v>29795.330400000214</v>
      </c>
      <c r="F256" s="5">
        <f t="shared" si="13"/>
        <v>29276.083199999222</v>
      </c>
      <c r="H256" s="14"/>
      <c r="I256" s="14"/>
      <c r="J256" s="14"/>
      <c r="K256" s="14"/>
      <c r="S256" s="5">
        <f t="shared" si="15"/>
        <v>9.2389912289348314E-2</v>
      </c>
      <c r="T256" s="4">
        <v>354000</v>
      </c>
      <c r="V256" s="5">
        <f t="shared" si="16"/>
        <v>9.088342482412938E-2</v>
      </c>
      <c r="W256" s="4">
        <v>354000</v>
      </c>
    </row>
    <row r="257" spans="1:23" x14ac:dyDescent="0.3">
      <c r="A257" s="4">
        <v>355000</v>
      </c>
      <c r="B257" s="12">
        <v>8.8070900000001701E-2</v>
      </c>
      <c r="C257" s="13">
        <v>8.4254900000001201E-2</v>
      </c>
      <c r="E257" s="5">
        <f t="shared" si="14"/>
        <v>31265.169500000604</v>
      </c>
      <c r="F257" s="5">
        <f t="shared" si="13"/>
        <v>29910.489500000425</v>
      </c>
      <c r="H257" s="14"/>
      <c r="I257" s="14"/>
      <c r="J257" s="14"/>
      <c r="K257" s="14"/>
      <c r="S257" s="5">
        <f t="shared" si="15"/>
        <v>9.2641816270328692E-2</v>
      </c>
      <c r="T257" s="4">
        <v>355000</v>
      </c>
      <c r="V257" s="5">
        <f t="shared" si="16"/>
        <v>9.1133184751735735E-2</v>
      </c>
      <c r="W257" s="4">
        <v>355000</v>
      </c>
    </row>
    <row r="258" spans="1:23" x14ac:dyDescent="0.3">
      <c r="A258" s="4">
        <v>356000</v>
      </c>
      <c r="B258" s="12">
        <v>8.13787000000019E-2</v>
      </c>
      <c r="C258" s="13">
        <v>8.2233900000001997E-2</v>
      </c>
      <c r="E258" s="5">
        <f t="shared" si="14"/>
        <v>28970.817200000678</v>
      </c>
      <c r="F258" s="5">
        <f t="shared" si="13"/>
        <v>29275.26840000071</v>
      </c>
      <c r="H258" s="14"/>
      <c r="I258" s="14"/>
      <c r="J258" s="14"/>
      <c r="K258" s="14"/>
      <c r="S258" s="5">
        <f t="shared" si="15"/>
        <v>9.289372025130907E-2</v>
      </c>
      <c r="T258" s="4">
        <v>356000</v>
      </c>
      <c r="V258" s="5">
        <f t="shared" si="16"/>
        <v>9.1382944679342076E-2</v>
      </c>
      <c r="W258" s="4">
        <v>356000</v>
      </c>
    </row>
    <row r="259" spans="1:23" x14ac:dyDescent="0.3">
      <c r="A259" s="4">
        <v>357000</v>
      </c>
      <c r="B259" s="12">
        <v>8.5643199999999794E-2</v>
      </c>
      <c r="C259" s="13">
        <v>8.3033499999999094E-2</v>
      </c>
      <c r="E259" s="5">
        <f t="shared" si="14"/>
        <v>30574.622399999927</v>
      </c>
      <c r="F259" s="5">
        <f t="shared" ref="F259:F322" si="17">A259*C259</f>
        <v>29642.959499999677</v>
      </c>
      <c r="H259" s="14"/>
      <c r="I259" s="14"/>
      <c r="J259" s="14"/>
      <c r="K259" s="14"/>
      <c r="S259" s="5">
        <f t="shared" si="15"/>
        <v>9.3145624232289448E-2</v>
      </c>
      <c r="T259" s="4">
        <v>357000</v>
      </c>
      <c r="V259" s="5">
        <f t="shared" si="16"/>
        <v>9.1632704606948431E-2</v>
      </c>
      <c r="W259" s="4">
        <v>357000</v>
      </c>
    </row>
    <row r="260" spans="1:23" x14ac:dyDescent="0.3">
      <c r="A260" s="4">
        <v>358000</v>
      </c>
      <c r="B260" s="12">
        <v>8.5005999999999901E-2</v>
      </c>
      <c r="C260" s="13">
        <v>8.6765299999999698E-2</v>
      </c>
      <c r="E260" s="5">
        <f t="shared" ref="E260:E323" si="18">A260*B260</f>
        <v>30432.147999999965</v>
      </c>
      <c r="F260" s="5">
        <f t="shared" si="17"/>
        <v>31061.977399999891</v>
      </c>
      <c r="H260" s="14"/>
      <c r="I260" s="14"/>
      <c r="J260" s="14"/>
      <c r="K260" s="14"/>
      <c r="S260" s="5">
        <f t="shared" ref="S260:S323" si="19">($N$2*T260)-$O$2</f>
        <v>9.3397528213269826E-2</v>
      </c>
      <c r="T260" s="4">
        <v>358000</v>
      </c>
      <c r="V260" s="5">
        <f t="shared" si="16"/>
        <v>9.1882464534554786E-2</v>
      </c>
      <c r="W260" s="4">
        <v>358000</v>
      </c>
    </row>
    <row r="261" spans="1:23" x14ac:dyDescent="0.3">
      <c r="A261" s="4">
        <v>359000</v>
      </c>
      <c r="B261" s="12">
        <v>8.4752200000000499E-2</v>
      </c>
      <c r="C261" s="13">
        <v>8.6514900000000894E-2</v>
      </c>
      <c r="E261" s="5">
        <f t="shared" si="18"/>
        <v>30426.039800000181</v>
      </c>
      <c r="F261" s="5">
        <f t="shared" si="17"/>
        <v>31058.84910000032</v>
      </c>
      <c r="H261" s="14"/>
      <c r="I261" s="14"/>
      <c r="J261" s="14"/>
      <c r="K261" s="14"/>
      <c r="S261" s="5">
        <f t="shared" si="19"/>
        <v>9.3649432194250204E-2</v>
      </c>
      <c r="T261" s="4">
        <v>359000</v>
      </c>
      <c r="V261" s="5">
        <f t="shared" si="16"/>
        <v>9.2132224462161127E-2</v>
      </c>
      <c r="W261" s="4">
        <v>359000</v>
      </c>
    </row>
    <row r="262" spans="1:23" x14ac:dyDescent="0.3">
      <c r="A262" s="4">
        <v>360000</v>
      </c>
      <c r="B262" s="12">
        <v>8.6719699999999705E-2</v>
      </c>
      <c r="C262" s="13">
        <v>8.3319400000000599E-2</v>
      </c>
      <c r="E262" s="5">
        <f t="shared" si="18"/>
        <v>31219.091999999895</v>
      </c>
      <c r="F262" s="5">
        <f t="shared" si="17"/>
        <v>29994.984000000215</v>
      </c>
      <c r="H262" s="14"/>
      <c r="I262" s="14"/>
      <c r="J262" s="14"/>
      <c r="K262" s="14"/>
      <c r="S262" s="5">
        <f t="shared" si="19"/>
        <v>9.3901336175230582E-2</v>
      </c>
      <c r="T262" s="4">
        <v>360000</v>
      </c>
      <c r="V262" s="5">
        <f t="shared" ref="V262:V325" si="20">($P$2*W262)-$Q$2</f>
        <v>9.2381984389767483E-2</v>
      </c>
      <c r="W262" s="4">
        <v>360000</v>
      </c>
    </row>
    <row r="263" spans="1:23" x14ac:dyDescent="0.3">
      <c r="A263" s="4">
        <v>361000</v>
      </c>
      <c r="B263" s="12">
        <v>8.7720600000000801E-2</v>
      </c>
      <c r="C263" s="13">
        <v>8.9856099999998607E-2</v>
      </c>
      <c r="E263" s="5">
        <f t="shared" si="18"/>
        <v>31667.136600000289</v>
      </c>
      <c r="F263" s="5">
        <f t="shared" si="17"/>
        <v>32438.052099999499</v>
      </c>
      <c r="H263" s="14"/>
      <c r="I263" s="14"/>
      <c r="J263" s="14"/>
      <c r="K263" s="14"/>
      <c r="S263" s="5">
        <f t="shared" si="19"/>
        <v>9.415324015621096E-2</v>
      </c>
      <c r="T263" s="4">
        <v>361000</v>
      </c>
      <c r="V263" s="5">
        <f t="shared" si="20"/>
        <v>9.2631744317373838E-2</v>
      </c>
      <c r="W263" s="4">
        <v>361000</v>
      </c>
    </row>
    <row r="264" spans="1:23" x14ac:dyDescent="0.3">
      <c r="A264" s="4">
        <v>362000</v>
      </c>
      <c r="B264" s="12">
        <v>8.29553000000018E-2</v>
      </c>
      <c r="C264" s="13">
        <v>8.4159800000001894E-2</v>
      </c>
      <c r="E264" s="5">
        <f t="shared" si="18"/>
        <v>30029.81860000065</v>
      </c>
      <c r="F264" s="5">
        <f t="shared" si="17"/>
        <v>30465.847600000685</v>
      </c>
      <c r="H264" s="14"/>
      <c r="I264" s="14"/>
      <c r="J264" s="14"/>
      <c r="K264" s="14"/>
      <c r="S264" s="5">
        <f t="shared" si="19"/>
        <v>9.4405144137191366E-2</v>
      </c>
      <c r="T264" s="4">
        <v>362000</v>
      </c>
      <c r="V264" s="5">
        <f t="shared" si="20"/>
        <v>9.2881504244980179E-2</v>
      </c>
      <c r="W264" s="4">
        <v>362000</v>
      </c>
    </row>
    <row r="265" spans="1:23" x14ac:dyDescent="0.3">
      <c r="A265" s="4">
        <v>363000</v>
      </c>
      <c r="B265" s="12">
        <v>8.5816399999998794E-2</v>
      </c>
      <c r="C265" s="13">
        <v>8.4332599999999702E-2</v>
      </c>
      <c r="E265" s="5">
        <f t="shared" si="18"/>
        <v>31151.353199999561</v>
      </c>
      <c r="F265" s="5">
        <f t="shared" si="17"/>
        <v>30612.733799999893</v>
      </c>
      <c r="H265" s="14"/>
      <c r="I265" s="14"/>
      <c r="J265" s="14"/>
      <c r="K265" s="14"/>
      <c r="S265" s="5">
        <f t="shared" si="19"/>
        <v>9.4657048118171744E-2</v>
      </c>
      <c r="T265" s="4">
        <v>363000</v>
      </c>
      <c r="V265" s="5">
        <f t="shared" si="20"/>
        <v>9.3131264172586534E-2</v>
      </c>
      <c r="W265" s="4">
        <v>363000</v>
      </c>
    </row>
    <row r="266" spans="1:23" x14ac:dyDescent="0.3">
      <c r="A266" s="4">
        <v>364000</v>
      </c>
      <c r="B266" s="12">
        <v>9.1002100000000696E-2</v>
      </c>
      <c r="C266" s="13">
        <v>8.5549400000001399E-2</v>
      </c>
      <c r="E266" s="5">
        <f t="shared" si="18"/>
        <v>33124.764400000255</v>
      </c>
      <c r="F266" s="5">
        <f t="shared" si="17"/>
        <v>31139.981600000508</v>
      </c>
      <c r="H266" s="14"/>
      <c r="I266" s="14"/>
      <c r="J266" s="14"/>
      <c r="K266" s="14"/>
      <c r="S266" s="5">
        <f t="shared" si="19"/>
        <v>9.4908952099152122E-2</v>
      </c>
      <c r="T266" s="4">
        <v>364000</v>
      </c>
      <c r="V266" s="5">
        <f t="shared" si="20"/>
        <v>9.3381024100192889E-2</v>
      </c>
      <c r="W266" s="4">
        <v>364000</v>
      </c>
    </row>
    <row r="267" spans="1:23" x14ac:dyDescent="0.3">
      <c r="A267" s="4">
        <v>365000</v>
      </c>
      <c r="B267" s="12">
        <v>8.3618699999998797E-2</v>
      </c>
      <c r="C267" s="13">
        <v>8.70275999999989E-2</v>
      </c>
      <c r="E267" s="5">
        <f t="shared" si="18"/>
        <v>30520.825499999562</v>
      </c>
      <c r="F267" s="5">
        <f t="shared" si="17"/>
        <v>31765.0739999996</v>
      </c>
      <c r="H267" s="14"/>
      <c r="I267" s="14"/>
      <c r="J267" s="14"/>
      <c r="K267" s="14"/>
      <c r="S267" s="5">
        <f t="shared" si="19"/>
        <v>9.51608560801325E-2</v>
      </c>
      <c r="T267" s="4">
        <v>365000</v>
      </c>
      <c r="V267" s="5">
        <f t="shared" si="20"/>
        <v>9.363078402779923E-2</v>
      </c>
      <c r="W267" s="4">
        <v>365000</v>
      </c>
    </row>
    <row r="268" spans="1:23" x14ac:dyDescent="0.3">
      <c r="A268" s="4">
        <v>366000</v>
      </c>
      <c r="B268" s="12">
        <v>8.5667399999998395E-2</v>
      </c>
      <c r="C268" s="13">
        <v>8.9124900000001603E-2</v>
      </c>
      <c r="E268" s="5">
        <f t="shared" si="18"/>
        <v>31354.268399999411</v>
      </c>
      <c r="F268" s="5">
        <f t="shared" si="17"/>
        <v>32619.713400000586</v>
      </c>
      <c r="H268" s="14"/>
      <c r="I268" s="14"/>
      <c r="J268" s="14"/>
      <c r="K268" s="14"/>
      <c r="S268" s="5">
        <f t="shared" si="19"/>
        <v>9.5412760061112878E-2</v>
      </c>
      <c r="T268" s="4">
        <v>366000</v>
      </c>
      <c r="V268" s="5">
        <f t="shared" si="20"/>
        <v>9.3880543955405585E-2</v>
      </c>
      <c r="W268" s="4">
        <v>366000</v>
      </c>
    </row>
    <row r="269" spans="1:23" x14ac:dyDescent="0.3">
      <c r="A269" s="4">
        <v>367000</v>
      </c>
      <c r="B269" s="12">
        <v>9.2323900000000195E-2</v>
      </c>
      <c r="C269" s="13">
        <v>8.4012300000001205E-2</v>
      </c>
      <c r="E269" s="5">
        <f t="shared" si="18"/>
        <v>33882.871300000072</v>
      </c>
      <c r="F269" s="5">
        <f t="shared" si="17"/>
        <v>30832.514100000444</v>
      </c>
      <c r="H269" s="14"/>
      <c r="I269" s="14"/>
      <c r="J269" s="14"/>
      <c r="K269" s="14"/>
      <c r="S269" s="5">
        <f t="shared" si="19"/>
        <v>9.5664664042093256E-2</v>
      </c>
      <c r="T269" s="4">
        <v>367000</v>
      </c>
      <c r="V269" s="5">
        <f t="shared" si="20"/>
        <v>9.413030388301194E-2</v>
      </c>
      <c r="W269" s="4">
        <v>367000</v>
      </c>
    </row>
    <row r="270" spans="1:23" x14ac:dyDescent="0.3">
      <c r="A270" s="4">
        <v>368000</v>
      </c>
      <c r="B270" s="12">
        <v>8.5209899999998798E-2</v>
      </c>
      <c r="C270" s="13">
        <v>8.7056600000000303E-2</v>
      </c>
      <c r="E270" s="5">
        <f t="shared" si="18"/>
        <v>31357.243199999557</v>
      </c>
      <c r="F270" s="5">
        <f t="shared" si="17"/>
        <v>32036.828800000112</v>
      </c>
      <c r="H270" s="14"/>
      <c r="I270" s="14"/>
      <c r="J270" s="14"/>
      <c r="K270" s="14"/>
      <c r="S270" s="5">
        <f t="shared" si="19"/>
        <v>9.5916568023073634E-2</v>
      </c>
      <c r="T270" s="4">
        <v>368000</v>
      </c>
      <c r="V270" s="5">
        <f t="shared" si="20"/>
        <v>9.4380063810618281E-2</v>
      </c>
      <c r="W270" s="4">
        <v>368000</v>
      </c>
    </row>
    <row r="271" spans="1:23" x14ac:dyDescent="0.3">
      <c r="A271" s="4">
        <v>369000</v>
      </c>
      <c r="B271" s="12">
        <v>8.5879100000003206E-2</v>
      </c>
      <c r="C271" s="13">
        <v>8.6496699999997803E-2</v>
      </c>
      <c r="E271" s="5">
        <f t="shared" si="18"/>
        <v>31689.387900001184</v>
      </c>
      <c r="F271" s="5">
        <f t="shared" si="17"/>
        <v>31917.282299999188</v>
      </c>
      <c r="H271" s="14"/>
      <c r="I271" s="14"/>
      <c r="J271" s="14"/>
      <c r="K271" s="14"/>
      <c r="S271" s="5">
        <f t="shared" si="19"/>
        <v>9.6168472004054012E-2</v>
      </c>
      <c r="T271" s="4">
        <v>369000</v>
      </c>
      <c r="V271" s="5">
        <f t="shared" si="20"/>
        <v>9.4629823738224636E-2</v>
      </c>
      <c r="W271" s="4">
        <v>369000</v>
      </c>
    </row>
    <row r="272" spans="1:23" x14ac:dyDescent="0.3">
      <c r="A272" s="4">
        <v>370000</v>
      </c>
      <c r="B272" s="12">
        <v>9.2467700000000194E-2</v>
      </c>
      <c r="C272" s="13">
        <v>8.9200699999999203E-2</v>
      </c>
      <c r="E272" s="5">
        <f t="shared" si="18"/>
        <v>34213.049000000072</v>
      </c>
      <c r="F272" s="5">
        <f t="shared" si="17"/>
        <v>33004.258999999707</v>
      </c>
      <c r="H272" s="14"/>
      <c r="I272" s="14"/>
      <c r="J272" s="14"/>
      <c r="K272" s="14"/>
      <c r="S272" s="5">
        <f t="shared" si="19"/>
        <v>9.642037598503439E-2</v>
      </c>
      <c r="T272" s="4">
        <v>370000</v>
      </c>
      <c r="V272" s="5">
        <f t="shared" si="20"/>
        <v>9.4879583665830991E-2</v>
      </c>
      <c r="W272" s="4">
        <v>370000</v>
      </c>
    </row>
    <row r="273" spans="1:23" x14ac:dyDescent="0.3">
      <c r="A273" s="4">
        <v>371000</v>
      </c>
      <c r="B273" s="12">
        <v>8.7295199999999795E-2</v>
      </c>
      <c r="C273" s="13">
        <v>8.7372499999997105E-2</v>
      </c>
      <c r="E273" s="5">
        <f t="shared" si="18"/>
        <v>32386.519199999922</v>
      </c>
      <c r="F273" s="5">
        <f t="shared" si="17"/>
        <v>32415.197499998925</v>
      </c>
      <c r="H273" s="14"/>
      <c r="I273" s="14"/>
      <c r="J273" s="14"/>
      <c r="K273" s="14"/>
      <c r="S273" s="5">
        <f t="shared" si="19"/>
        <v>9.6672279966014768E-2</v>
      </c>
      <c r="T273" s="4">
        <v>371000</v>
      </c>
      <c r="V273" s="5">
        <f t="shared" si="20"/>
        <v>9.5129343593437332E-2</v>
      </c>
      <c r="W273" s="4">
        <v>371000</v>
      </c>
    </row>
    <row r="274" spans="1:23" x14ac:dyDescent="0.3">
      <c r="A274" s="4">
        <v>372000</v>
      </c>
      <c r="B274" s="12">
        <v>8.5974600000000095E-2</v>
      </c>
      <c r="C274" s="13">
        <v>9.2550500000001507E-2</v>
      </c>
      <c r="E274" s="5">
        <f t="shared" si="18"/>
        <v>31982.551200000034</v>
      </c>
      <c r="F274" s="5">
        <f t="shared" si="17"/>
        <v>34428.78600000056</v>
      </c>
      <c r="H274" s="14"/>
      <c r="I274" s="14"/>
      <c r="J274" s="14"/>
      <c r="K274" s="14"/>
      <c r="S274" s="5">
        <f t="shared" si="19"/>
        <v>9.6924183946995146E-2</v>
      </c>
      <c r="T274" s="4">
        <v>372000</v>
      </c>
      <c r="V274" s="5">
        <f t="shared" si="20"/>
        <v>9.5379103521043687E-2</v>
      </c>
      <c r="W274" s="4">
        <v>372000</v>
      </c>
    </row>
    <row r="275" spans="1:23" x14ac:dyDescent="0.3">
      <c r="A275" s="4">
        <v>373000</v>
      </c>
      <c r="B275" s="12">
        <v>9.2330099999998E-2</v>
      </c>
      <c r="C275" s="13">
        <v>9.0232999999997704E-2</v>
      </c>
      <c r="E275" s="5">
        <f t="shared" si="18"/>
        <v>34439.127299999251</v>
      </c>
      <c r="F275" s="5">
        <f t="shared" si="17"/>
        <v>33656.908999999141</v>
      </c>
      <c r="H275" s="14"/>
      <c r="I275" s="14"/>
      <c r="J275" s="14"/>
      <c r="K275" s="14"/>
      <c r="S275" s="5">
        <f t="shared" si="19"/>
        <v>9.7176087927975524E-2</v>
      </c>
      <c r="T275" s="4">
        <v>373000</v>
      </c>
      <c r="V275" s="5">
        <f t="shared" si="20"/>
        <v>9.5628863448650042E-2</v>
      </c>
      <c r="W275" s="4">
        <v>373000</v>
      </c>
    </row>
    <row r="276" spans="1:23" x14ac:dyDescent="0.3">
      <c r="A276" s="4">
        <v>374000</v>
      </c>
      <c r="B276" s="12">
        <v>9.21798000000002E-2</v>
      </c>
      <c r="C276" s="13">
        <v>8.6206699999998193E-2</v>
      </c>
      <c r="E276" s="5">
        <f t="shared" si="18"/>
        <v>34475.245200000078</v>
      </c>
      <c r="F276" s="5">
        <f t="shared" si="17"/>
        <v>32241.305799999325</v>
      </c>
      <c r="H276" s="14"/>
      <c r="I276" s="14"/>
      <c r="J276" s="14"/>
      <c r="K276" s="14"/>
      <c r="S276" s="5">
        <f t="shared" si="19"/>
        <v>9.742799190895593E-2</v>
      </c>
      <c r="T276" s="4">
        <v>374000</v>
      </c>
      <c r="V276" s="5">
        <f t="shared" si="20"/>
        <v>9.5878623376256383E-2</v>
      </c>
      <c r="W276" s="4">
        <v>374000</v>
      </c>
    </row>
    <row r="277" spans="1:23" x14ac:dyDescent="0.3">
      <c r="A277" s="4">
        <v>375000</v>
      </c>
      <c r="B277" s="12">
        <v>8.81539000000017E-2</v>
      </c>
      <c r="C277" s="13">
        <v>9.7162899999997096E-2</v>
      </c>
      <c r="E277" s="5">
        <f t="shared" si="18"/>
        <v>33057.712500000634</v>
      </c>
      <c r="F277" s="5">
        <f t="shared" si="17"/>
        <v>36436.08749999891</v>
      </c>
      <c r="H277" s="14"/>
      <c r="I277" s="14"/>
      <c r="J277" s="14"/>
      <c r="K277" s="14"/>
      <c r="S277" s="5">
        <f t="shared" si="19"/>
        <v>9.7679895889936308E-2</v>
      </c>
      <c r="T277" s="4">
        <v>375000</v>
      </c>
      <c r="V277" s="5">
        <f t="shared" si="20"/>
        <v>9.6128383303862738E-2</v>
      </c>
      <c r="W277" s="4">
        <v>375000</v>
      </c>
    </row>
    <row r="278" spans="1:23" x14ac:dyDescent="0.3">
      <c r="A278" s="4">
        <v>376000</v>
      </c>
      <c r="B278" s="12">
        <v>8.7773199999997303E-2</v>
      </c>
      <c r="C278" s="13">
        <v>8.7265000000002105E-2</v>
      </c>
      <c r="E278" s="5">
        <f t="shared" si="18"/>
        <v>33002.723199998989</v>
      </c>
      <c r="F278" s="5">
        <f t="shared" si="17"/>
        <v>32811.640000000792</v>
      </c>
      <c r="H278" s="14"/>
      <c r="I278" s="14"/>
      <c r="J278" s="14"/>
      <c r="K278" s="14"/>
      <c r="S278" s="5">
        <f t="shared" si="19"/>
        <v>9.7931799870916686E-2</v>
      </c>
      <c r="T278" s="4">
        <v>376000</v>
      </c>
      <c r="V278" s="5">
        <f t="shared" si="20"/>
        <v>9.6378143231469093E-2</v>
      </c>
      <c r="W278" s="4">
        <v>376000</v>
      </c>
    </row>
    <row r="279" spans="1:23" x14ac:dyDescent="0.3">
      <c r="A279" s="4">
        <v>377000</v>
      </c>
      <c r="B279" s="12">
        <v>9.0085300000005405E-2</v>
      </c>
      <c r="C279" s="13">
        <v>8.8486299999999504E-2</v>
      </c>
      <c r="E279" s="5">
        <f t="shared" si="18"/>
        <v>33962.158100002038</v>
      </c>
      <c r="F279" s="5">
        <f t="shared" si="17"/>
        <v>33359.335099999815</v>
      </c>
      <c r="H279" s="14"/>
      <c r="I279" s="14"/>
      <c r="J279" s="14"/>
      <c r="K279" s="14"/>
      <c r="S279" s="5">
        <f t="shared" si="19"/>
        <v>9.8183703851897064E-2</v>
      </c>
      <c r="T279" s="4">
        <v>377000</v>
      </c>
      <c r="V279" s="5">
        <f t="shared" si="20"/>
        <v>9.6627903159075434E-2</v>
      </c>
      <c r="W279" s="4">
        <v>377000</v>
      </c>
    </row>
    <row r="280" spans="1:23" x14ac:dyDescent="0.3">
      <c r="A280" s="4">
        <v>378000</v>
      </c>
      <c r="B280" s="12">
        <v>8.9008800000001997E-2</v>
      </c>
      <c r="C280" s="13">
        <v>9.4518800000002998E-2</v>
      </c>
      <c r="E280" s="5">
        <f t="shared" si="18"/>
        <v>33645.326400000755</v>
      </c>
      <c r="F280" s="5">
        <f t="shared" si="17"/>
        <v>35728.106400001132</v>
      </c>
      <c r="H280" s="14"/>
      <c r="I280" s="14"/>
      <c r="J280" s="14"/>
      <c r="K280" s="14"/>
      <c r="S280" s="5">
        <f t="shared" si="19"/>
        <v>9.8435607832877442E-2</v>
      </c>
      <c r="T280" s="4">
        <v>378000</v>
      </c>
      <c r="V280" s="5">
        <f t="shared" si="20"/>
        <v>9.6877663086681789E-2</v>
      </c>
      <c r="W280" s="4">
        <v>378000</v>
      </c>
    </row>
    <row r="281" spans="1:23" x14ac:dyDescent="0.3">
      <c r="A281" s="4">
        <v>379000</v>
      </c>
      <c r="B281" s="12">
        <v>9.2731000000000494E-2</v>
      </c>
      <c r="C281" s="13">
        <v>9.2248600000004899E-2</v>
      </c>
      <c r="E281" s="5">
        <f t="shared" si="18"/>
        <v>35145.049000000188</v>
      </c>
      <c r="F281" s="5">
        <f t="shared" si="17"/>
        <v>34962.219400001857</v>
      </c>
      <c r="H281" s="14"/>
      <c r="I281" s="14"/>
      <c r="J281" s="14"/>
      <c r="K281" s="14"/>
      <c r="S281" s="5">
        <f t="shared" si="19"/>
        <v>9.868751181385782E-2</v>
      </c>
      <c r="T281" s="4">
        <v>379000</v>
      </c>
      <c r="V281" s="5">
        <f t="shared" si="20"/>
        <v>9.7127423014288145E-2</v>
      </c>
      <c r="W281" s="4">
        <v>379000</v>
      </c>
    </row>
    <row r="282" spans="1:23" x14ac:dyDescent="0.3">
      <c r="A282" s="4">
        <v>380000</v>
      </c>
      <c r="B282" s="12">
        <v>8.7073099999997794E-2</v>
      </c>
      <c r="C282" s="13">
        <v>8.9885000000002394E-2</v>
      </c>
      <c r="E282" s="5">
        <f t="shared" si="18"/>
        <v>33087.777999999162</v>
      </c>
      <c r="F282" s="5">
        <f t="shared" si="17"/>
        <v>34156.300000000912</v>
      </c>
      <c r="H282" s="14"/>
      <c r="I282" s="14"/>
      <c r="J282" s="14"/>
      <c r="K282" s="14"/>
      <c r="S282" s="5">
        <f t="shared" si="19"/>
        <v>9.8939415794838198E-2</v>
      </c>
      <c r="T282" s="4">
        <v>380000</v>
      </c>
      <c r="V282" s="5">
        <f t="shared" si="20"/>
        <v>9.7377182941894486E-2</v>
      </c>
      <c r="W282" s="4">
        <v>380000</v>
      </c>
    </row>
    <row r="283" spans="1:23" x14ac:dyDescent="0.3">
      <c r="A283" s="4">
        <v>381000</v>
      </c>
      <c r="B283" s="12">
        <v>0.112340199999998</v>
      </c>
      <c r="C283" s="13">
        <v>9.8023900000001093E-2</v>
      </c>
      <c r="E283" s="5">
        <f t="shared" si="18"/>
        <v>42801.61619999924</v>
      </c>
      <c r="F283" s="5">
        <f t="shared" si="17"/>
        <v>37347.105900000417</v>
      </c>
      <c r="H283" s="14"/>
      <c r="I283" s="14"/>
      <c r="J283" s="14"/>
      <c r="K283" s="14"/>
      <c r="S283" s="5">
        <f t="shared" si="19"/>
        <v>9.9191319775818576E-2</v>
      </c>
      <c r="T283" s="4">
        <v>381000</v>
      </c>
      <c r="V283" s="5">
        <f t="shared" si="20"/>
        <v>9.7626942869500841E-2</v>
      </c>
      <c r="W283" s="4">
        <v>381000</v>
      </c>
    </row>
    <row r="284" spans="1:23" x14ac:dyDescent="0.3">
      <c r="A284" s="4">
        <v>382000</v>
      </c>
      <c r="B284" s="12">
        <v>8.8495200000004104E-2</v>
      </c>
      <c r="C284" s="13">
        <v>9.2511800000004002E-2</v>
      </c>
      <c r="E284" s="5">
        <f t="shared" si="18"/>
        <v>33805.166400001566</v>
      </c>
      <c r="F284" s="5">
        <f t="shared" si="17"/>
        <v>35339.507600001525</v>
      </c>
      <c r="H284" s="14"/>
      <c r="I284" s="14"/>
      <c r="J284" s="14"/>
      <c r="K284" s="14"/>
      <c r="S284" s="5">
        <f t="shared" si="19"/>
        <v>9.9443223756798954E-2</v>
      </c>
      <c r="T284" s="4">
        <v>382000</v>
      </c>
      <c r="V284" s="5">
        <f t="shared" si="20"/>
        <v>9.7876702797107196E-2</v>
      </c>
      <c r="W284" s="4">
        <v>382000</v>
      </c>
    </row>
    <row r="285" spans="1:23" x14ac:dyDescent="0.3">
      <c r="A285" s="4">
        <v>383000</v>
      </c>
      <c r="B285" s="12">
        <v>9.2798600000001799E-2</v>
      </c>
      <c r="C285" s="13">
        <v>9.4854699999999001E-2</v>
      </c>
      <c r="E285" s="5">
        <f t="shared" si="18"/>
        <v>35541.86380000069</v>
      </c>
      <c r="F285" s="5">
        <f t="shared" si="17"/>
        <v>36329.350099999618</v>
      </c>
      <c r="H285" s="14"/>
      <c r="I285" s="14"/>
      <c r="J285" s="14"/>
      <c r="K285" s="14"/>
      <c r="S285" s="5">
        <f t="shared" si="19"/>
        <v>9.9695127737779332E-2</v>
      </c>
      <c r="T285" s="4">
        <v>383000</v>
      </c>
      <c r="V285" s="5">
        <f t="shared" si="20"/>
        <v>9.8126462724713537E-2</v>
      </c>
      <c r="W285" s="4">
        <v>383000</v>
      </c>
    </row>
    <row r="286" spans="1:23" x14ac:dyDescent="0.3">
      <c r="A286" s="4">
        <v>384000</v>
      </c>
      <c r="B286" s="12">
        <v>0.10110630000000401</v>
      </c>
      <c r="C286" s="13">
        <v>9.1306099999997004E-2</v>
      </c>
      <c r="E286" s="5">
        <f t="shared" si="18"/>
        <v>38824.819200001541</v>
      </c>
      <c r="F286" s="5">
        <f t="shared" si="17"/>
        <v>35061.542399998849</v>
      </c>
      <c r="H286" s="14"/>
      <c r="I286" s="14"/>
      <c r="J286" s="14"/>
      <c r="K286" s="14"/>
      <c r="S286" s="5">
        <f t="shared" si="19"/>
        <v>9.994703171875971E-2</v>
      </c>
      <c r="T286" s="4">
        <v>384000</v>
      </c>
      <c r="V286" s="5">
        <f t="shared" si="20"/>
        <v>9.8376222652319892E-2</v>
      </c>
      <c r="W286" s="4">
        <v>384000</v>
      </c>
    </row>
    <row r="287" spans="1:23" x14ac:dyDescent="0.3">
      <c r="A287" s="4">
        <v>385000</v>
      </c>
      <c r="B287" s="12">
        <v>9.1532000000000793E-2</v>
      </c>
      <c r="C287" s="13">
        <v>8.9595799999997894E-2</v>
      </c>
      <c r="E287" s="5">
        <f t="shared" si="18"/>
        <v>35239.820000000305</v>
      </c>
      <c r="F287" s="5">
        <f t="shared" si="17"/>
        <v>34494.382999999187</v>
      </c>
      <c r="H287" s="14"/>
      <c r="I287" s="14"/>
      <c r="J287" s="14"/>
      <c r="K287" s="14"/>
      <c r="S287" s="5">
        <f t="shared" si="19"/>
        <v>0.10019893569974009</v>
      </c>
      <c r="T287" s="4">
        <v>385000</v>
      </c>
      <c r="V287" s="5">
        <f t="shared" si="20"/>
        <v>9.8625982579926247E-2</v>
      </c>
      <c r="W287" s="4">
        <v>385000</v>
      </c>
    </row>
    <row r="288" spans="1:23" x14ac:dyDescent="0.3">
      <c r="A288" s="4">
        <v>386000</v>
      </c>
      <c r="B288" s="12">
        <v>9.0370200000002399E-2</v>
      </c>
      <c r="C288" s="13">
        <v>9.5555599999997298E-2</v>
      </c>
      <c r="E288" s="5">
        <f t="shared" si="18"/>
        <v>34882.897200000923</v>
      </c>
      <c r="F288" s="5">
        <f t="shared" si="17"/>
        <v>36884.461599998955</v>
      </c>
      <c r="H288" s="14"/>
      <c r="I288" s="14"/>
      <c r="J288" s="14"/>
      <c r="K288" s="14"/>
      <c r="S288" s="5">
        <f t="shared" si="19"/>
        <v>0.10045083968072049</v>
      </c>
      <c r="T288" s="4">
        <v>386000</v>
      </c>
      <c r="V288" s="5">
        <f t="shared" si="20"/>
        <v>9.8875742507532588E-2</v>
      </c>
      <c r="W288" s="4">
        <v>386000</v>
      </c>
    </row>
    <row r="289" spans="1:23" x14ac:dyDescent="0.3">
      <c r="A289" s="4">
        <v>387000</v>
      </c>
      <c r="B289" s="12">
        <v>9.2958899999999206E-2</v>
      </c>
      <c r="C289" s="13">
        <v>9.2655399999998098E-2</v>
      </c>
      <c r="E289" s="5">
        <f t="shared" si="18"/>
        <v>35975.094299999691</v>
      </c>
      <c r="F289" s="5">
        <f t="shared" si="17"/>
        <v>35857.639799999262</v>
      </c>
      <c r="H289" s="14"/>
      <c r="I289" s="14"/>
      <c r="J289" s="14"/>
      <c r="K289" s="14"/>
      <c r="S289" s="5">
        <f t="shared" si="19"/>
        <v>0.10070274366170087</v>
      </c>
      <c r="T289" s="4">
        <v>387000</v>
      </c>
      <c r="V289" s="5">
        <f t="shared" si="20"/>
        <v>9.9125502435138943E-2</v>
      </c>
      <c r="W289" s="4">
        <v>387000</v>
      </c>
    </row>
    <row r="290" spans="1:23" x14ac:dyDescent="0.3">
      <c r="A290" s="4">
        <v>388000</v>
      </c>
      <c r="B290" s="12">
        <v>9.3636400000001105E-2</v>
      </c>
      <c r="C290" s="13">
        <v>8.9558400000001301E-2</v>
      </c>
      <c r="E290" s="5">
        <f t="shared" si="18"/>
        <v>36330.923200000427</v>
      </c>
      <c r="F290" s="5">
        <f t="shared" si="17"/>
        <v>34748.659200000504</v>
      </c>
      <c r="H290" s="14"/>
      <c r="I290" s="14"/>
      <c r="J290" s="14"/>
      <c r="K290" s="14"/>
      <c r="S290" s="5">
        <f t="shared" si="19"/>
        <v>0.10095464764268125</v>
      </c>
      <c r="T290" s="4">
        <v>388000</v>
      </c>
      <c r="V290" s="5">
        <f t="shared" si="20"/>
        <v>9.9375262362745298E-2</v>
      </c>
      <c r="W290" s="4">
        <v>388000</v>
      </c>
    </row>
    <row r="291" spans="1:23" x14ac:dyDescent="0.3">
      <c r="A291" s="4">
        <v>389000</v>
      </c>
      <c r="B291" s="12">
        <v>9.5333299999999996E-2</v>
      </c>
      <c r="C291" s="13">
        <v>9.3422000000003794E-2</v>
      </c>
      <c r="E291" s="5">
        <f t="shared" si="18"/>
        <v>37084.653699999995</v>
      </c>
      <c r="F291" s="5">
        <f t="shared" si="17"/>
        <v>36341.158000001473</v>
      </c>
      <c r="H291" s="14"/>
      <c r="I291" s="14"/>
      <c r="J291" s="14"/>
      <c r="K291" s="14"/>
      <c r="S291" s="5">
        <f t="shared" si="19"/>
        <v>0.10120655162366163</v>
      </c>
      <c r="T291" s="4">
        <v>389000</v>
      </c>
      <c r="V291" s="5">
        <f t="shared" si="20"/>
        <v>9.9625022290351639E-2</v>
      </c>
      <c r="W291" s="4">
        <v>389000</v>
      </c>
    </row>
    <row r="292" spans="1:23" x14ac:dyDescent="0.3">
      <c r="A292" s="4">
        <v>390000</v>
      </c>
      <c r="B292" s="12">
        <v>9.2524499999996096E-2</v>
      </c>
      <c r="C292" s="13">
        <v>9.4721400000004494E-2</v>
      </c>
      <c r="E292" s="5">
        <f t="shared" si="18"/>
        <v>36084.55499999848</v>
      </c>
      <c r="F292" s="5">
        <f t="shared" si="17"/>
        <v>36941.346000001751</v>
      </c>
      <c r="H292" s="14"/>
      <c r="I292" s="14"/>
      <c r="J292" s="14"/>
      <c r="K292" s="14"/>
      <c r="S292" s="5">
        <f t="shared" si="19"/>
        <v>0.10145845560464201</v>
      </c>
      <c r="T292" s="4">
        <v>390000</v>
      </c>
      <c r="V292" s="5">
        <f t="shared" si="20"/>
        <v>9.9874782217957994E-2</v>
      </c>
      <c r="W292" s="4">
        <v>390000</v>
      </c>
    </row>
    <row r="293" spans="1:23" x14ac:dyDescent="0.3">
      <c r="A293" s="4">
        <v>391000</v>
      </c>
      <c r="B293" s="12">
        <v>9.5287399999996497E-2</v>
      </c>
      <c r="C293" s="13">
        <v>9.3470899999999801E-2</v>
      </c>
      <c r="E293" s="5">
        <f t="shared" si="18"/>
        <v>37257.373399998629</v>
      </c>
      <c r="F293" s="5">
        <f t="shared" si="17"/>
        <v>36547.121899999926</v>
      </c>
      <c r="H293" s="14"/>
      <c r="I293" s="14"/>
      <c r="J293" s="14"/>
      <c r="K293" s="14"/>
      <c r="S293" s="5">
        <f t="shared" si="19"/>
        <v>0.10171035958562238</v>
      </c>
      <c r="T293" s="4">
        <v>391000</v>
      </c>
      <c r="V293" s="5">
        <f t="shared" si="20"/>
        <v>0.10012454214556435</v>
      </c>
      <c r="W293" s="4">
        <v>391000</v>
      </c>
    </row>
    <row r="294" spans="1:23" x14ac:dyDescent="0.3">
      <c r="A294" s="4">
        <v>392000</v>
      </c>
      <c r="B294" s="12">
        <v>9.5932600000004697E-2</v>
      </c>
      <c r="C294" s="13">
        <v>9.4104299999997906E-2</v>
      </c>
      <c r="E294" s="5">
        <f t="shared" si="18"/>
        <v>37605.579200001841</v>
      </c>
      <c r="F294" s="5">
        <f t="shared" si="17"/>
        <v>36888.885599999179</v>
      </c>
      <c r="H294" s="14"/>
      <c r="I294" s="14"/>
      <c r="J294" s="14"/>
      <c r="K294" s="14"/>
      <c r="S294" s="5">
        <f t="shared" si="19"/>
        <v>0.10196226356660276</v>
      </c>
      <c r="T294" s="4">
        <v>392000</v>
      </c>
      <c r="V294" s="5">
        <f t="shared" si="20"/>
        <v>0.10037430207317069</v>
      </c>
      <c r="W294" s="4">
        <v>392000</v>
      </c>
    </row>
    <row r="295" spans="1:23" x14ac:dyDescent="0.3">
      <c r="A295" s="4">
        <v>393000</v>
      </c>
      <c r="B295" s="12">
        <v>9.3584900000003302E-2</v>
      </c>
      <c r="C295" s="13">
        <v>9.3185499999997007E-2</v>
      </c>
      <c r="E295" s="5">
        <f t="shared" si="18"/>
        <v>36778.865700001297</v>
      </c>
      <c r="F295" s="5">
        <f t="shared" si="17"/>
        <v>36621.901499998821</v>
      </c>
      <c r="H295" s="14"/>
      <c r="I295" s="14"/>
      <c r="J295" s="14"/>
      <c r="K295" s="14"/>
      <c r="S295" s="5">
        <f t="shared" si="19"/>
        <v>0.10221416754758314</v>
      </c>
      <c r="T295" s="4">
        <v>393000</v>
      </c>
      <c r="V295" s="5">
        <f t="shared" si="20"/>
        <v>0.10062406200077705</v>
      </c>
      <c r="W295" s="4">
        <v>393000</v>
      </c>
    </row>
    <row r="296" spans="1:23" x14ac:dyDescent="0.3">
      <c r="A296" s="4">
        <v>394000</v>
      </c>
      <c r="B296" s="12">
        <v>9.0426199999996001E-2</v>
      </c>
      <c r="C296" s="13">
        <v>9.4566000000000303E-2</v>
      </c>
      <c r="E296" s="5">
        <f t="shared" si="18"/>
        <v>35627.922799998421</v>
      </c>
      <c r="F296" s="5">
        <f t="shared" si="17"/>
        <v>37259.004000000117</v>
      </c>
      <c r="H296" s="14"/>
      <c r="I296" s="14"/>
      <c r="J296" s="14"/>
      <c r="K296" s="14"/>
      <c r="S296" s="5">
        <f t="shared" si="19"/>
        <v>0.10246607152856352</v>
      </c>
      <c r="T296" s="4">
        <v>394000</v>
      </c>
      <c r="V296" s="5">
        <f t="shared" si="20"/>
        <v>0.1008738219283834</v>
      </c>
      <c r="W296" s="4">
        <v>394000</v>
      </c>
    </row>
    <row r="297" spans="1:23" x14ac:dyDescent="0.3">
      <c r="A297" s="4">
        <v>395000</v>
      </c>
      <c r="B297" s="12">
        <v>9.3962199999999996E-2</v>
      </c>
      <c r="C297" s="13">
        <v>9.31944999999956E-2</v>
      </c>
      <c r="E297" s="5">
        <f t="shared" si="18"/>
        <v>37115.068999999996</v>
      </c>
      <c r="F297" s="5">
        <f t="shared" si="17"/>
        <v>36811.82749999826</v>
      </c>
      <c r="H297" s="14"/>
      <c r="I297" s="14"/>
      <c r="J297" s="14"/>
      <c r="K297" s="14"/>
      <c r="S297" s="5">
        <f t="shared" si="19"/>
        <v>0.1027179755095439</v>
      </c>
      <c r="T297" s="4">
        <v>395000</v>
      </c>
      <c r="V297" s="5">
        <f t="shared" si="20"/>
        <v>0.10112358185598974</v>
      </c>
      <c r="W297" s="4">
        <v>395000</v>
      </c>
    </row>
    <row r="298" spans="1:23" x14ac:dyDescent="0.3">
      <c r="A298" s="4">
        <v>396000</v>
      </c>
      <c r="B298" s="12">
        <v>9.4951399999999297E-2</v>
      </c>
      <c r="C298" s="13">
        <v>9.6992899999996496E-2</v>
      </c>
      <c r="E298" s="5">
        <f t="shared" si="18"/>
        <v>37600.754399999721</v>
      </c>
      <c r="F298" s="5">
        <f t="shared" si="17"/>
        <v>38409.188399998609</v>
      </c>
      <c r="H298" s="14"/>
      <c r="I298" s="14"/>
      <c r="J298" s="14"/>
      <c r="K298" s="14"/>
      <c r="S298" s="5">
        <f t="shared" si="19"/>
        <v>0.10296987949052427</v>
      </c>
      <c r="T298" s="4">
        <v>396000</v>
      </c>
      <c r="V298" s="5">
        <f t="shared" si="20"/>
        <v>0.1013733417835961</v>
      </c>
      <c r="W298" s="4">
        <v>396000</v>
      </c>
    </row>
    <row r="299" spans="1:23" x14ac:dyDescent="0.3">
      <c r="A299" s="4">
        <v>397000</v>
      </c>
      <c r="B299" s="12">
        <v>0.10024899999999801</v>
      </c>
      <c r="C299" s="13">
        <v>9.4988800000002899E-2</v>
      </c>
      <c r="E299" s="5">
        <f t="shared" si="18"/>
        <v>39798.85299999921</v>
      </c>
      <c r="F299" s="5">
        <f t="shared" si="17"/>
        <v>37710.553600001149</v>
      </c>
      <c r="H299" s="14"/>
      <c r="I299" s="14"/>
      <c r="J299" s="14"/>
      <c r="K299" s="14"/>
      <c r="S299" s="5">
        <f t="shared" si="19"/>
        <v>0.10322178347150465</v>
      </c>
      <c r="T299" s="4">
        <v>397000</v>
      </c>
      <c r="V299" s="5">
        <f t="shared" si="20"/>
        <v>0.10162310171120245</v>
      </c>
      <c r="W299" s="4">
        <v>397000</v>
      </c>
    </row>
    <row r="300" spans="1:23" x14ac:dyDescent="0.3">
      <c r="A300" s="4">
        <v>398000</v>
      </c>
      <c r="B300" s="12">
        <v>9.6355700000003694E-2</v>
      </c>
      <c r="C300" s="13">
        <v>9.1918399999997194E-2</v>
      </c>
      <c r="E300" s="5">
        <f t="shared" si="18"/>
        <v>38349.568600001468</v>
      </c>
      <c r="F300" s="5">
        <f t="shared" si="17"/>
        <v>36583.523199998883</v>
      </c>
      <c r="H300" s="14"/>
      <c r="I300" s="14"/>
      <c r="J300" s="14"/>
      <c r="K300" s="14"/>
      <c r="S300" s="5">
        <f t="shared" si="19"/>
        <v>0.10347368745248506</v>
      </c>
      <c r="T300" s="4">
        <v>398000</v>
      </c>
      <c r="V300" s="5">
        <f t="shared" si="20"/>
        <v>0.10187286163880879</v>
      </c>
      <c r="W300" s="4">
        <v>398000</v>
      </c>
    </row>
    <row r="301" spans="1:23" x14ac:dyDescent="0.3">
      <c r="A301" s="4">
        <v>399000</v>
      </c>
      <c r="B301" s="12">
        <v>9.3645000000002199E-2</v>
      </c>
      <c r="C301" s="13">
        <v>9.54519999999945E-2</v>
      </c>
      <c r="E301" s="5">
        <f t="shared" si="18"/>
        <v>37364.355000000876</v>
      </c>
      <c r="F301" s="5">
        <f t="shared" si="17"/>
        <v>38085.347999997808</v>
      </c>
      <c r="H301" s="14"/>
      <c r="I301" s="14"/>
      <c r="J301" s="14"/>
      <c r="K301" s="14"/>
      <c r="S301" s="5">
        <f t="shared" si="19"/>
        <v>0.10372559143346544</v>
      </c>
      <c r="T301" s="4">
        <v>399000</v>
      </c>
      <c r="V301" s="5">
        <f t="shared" si="20"/>
        <v>0.10212262156641515</v>
      </c>
      <c r="W301" s="4">
        <v>399000</v>
      </c>
    </row>
    <row r="302" spans="1:23" x14ac:dyDescent="0.3">
      <c r="A302" s="4">
        <v>400000</v>
      </c>
      <c r="B302" s="12">
        <v>9.4388500000000805E-2</v>
      </c>
      <c r="C302" s="13">
        <v>0.10070519999999999</v>
      </c>
      <c r="E302" s="5">
        <f t="shared" si="18"/>
        <v>37755.400000000322</v>
      </c>
      <c r="F302" s="5">
        <f t="shared" si="17"/>
        <v>40282.079999999994</v>
      </c>
      <c r="H302" s="14"/>
      <c r="I302" s="14"/>
      <c r="J302" s="14"/>
      <c r="K302" s="14"/>
      <c r="S302" s="5">
        <f t="shared" si="19"/>
        <v>0.10397749541444581</v>
      </c>
      <c r="T302" s="4">
        <v>400000</v>
      </c>
      <c r="V302" s="5">
        <f t="shared" si="20"/>
        <v>0.1023723814940215</v>
      </c>
      <c r="W302" s="4">
        <v>400000</v>
      </c>
    </row>
    <row r="303" spans="1:23" x14ac:dyDescent="0.3">
      <c r="A303" s="4">
        <v>401000</v>
      </c>
      <c r="B303" s="12">
        <v>9.6874599999999506E-2</v>
      </c>
      <c r="C303" s="13">
        <v>9.8319699999997498E-2</v>
      </c>
      <c r="E303" s="5">
        <f t="shared" si="18"/>
        <v>38846.714599999803</v>
      </c>
      <c r="F303" s="5">
        <f t="shared" si="17"/>
        <v>39426.199699998993</v>
      </c>
      <c r="H303" s="14"/>
      <c r="I303" s="14"/>
      <c r="J303" s="14"/>
      <c r="K303" s="14"/>
      <c r="S303" s="5">
        <f t="shared" si="19"/>
        <v>0.10422939939542619</v>
      </c>
      <c r="T303" s="4">
        <v>401000</v>
      </c>
      <c r="V303" s="5">
        <f t="shared" si="20"/>
        <v>0.10262214142162784</v>
      </c>
      <c r="W303" s="4">
        <v>401000</v>
      </c>
    </row>
    <row r="304" spans="1:23" x14ac:dyDescent="0.3">
      <c r="A304" s="4">
        <v>402000</v>
      </c>
      <c r="B304" s="12">
        <v>9.83905000000007E-2</v>
      </c>
      <c r="C304" s="13">
        <v>9.6423000000001396E-2</v>
      </c>
      <c r="E304" s="5">
        <f t="shared" si="18"/>
        <v>39552.981000000284</v>
      </c>
      <c r="F304" s="5">
        <f t="shared" si="17"/>
        <v>38762.046000000562</v>
      </c>
      <c r="H304" s="14"/>
      <c r="I304" s="14"/>
      <c r="J304" s="14"/>
      <c r="K304" s="14"/>
      <c r="S304" s="5">
        <f t="shared" si="19"/>
        <v>0.10448130337640657</v>
      </c>
      <c r="T304" s="4">
        <v>402000</v>
      </c>
      <c r="V304" s="5">
        <f t="shared" si="20"/>
        <v>0.1028719013492342</v>
      </c>
      <c r="W304" s="4">
        <v>402000</v>
      </c>
    </row>
    <row r="305" spans="1:23" x14ac:dyDescent="0.3">
      <c r="A305" s="4">
        <v>403000</v>
      </c>
      <c r="B305" s="12">
        <v>9.6330099999995797E-2</v>
      </c>
      <c r="C305" s="13">
        <v>9.6817999999998905E-2</v>
      </c>
      <c r="E305" s="5">
        <f t="shared" si="18"/>
        <v>38821.030299998303</v>
      </c>
      <c r="F305" s="5">
        <f t="shared" si="17"/>
        <v>39017.653999999558</v>
      </c>
      <c r="H305" s="14"/>
      <c r="I305" s="14"/>
      <c r="J305" s="14"/>
      <c r="K305" s="14"/>
      <c r="S305" s="5">
        <f t="shared" si="19"/>
        <v>0.10473320735738695</v>
      </c>
      <c r="T305" s="4">
        <v>403000</v>
      </c>
      <c r="V305" s="5">
        <f t="shared" si="20"/>
        <v>0.10312166127684055</v>
      </c>
      <c r="W305" s="4">
        <v>403000</v>
      </c>
    </row>
    <row r="306" spans="1:23" x14ac:dyDescent="0.3">
      <c r="A306" s="4">
        <v>404000</v>
      </c>
      <c r="B306" s="12">
        <v>9.2878300000002398E-2</v>
      </c>
      <c r="C306" s="13">
        <v>9.6063000000000898E-2</v>
      </c>
      <c r="E306" s="5">
        <f t="shared" si="18"/>
        <v>37522.833200000969</v>
      </c>
      <c r="F306" s="5">
        <f t="shared" si="17"/>
        <v>38809.452000000361</v>
      </c>
      <c r="H306" s="14"/>
      <c r="I306" s="14"/>
      <c r="J306" s="14"/>
      <c r="K306" s="14"/>
      <c r="S306" s="5">
        <f t="shared" si="19"/>
        <v>0.10498511133836733</v>
      </c>
      <c r="T306" s="4">
        <v>404000</v>
      </c>
      <c r="V306" s="5">
        <f t="shared" si="20"/>
        <v>0.10337142120444689</v>
      </c>
      <c r="W306" s="4">
        <v>404000</v>
      </c>
    </row>
    <row r="307" spans="1:23" x14ac:dyDescent="0.3">
      <c r="A307" s="4">
        <v>405000</v>
      </c>
      <c r="B307" s="12">
        <v>9.3956499999997306E-2</v>
      </c>
      <c r="C307" s="13">
        <v>9.6808100000004005E-2</v>
      </c>
      <c r="E307" s="5">
        <f t="shared" si="18"/>
        <v>38052.382499998908</v>
      </c>
      <c r="F307" s="5">
        <f t="shared" si="17"/>
        <v>39207.280500001623</v>
      </c>
      <c r="H307" s="14"/>
      <c r="I307" s="14"/>
      <c r="J307" s="14"/>
      <c r="K307" s="14"/>
      <c r="S307" s="5">
        <f t="shared" si="19"/>
        <v>0.1052370153193477</v>
      </c>
      <c r="T307" s="4">
        <v>405000</v>
      </c>
      <c r="V307" s="5">
        <f t="shared" si="20"/>
        <v>0.10362118113205325</v>
      </c>
      <c r="W307" s="4">
        <v>405000</v>
      </c>
    </row>
    <row r="308" spans="1:23" x14ac:dyDescent="0.3">
      <c r="A308" s="4">
        <v>406000</v>
      </c>
      <c r="B308" s="12">
        <v>0.101138599999998</v>
      </c>
      <c r="C308" s="13">
        <v>9.3984599999998794E-2</v>
      </c>
      <c r="E308" s="5">
        <f t="shared" si="18"/>
        <v>41062.271599999185</v>
      </c>
      <c r="F308" s="5">
        <f t="shared" si="17"/>
        <v>38157.747599999508</v>
      </c>
      <c r="H308" s="14"/>
      <c r="I308" s="14"/>
      <c r="J308" s="14"/>
      <c r="K308" s="14"/>
      <c r="S308" s="5">
        <f t="shared" si="19"/>
        <v>0.10548891930032808</v>
      </c>
      <c r="T308" s="4">
        <v>406000</v>
      </c>
      <c r="V308" s="5">
        <f t="shared" si="20"/>
        <v>0.1038709410596596</v>
      </c>
      <c r="W308" s="4">
        <v>406000</v>
      </c>
    </row>
    <row r="309" spans="1:23" x14ac:dyDescent="0.3">
      <c r="A309" s="4">
        <v>407000</v>
      </c>
      <c r="B309" s="12">
        <v>9.7676899999996097E-2</v>
      </c>
      <c r="C309" s="13">
        <v>9.7892899999997895E-2</v>
      </c>
      <c r="E309" s="5">
        <f t="shared" si="18"/>
        <v>39754.498299998413</v>
      </c>
      <c r="F309" s="5">
        <f t="shared" si="17"/>
        <v>39842.410299999145</v>
      </c>
      <c r="H309" s="14"/>
      <c r="I309" s="14"/>
      <c r="J309" s="14"/>
      <c r="K309" s="14"/>
      <c r="S309" s="5">
        <f t="shared" si="19"/>
        <v>0.10574082328130846</v>
      </c>
      <c r="T309" s="4">
        <v>407000</v>
      </c>
      <c r="V309" s="5">
        <f t="shared" si="20"/>
        <v>0.10412070098726595</v>
      </c>
      <c r="W309" s="4">
        <v>407000</v>
      </c>
    </row>
    <row r="310" spans="1:23" x14ac:dyDescent="0.3">
      <c r="A310" s="4">
        <v>408000</v>
      </c>
      <c r="B310" s="12">
        <v>0.102570800000002</v>
      </c>
      <c r="C310" s="13">
        <v>0.10363570000000499</v>
      </c>
      <c r="E310" s="5">
        <f t="shared" si="18"/>
        <v>41848.886400000818</v>
      </c>
      <c r="F310" s="5">
        <f t="shared" si="17"/>
        <v>42283.365600002035</v>
      </c>
      <c r="H310" s="14"/>
      <c r="I310" s="14"/>
      <c r="J310" s="14"/>
      <c r="K310" s="14"/>
      <c r="S310" s="5">
        <f t="shared" si="19"/>
        <v>0.10599272726228884</v>
      </c>
      <c r="T310" s="4">
        <v>408000</v>
      </c>
      <c r="V310" s="5">
        <f t="shared" si="20"/>
        <v>0.1043704609148723</v>
      </c>
      <c r="W310" s="4">
        <v>408000</v>
      </c>
    </row>
    <row r="311" spans="1:23" x14ac:dyDescent="0.3">
      <c r="A311" s="4">
        <v>409000</v>
      </c>
      <c r="B311" s="12">
        <v>0.100666000000003</v>
      </c>
      <c r="C311" s="13">
        <v>0.102177799999999</v>
      </c>
      <c r="E311" s="5">
        <f t="shared" si="18"/>
        <v>41172.39400000123</v>
      </c>
      <c r="F311" s="5">
        <f t="shared" si="17"/>
        <v>41790.720199999589</v>
      </c>
      <c r="H311" s="14"/>
      <c r="I311" s="14"/>
      <c r="J311" s="14"/>
      <c r="K311" s="14"/>
      <c r="S311" s="5">
        <f t="shared" si="19"/>
        <v>0.10624463124326922</v>
      </c>
      <c r="T311" s="4">
        <v>409000</v>
      </c>
      <c r="V311" s="5">
        <f t="shared" si="20"/>
        <v>0.10462022084247866</v>
      </c>
      <c r="W311" s="4">
        <v>409000</v>
      </c>
    </row>
    <row r="312" spans="1:23" x14ac:dyDescent="0.3">
      <c r="A312" s="4">
        <v>410000</v>
      </c>
      <c r="B312" s="12">
        <v>0.100086700000005</v>
      </c>
      <c r="C312" s="13">
        <v>9.93695999999957E-2</v>
      </c>
      <c r="E312" s="5">
        <f t="shared" si="18"/>
        <v>41035.54700000205</v>
      </c>
      <c r="F312" s="5">
        <f t="shared" si="17"/>
        <v>40741.535999998239</v>
      </c>
      <c r="H312" s="14"/>
      <c r="I312" s="14"/>
      <c r="J312" s="14"/>
      <c r="K312" s="14"/>
      <c r="S312" s="5">
        <f t="shared" si="19"/>
        <v>0.10649653522424962</v>
      </c>
      <c r="T312" s="4">
        <v>410000</v>
      </c>
      <c r="V312" s="5">
        <f t="shared" si="20"/>
        <v>0.104869980770085</v>
      </c>
      <c r="W312" s="4">
        <v>410000</v>
      </c>
    </row>
    <row r="313" spans="1:23" x14ac:dyDescent="0.3">
      <c r="A313" s="4">
        <v>411000</v>
      </c>
      <c r="B313" s="12">
        <v>0.100291300000002</v>
      </c>
      <c r="C313" s="13">
        <v>0.10077749999999901</v>
      </c>
      <c r="E313" s="5">
        <f t="shared" si="18"/>
        <v>41219.724300000824</v>
      </c>
      <c r="F313" s="5">
        <f t="shared" si="17"/>
        <v>41419.552499999591</v>
      </c>
      <c r="H313" s="14"/>
      <c r="I313" s="14"/>
      <c r="J313" s="14"/>
      <c r="K313" s="14"/>
      <c r="S313" s="5">
        <f t="shared" si="19"/>
        <v>0.10674843920523</v>
      </c>
      <c r="T313" s="4">
        <v>411000</v>
      </c>
      <c r="V313" s="5">
        <f t="shared" si="20"/>
        <v>0.10511974069769135</v>
      </c>
      <c r="W313" s="4">
        <v>411000</v>
      </c>
    </row>
    <row r="314" spans="1:23" x14ac:dyDescent="0.3">
      <c r="A314" s="4">
        <v>412000</v>
      </c>
      <c r="B314" s="12">
        <v>0.10161809999999601</v>
      </c>
      <c r="C314" s="13">
        <v>0.104606799999999</v>
      </c>
      <c r="E314" s="5">
        <f t="shared" si="18"/>
        <v>41866.657199998357</v>
      </c>
      <c r="F314" s="5">
        <f t="shared" si="17"/>
        <v>43098.001599999589</v>
      </c>
      <c r="H314" s="14"/>
      <c r="I314" s="14"/>
      <c r="J314" s="14"/>
      <c r="K314" s="14"/>
      <c r="S314" s="5">
        <f t="shared" si="19"/>
        <v>0.10700034318621038</v>
      </c>
      <c r="T314" s="4">
        <v>412000</v>
      </c>
      <c r="V314" s="5">
        <f t="shared" si="20"/>
        <v>0.10536950062529771</v>
      </c>
      <c r="W314" s="4">
        <v>412000</v>
      </c>
    </row>
    <row r="315" spans="1:23" x14ac:dyDescent="0.3">
      <c r="A315" s="4">
        <v>413000</v>
      </c>
      <c r="B315" s="12">
        <v>0.108902700000001</v>
      </c>
      <c r="C315" s="13">
        <v>9.9466400000004201E-2</v>
      </c>
      <c r="E315" s="5">
        <f t="shared" si="18"/>
        <v>44976.815100000415</v>
      </c>
      <c r="F315" s="5">
        <f t="shared" si="17"/>
        <v>41079.623200001733</v>
      </c>
      <c r="H315" s="14"/>
      <c r="I315" s="14"/>
      <c r="J315" s="14"/>
      <c r="K315" s="14"/>
      <c r="S315" s="5">
        <f t="shared" si="19"/>
        <v>0.10725224716719076</v>
      </c>
      <c r="T315" s="4">
        <v>413000</v>
      </c>
      <c r="V315" s="5">
        <f t="shared" si="20"/>
        <v>0.10561926055290405</v>
      </c>
      <c r="W315" s="4">
        <v>413000</v>
      </c>
    </row>
    <row r="316" spans="1:23" x14ac:dyDescent="0.3">
      <c r="A316" s="4">
        <v>414000</v>
      </c>
      <c r="B316" s="12">
        <v>0.100746100000002</v>
      </c>
      <c r="C316" s="13">
        <v>0.106689799999998</v>
      </c>
      <c r="E316" s="5">
        <f t="shared" si="18"/>
        <v>41708.885400000829</v>
      </c>
      <c r="F316" s="5">
        <f t="shared" si="17"/>
        <v>44169.57719999917</v>
      </c>
      <c r="H316" s="14"/>
      <c r="I316" s="14"/>
      <c r="J316" s="14"/>
      <c r="K316" s="14"/>
      <c r="S316" s="5">
        <f t="shared" si="19"/>
        <v>0.10750415114817113</v>
      </c>
      <c r="T316" s="4">
        <v>414000</v>
      </c>
      <c r="V316" s="5">
        <f t="shared" si="20"/>
        <v>0.1058690204805104</v>
      </c>
      <c r="W316" s="4">
        <v>414000</v>
      </c>
    </row>
    <row r="317" spans="1:23" x14ac:dyDescent="0.3">
      <c r="A317" s="4">
        <v>415000</v>
      </c>
      <c r="B317" s="12">
        <v>9.6460100000001603E-2</v>
      </c>
      <c r="C317" s="13">
        <v>9.8592699999997493E-2</v>
      </c>
      <c r="E317" s="5">
        <f t="shared" si="18"/>
        <v>40030.941500000663</v>
      </c>
      <c r="F317" s="5">
        <f t="shared" si="17"/>
        <v>40915.970499998963</v>
      </c>
      <c r="H317" s="14"/>
      <c r="I317" s="14"/>
      <c r="J317" s="14"/>
      <c r="K317" s="14"/>
      <c r="S317" s="5">
        <f t="shared" si="19"/>
        <v>0.10775605512915151</v>
      </c>
      <c r="T317" s="4">
        <v>415000</v>
      </c>
      <c r="V317" s="5">
        <f t="shared" si="20"/>
        <v>0.10611878040811676</v>
      </c>
      <c r="W317" s="4">
        <v>415000</v>
      </c>
    </row>
    <row r="318" spans="1:23" x14ac:dyDescent="0.3">
      <c r="A318" s="4">
        <v>416000</v>
      </c>
      <c r="B318" s="12">
        <v>0.100901399999997</v>
      </c>
      <c r="C318" s="13">
        <v>0.10209259999999799</v>
      </c>
      <c r="E318" s="5">
        <f t="shared" si="18"/>
        <v>41974.982399998757</v>
      </c>
      <c r="F318" s="5">
        <f t="shared" si="17"/>
        <v>42470.521599999163</v>
      </c>
      <c r="H318" s="14"/>
      <c r="I318" s="14"/>
      <c r="J318" s="14"/>
      <c r="K318" s="14"/>
      <c r="S318" s="5">
        <f t="shared" si="19"/>
        <v>0.10800795911013189</v>
      </c>
      <c r="T318" s="4">
        <v>416000</v>
      </c>
      <c r="V318" s="5">
        <f t="shared" si="20"/>
        <v>0.1063685403357231</v>
      </c>
      <c r="W318" s="4">
        <v>416000</v>
      </c>
    </row>
    <row r="319" spans="1:23" x14ac:dyDescent="0.3">
      <c r="A319" s="4">
        <v>417000</v>
      </c>
      <c r="B319" s="12">
        <v>0.104162000000002</v>
      </c>
      <c r="C319" s="13">
        <v>0.10322969999999899</v>
      </c>
      <c r="E319" s="5">
        <f t="shared" si="18"/>
        <v>43435.554000000833</v>
      </c>
      <c r="F319" s="5">
        <f t="shared" si="17"/>
        <v>43046.784899999584</v>
      </c>
      <c r="H319" s="14"/>
      <c r="I319" s="14"/>
      <c r="J319" s="14"/>
      <c r="K319" s="14"/>
      <c r="S319" s="5">
        <f t="shared" si="19"/>
        <v>0.10825986309111227</v>
      </c>
      <c r="T319" s="4">
        <v>417000</v>
      </c>
      <c r="V319" s="5">
        <f t="shared" si="20"/>
        <v>0.10661830026332945</v>
      </c>
      <c r="W319" s="4">
        <v>417000</v>
      </c>
    </row>
    <row r="320" spans="1:23" x14ac:dyDescent="0.3">
      <c r="A320" s="4">
        <v>418000</v>
      </c>
      <c r="B320" s="12">
        <v>0.102344000000002</v>
      </c>
      <c r="C320" s="13">
        <v>0.100906999999999</v>
      </c>
      <c r="E320" s="5">
        <f t="shared" si="18"/>
        <v>42779.792000000838</v>
      </c>
      <c r="F320" s="5">
        <f t="shared" si="17"/>
        <v>42179.125999999582</v>
      </c>
      <c r="H320" s="14"/>
      <c r="I320" s="14"/>
      <c r="J320" s="14"/>
      <c r="K320" s="14"/>
      <c r="S320" s="5">
        <f t="shared" si="19"/>
        <v>0.10851176707209265</v>
      </c>
      <c r="T320" s="4">
        <v>418000</v>
      </c>
      <c r="V320" s="5">
        <f t="shared" si="20"/>
        <v>0.1068680601909358</v>
      </c>
      <c r="W320" s="4">
        <v>418000</v>
      </c>
    </row>
    <row r="321" spans="1:23" x14ac:dyDescent="0.3">
      <c r="A321" s="4">
        <v>419000</v>
      </c>
      <c r="B321" s="12">
        <v>0.12607659999999701</v>
      </c>
      <c r="C321" s="13">
        <v>0.106879299999995</v>
      </c>
      <c r="E321" s="5">
        <f t="shared" si="18"/>
        <v>52826.095399998747</v>
      </c>
      <c r="F321" s="5">
        <f t="shared" si="17"/>
        <v>44782.426699997908</v>
      </c>
      <c r="H321" s="14"/>
      <c r="I321" s="14"/>
      <c r="J321" s="14"/>
      <c r="K321" s="14"/>
      <c r="S321" s="5">
        <f t="shared" si="19"/>
        <v>0.10876367105307302</v>
      </c>
      <c r="T321" s="4">
        <v>419000</v>
      </c>
      <c r="V321" s="5">
        <f t="shared" si="20"/>
        <v>0.10711782011854215</v>
      </c>
      <c r="W321" s="4">
        <v>419000</v>
      </c>
    </row>
    <row r="322" spans="1:23" x14ac:dyDescent="0.3">
      <c r="A322" s="4">
        <v>420000</v>
      </c>
      <c r="B322" s="12">
        <v>0.10589709999999899</v>
      </c>
      <c r="C322" s="13">
        <v>0.1112107</v>
      </c>
      <c r="E322" s="5">
        <f t="shared" si="18"/>
        <v>44476.781999999577</v>
      </c>
      <c r="F322" s="5">
        <f t="shared" si="17"/>
        <v>46708.493999999999</v>
      </c>
      <c r="H322" s="14"/>
      <c r="I322" s="14"/>
      <c r="J322" s="14"/>
      <c r="K322" s="14"/>
      <c r="S322" s="5">
        <f t="shared" si="19"/>
        <v>0.1090155750340534</v>
      </c>
      <c r="T322" s="4">
        <v>420000</v>
      </c>
      <c r="V322" s="5">
        <f t="shared" si="20"/>
        <v>0.10736758004614851</v>
      </c>
      <c r="W322" s="4">
        <v>420000</v>
      </c>
    </row>
    <row r="323" spans="1:23" x14ac:dyDescent="0.3">
      <c r="A323" s="4">
        <v>421000</v>
      </c>
      <c r="B323" s="12">
        <v>0.103514099999998</v>
      </c>
      <c r="C323" s="13">
        <v>0.104126</v>
      </c>
      <c r="E323" s="5">
        <f t="shared" si="18"/>
        <v>43579.436099999155</v>
      </c>
      <c r="F323" s="5">
        <f t="shared" ref="F323:F386" si="21">A323*C323</f>
        <v>43837.046000000002</v>
      </c>
      <c r="H323" s="14"/>
      <c r="I323" s="14"/>
      <c r="J323" s="14"/>
      <c r="K323" s="14"/>
      <c r="S323" s="5">
        <f t="shared" si="19"/>
        <v>0.10926747901503378</v>
      </c>
      <c r="T323" s="4">
        <v>421000</v>
      </c>
      <c r="V323" s="5">
        <f t="shared" si="20"/>
        <v>0.10761733997375485</v>
      </c>
      <c r="W323" s="4">
        <v>421000</v>
      </c>
    </row>
    <row r="324" spans="1:23" x14ac:dyDescent="0.3">
      <c r="A324" s="4">
        <v>422000</v>
      </c>
      <c r="B324" s="12">
        <v>9.8877899999997895E-2</v>
      </c>
      <c r="C324" s="13">
        <v>9.9428799999998305E-2</v>
      </c>
      <c r="E324" s="5">
        <f t="shared" ref="E324:E387" si="22">A324*B324</f>
        <v>41726.473799999112</v>
      </c>
      <c r="F324" s="5">
        <f t="shared" si="21"/>
        <v>41958.953599999288</v>
      </c>
      <c r="H324" s="14"/>
      <c r="I324" s="14"/>
      <c r="J324" s="14"/>
      <c r="K324" s="14"/>
      <c r="S324" s="5">
        <f t="shared" ref="S324:S387" si="23">($N$2*T324)-$O$2</f>
        <v>0.10951938299601419</v>
      </c>
      <c r="T324" s="4">
        <v>422000</v>
      </c>
      <c r="V324" s="5">
        <f t="shared" si="20"/>
        <v>0.1078670999013612</v>
      </c>
      <c r="W324" s="4">
        <v>422000</v>
      </c>
    </row>
    <row r="325" spans="1:23" x14ac:dyDescent="0.3">
      <c r="A325" s="4">
        <v>423000</v>
      </c>
      <c r="B325" s="12">
        <v>0.104554900000003</v>
      </c>
      <c r="C325" s="13">
        <v>0.100481700000003</v>
      </c>
      <c r="E325" s="5">
        <f t="shared" si="22"/>
        <v>44226.722700001272</v>
      </c>
      <c r="F325" s="5">
        <f t="shared" si="21"/>
        <v>42503.759100001269</v>
      </c>
      <c r="H325" s="14"/>
      <c r="I325" s="14"/>
      <c r="J325" s="14"/>
      <c r="K325" s="14"/>
      <c r="S325" s="5">
        <f t="shared" si="23"/>
        <v>0.10977128697699456</v>
      </c>
      <c r="T325" s="4">
        <v>423000</v>
      </c>
      <c r="V325" s="5">
        <f t="shared" si="20"/>
        <v>0.10811685982896756</v>
      </c>
      <c r="W325" s="4">
        <v>423000</v>
      </c>
    </row>
    <row r="326" spans="1:23" x14ac:dyDescent="0.3">
      <c r="A326" s="4">
        <v>424000</v>
      </c>
      <c r="B326" s="12">
        <v>0.105674700000001</v>
      </c>
      <c r="C326" s="13">
        <v>9.9997999999999296E-2</v>
      </c>
      <c r="E326" s="5">
        <f t="shared" si="22"/>
        <v>44806.072800000424</v>
      </c>
      <c r="F326" s="5">
        <f t="shared" si="21"/>
        <v>42399.151999999704</v>
      </c>
      <c r="H326" s="14"/>
      <c r="I326" s="14"/>
      <c r="J326" s="14"/>
      <c r="K326" s="14"/>
      <c r="S326" s="5">
        <f t="shared" si="23"/>
        <v>0.11002319095797494</v>
      </c>
      <c r="T326" s="4">
        <v>424000</v>
      </c>
      <c r="V326" s="5">
        <f t="shared" ref="V326:V389" si="24">($P$2*W326)-$Q$2</f>
        <v>0.1083666197565739</v>
      </c>
      <c r="W326" s="4">
        <v>424000</v>
      </c>
    </row>
    <row r="327" spans="1:23" x14ac:dyDescent="0.3">
      <c r="A327" s="4">
        <v>425000</v>
      </c>
      <c r="B327" s="12">
        <v>0.104811300000001</v>
      </c>
      <c r="C327" s="13">
        <v>0.10250469999999701</v>
      </c>
      <c r="E327" s="5">
        <f t="shared" si="22"/>
        <v>44544.80250000042</v>
      </c>
      <c r="F327" s="5">
        <f t="shared" si="21"/>
        <v>43564.497499998724</v>
      </c>
      <c r="H327" s="14"/>
      <c r="I327" s="14"/>
      <c r="J327" s="14"/>
      <c r="K327" s="14"/>
      <c r="S327" s="5">
        <f t="shared" si="23"/>
        <v>0.11027509493895532</v>
      </c>
      <c r="T327" s="4">
        <v>425000</v>
      </c>
      <c r="V327" s="5">
        <f t="shared" si="24"/>
        <v>0.10861637968418025</v>
      </c>
      <c r="W327" s="4">
        <v>425000</v>
      </c>
    </row>
    <row r="328" spans="1:23" x14ac:dyDescent="0.3">
      <c r="A328" s="4">
        <v>426000</v>
      </c>
      <c r="B328" s="12">
        <v>0.100462499999999</v>
      </c>
      <c r="C328" s="13">
        <v>0.102772299999998</v>
      </c>
      <c r="E328" s="5">
        <f t="shared" si="22"/>
        <v>42797.024999999572</v>
      </c>
      <c r="F328" s="5">
        <f t="shared" si="21"/>
        <v>43780.999799999146</v>
      </c>
      <c r="H328" s="14"/>
      <c r="I328" s="14"/>
      <c r="J328" s="14"/>
      <c r="K328" s="14"/>
      <c r="S328" s="5">
        <f t="shared" si="23"/>
        <v>0.1105269989199357</v>
      </c>
      <c r="T328" s="4">
        <v>426000</v>
      </c>
      <c r="V328" s="5">
        <f t="shared" si="24"/>
        <v>0.10886613961178661</v>
      </c>
      <c r="W328" s="4">
        <v>426000</v>
      </c>
    </row>
    <row r="329" spans="1:23" x14ac:dyDescent="0.3">
      <c r="A329" s="4">
        <v>427000</v>
      </c>
      <c r="B329" s="12">
        <v>0.10179769999999801</v>
      </c>
      <c r="C329" s="13">
        <v>0.102983299999998</v>
      </c>
      <c r="E329" s="5">
        <f t="shared" si="22"/>
        <v>43467.617899999146</v>
      </c>
      <c r="F329" s="5">
        <f t="shared" si="21"/>
        <v>43973.869099999145</v>
      </c>
      <c r="H329" s="14"/>
      <c r="I329" s="14"/>
      <c r="J329" s="14"/>
      <c r="K329" s="14"/>
      <c r="S329" s="5">
        <f t="shared" si="23"/>
        <v>0.11077890290091608</v>
      </c>
      <c r="T329" s="4">
        <v>427000</v>
      </c>
      <c r="V329" s="5">
        <f t="shared" si="24"/>
        <v>0.10911589953939295</v>
      </c>
      <c r="W329" s="4">
        <v>427000</v>
      </c>
    </row>
    <row r="330" spans="1:23" x14ac:dyDescent="0.3">
      <c r="A330" s="4">
        <v>428000</v>
      </c>
      <c r="B330" s="12">
        <v>0.103859599999999</v>
      </c>
      <c r="C330" s="13">
        <v>0.101365099999995</v>
      </c>
      <c r="E330" s="5">
        <f t="shared" si="22"/>
        <v>44451.908799999568</v>
      </c>
      <c r="F330" s="5">
        <f t="shared" si="21"/>
        <v>43384.262799997865</v>
      </c>
      <c r="H330" s="14"/>
      <c r="I330" s="14"/>
      <c r="J330" s="14"/>
      <c r="K330" s="14"/>
      <c r="S330" s="5">
        <f t="shared" si="23"/>
        <v>0.11103080688189645</v>
      </c>
      <c r="T330" s="4">
        <v>428000</v>
      </c>
      <c r="V330" s="5">
        <f t="shared" si="24"/>
        <v>0.1093656594669993</v>
      </c>
      <c r="W330" s="4">
        <v>428000</v>
      </c>
    </row>
    <row r="331" spans="1:23" x14ac:dyDescent="0.3">
      <c r="A331" s="4">
        <v>429000</v>
      </c>
      <c r="B331" s="12">
        <v>0.102424399999996</v>
      </c>
      <c r="C331" s="13">
        <v>9.9611700000003994E-2</v>
      </c>
      <c r="E331" s="5">
        <f t="shared" si="22"/>
        <v>43940.067599998285</v>
      </c>
      <c r="F331" s="5">
        <f t="shared" si="21"/>
        <v>42733.419300001711</v>
      </c>
      <c r="H331" s="14"/>
      <c r="I331" s="14"/>
      <c r="J331" s="14"/>
      <c r="K331" s="14"/>
      <c r="S331" s="5">
        <f t="shared" si="23"/>
        <v>0.11128271086287683</v>
      </c>
      <c r="T331" s="4">
        <v>429000</v>
      </c>
      <c r="V331" s="5">
        <f t="shared" si="24"/>
        <v>0.10961541939460566</v>
      </c>
      <c r="W331" s="4">
        <v>429000</v>
      </c>
    </row>
    <row r="332" spans="1:23" x14ac:dyDescent="0.3">
      <c r="A332" s="4">
        <v>430000</v>
      </c>
      <c r="B332" s="12">
        <v>0.10665469999999901</v>
      </c>
      <c r="C332" s="13">
        <v>0.10403190000000199</v>
      </c>
      <c r="E332" s="5">
        <f t="shared" si="22"/>
        <v>45861.520999999571</v>
      </c>
      <c r="F332" s="5">
        <f t="shared" si="21"/>
        <v>44733.717000000855</v>
      </c>
      <c r="H332" s="14"/>
      <c r="I332" s="14"/>
      <c r="J332" s="14"/>
      <c r="K332" s="14"/>
      <c r="S332" s="5">
        <f t="shared" si="23"/>
        <v>0.11153461484385721</v>
      </c>
      <c r="T332" s="4">
        <v>430000</v>
      </c>
      <c r="V332" s="5">
        <f t="shared" si="24"/>
        <v>0.109865179322212</v>
      </c>
      <c r="W332" s="4">
        <v>430000</v>
      </c>
    </row>
    <row r="333" spans="1:23" x14ac:dyDescent="0.3">
      <c r="A333" s="4">
        <v>431000</v>
      </c>
      <c r="B333" s="12">
        <v>0.1006669</v>
      </c>
      <c r="C333" s="13">
        <v>0.103178999999997</v>
      </c>
      <c r="E333" s="5">
        <f t="shared" si="22"/>
        <v>43387.433900000004</v>
      </c>
      <c r="F333" s="5">
        <f t="shared" si="21"/>
        <v>44470.148999998702</v>
      </c>
      <c r="H333" s="14"/>
      <c r="I333" s="14"/>
      <c r="J333" s="14"/>
      <c r="K333" s="14"/>
      <c r="S333" s="5">
        <f t="shared" si="23"/>
        <v>0.11178651882483759</v>
      </c>
      <c r="T333" s="4">
        <v>431000</v>
      </c>
      <c r="V333" s="5">
        <f t="shared" si="24"/>
        <v>0.11011493924981836</v>
      </c>
      <c r="W333" s="4">
        <v>431000</v>
      </c>
    </row>
    <row r="334" spans="1:23" x14ac:dyDescent="0.3">
      <c r="A334" s="4">
        <v>432000</v>
      </c>
      <c r="B334" s="12">
        <v>0.1013303</v>
      </c>
      <c r="C334" s="13">
        <v>0.107071999999995</v>
      </c>
      <c r="E334" s="5">
        <f t="shared" si="22"/>
        <v>43774.689599999998</v>
      </c>
      <c r="F334" s="5">
        <f t="shared" si="21"/>
        <v>46255.103999997838</v>
      </c>
      <c r="H334" s="14"/>
      <c r="I334" s="14"/>
      <c r="J334" s="14"/>
      <c r="K334" s="14"/>
      <c r="S334" s="5">
        <f t="shared" si="23"/>
        <v>0.11203842280581797</v>
      </c>
      <c r="T334" s="4">
        <v>432000</v>
      </c>
      <c r="V334" s="5">
        <f t="shared" si="24"/>
        <v>0.11036469917742471</v>
      </c>
      <c r="W334" s="4">
        <v>432000</v>
      </c>
    </row>
    <row r="335" spans="1:23" x14ac:dyDescent="0.3">
      <c r="A335" s="4">
        <v>433000</v>
      </c>
      <c r="B335" s="12">
        <v>0.106068</v>
      </c>
      <c r="C335" s="13">
        <v>0.103643999999995</v>
      </c>
      <c r="E335" s="5">
        <f t="shared" si="22"/>
        <v>45927.443999999996</v>
      </c>
      <c r="F335" s="5">
        <f t="shared" si="21"/>
        <v>44877.851999997838</v>
      </c>
      <c r="H335" s="14"/>
      <c r="I335" s="14"/>
      <c r="J335" s="14"/>
      <c r="K335" s="14"/>
      <c r="S335" s="5">
        <f t="shared" si="23"/>
        <v>0.11229032678679834</v>
      </c>
      <c r="T335" s="4">
        <v>433000</v>
      </c>
      <c r="V335" s="5">
        <f t="shared" si="24"/>
        <v>0.11061445910503105</v>
      </c>
      <c r="W335" s="4">
        <v>433000</v>
      </c>
    </row>
    <row r="336" spans="1:23" x14ac:dyDescent="0.3">
      <c r="A336" s="4">
        <v>434000</v>
      </c>
      <c r="B336" s="12">
        <v>0.101061399999998</v>
      </c>
      <c r="C336" s="13">
        <v>0.106433699999996</v>
      </c>
      <c r="E336" s="5">
        <f t="shared" si="22"/>
        <v>43860.647599999131</v>
      </c>
      <c r="F336" s="5">
        <f t="shared" si="21"/>
        <v>46192.225799998261</v>
      </c>
      <c r="H336" s="14"/>
      <c r="I336" s="14"/>
      <c r="J336" s="14"/>
      <c r="K336" s="14"/>
      <c r="S336" s="5">
        <f t="shared" si="23"/>
        <v>0.11254223076777875</v>
      </c>
      <c r="T336" s="4">
        <v>434000</v>
      </c>
      <c r="V336" s="5">
        <f t="shared" si="24"/>
        <v>0.11086421903263741</v>
      </c>
      <c r="W336" s="4">
        <v>434000</v>
      </c>
    </row>
    <row r="337" spans="1:23" x14ac:dyDescent="0.3">
      <c r="A337" s="4">
        <v>435000</v>
      </c>
      <c r="B337" s="12">
        <v>0.120807200000001</v>
      </c>
      <c r="C337" s="13">
        <v>0.11077369999999501</v>
      </c>
      <c r="E337" s="5">
        <f t="shared" si="22"/>
        <v>52551.132000000434</v>
      </c>
      <c r="F337" s="5">
        <f t="shared" si="21"/>
        <v>48186.559499997828</v>
      </c>
      <c r="H337" s="14"/>
      <c r="I337" s="14"/>
      <c r="J337" s="14"/>
      <c r="K337" s="14"/>
      <c r="S337" s="5">
        <f t="shared" si="23"/>
        <v>0.11279413474875913</v>
      </c>
      <c r="T337" s="4">
        <v>435000</v>
      </c>
      <c r="V337" s="5">
        <f t="shared" si="24"/>
        <v>0.11111397896024376</v>
      </c>
      <c r="W337" s="4">
        <v>435000</v>
      </c>
    </row>
    <row r="338" spans="1:23" x14ac:dyDescent="0.3">
      <c r="A338" s="4">
        <v>436000</v>
      </c>
      <c r="B338" s="12">
        <v>0.10429909999999799</v>
      </c>
      <c r="C338" s="13">
        <v>0.102516000000001</v>
      </c>
      <c r="E338" s="5">
        <f t="shared" si="22"/>
        <v>45474.407599999126</v>
      </c>
      <c r="F338" s="5">
        <f t="shared" si="21"/>
        <v>44696.976000000432</v>
      </c>
      <c r="H338" s="14"/>
      <c r="I338" s="14"/>
      <c r="J338" s="14"/>
      <c r="K338" s="14"/>
      <c r="S338" s="5">
        <f t="shared" si="23"/>
        <v>0.11304603872973951</v>
      </c>
      <c r="T338" s="4">
        <v>436000</v>
      </c>
      <c r="V338" s="5">
        <f t="shared" si="24"/>
        <v>0.1113637388878501</v>
      </c>
      <c r="W338" s="4">
        <v>436000</v>
      </c>
    </row>
    <row r="339" spans="1:23" x14ac:dyDescent="0.3">
      <c r="A339" s="4">
        <v>437000</v>
      </c>
      <c r="B339" s="12">
        <v>0.107072100000003</v>
      </c>
      <c r="C339" s="13">
        <v>0.10459629999999701</v>
      </c>
      <c r="E339" s="5">
        <f t="shared" si="22"/>
        <v>46790.507700001312</v>
      </c>
      <c r="F339" s="5">
        <f t="shared" si="21"/>
        <v>45708.583099998694</v>
      </c>
      <c r="H339" s="14"/>
      <c r="I339" s="14"/>
      <c r="J339" s="14"/>
      <c r="K339" s="14"/>
      <c r="S339" s="5">
        <f t="shared" si="23"/>
        <v>0.11329794271071988</v>
      </c>
      <c r="T339" s="4">
        <v>437000</v>
      </c>
      <c r="V339" s="5">
        <f t="shared" si="24"/>
        <v>0.11161349881545646</v>
      </c>
      <c r="W339" s="4">
        <v>437000</v>
      </c>
    </row>
    <row r="340" spans="1:23" x14ac:dyDescent="0.3">
      <c r="A340" s="4">
        <v>438000</v>
      </c>
      <c r="B340" s="12">
        <v>0.10229830000000099</v>
      </c>
      <c r="C340" s="13">
        <v>0.1056375</v>
      </c>
      <c r="E340" s="5">
        <f t="shared" si="22"/>
        <v>44806.655400000433</v>
      </c>
      <c r="F340" s="5">
        <f t="shared" si="21"/>
        <v>46269.224999999999</v>
      </c>
      <c r="H340" s="14"/>
      <c r="I340" s="14"/>
      <c r="J340" s="14"/>
      <c r="K340" s="14"/>
      <c r="S340" s="5">
        <f t="shared" si="23"/>
        <v>0.11354984669170026</v>
      </c>
      <c r="T340" s="4">
        <v>438000</v>
      </c>
      <c r="V340" s="5">
        <f t="shared" si="24"/>
        <v>0.11186325874306281</v>
      </c>
      <c r="W340" s="4">
        <v>438000</v>
      </c>
    </row>
    <row r="341" spans="1:23" x14ac:dyDescent="0.3">
      <c r="A341" s="4">
        <v>439000</v>
      </c>
      <c r="B341" s="12">
        <v>0.103928799999998</v>
      </c>
      <c r="C341" s="13">
        <v>0.10955459999999501</v>
      </c>
      <c r="E341" s="5">
        <f t="shared" si="22"/>
        <v>45624.743199999124</v>
      </c>
      <c r="F341" s="5">
        <f t="shared" si="21"/>
        <v>48094.469399997804</v>
      </c>
      <c r="H341" s="14"/>
      <c r="I341" s="14"/>
      <c r="J341" s="14"/>
      <c r="K341" s="14"/>
      <c r="S341" s="5">
        <f t="shared" si="23"/>
        <v>0.11380175067268064</v>
      </c>
      <c r="T341" s="4">
        <v>439000</v>
      </c>
      <c r="V341" s="5">
        <f t="shared" si="24"/>
        <v>0.11211301867066915</v>
      </c>
      <c r="W341" s="4">
        <v>439000</v>
      </c>
    </row>
    <row r="342" spans="1:23" x14ac:dyDescent="0.3">
      <c r="A342" s="4">
        <v>440000</v>
      </c>
      <c r="B342" s="12">
        <v>0.112872799999998</v>
      </c>
      <c r="C342" s="13">
        <v>0.110837799999998</v>
      </c>
      <c r="E342" s="5">
        <f t="shared" si="22"/>
        <v>49664.031999999119</v>
      </c>
      <c r="F342" s="5">
        <f t="shared" si="21"/>
        <v>48768.631999999117</v>
      </c>
      <c r="H342" s="14"/>
      <c r="I342" s="14"/>
      <c r="J342" s="14"/>
      <c r="K342" s="14"/>
      <c r="S342" s="5">
        <f t="shared" si="23"/>
        <v>0.11405365465366102</v>
      </c>
      <c r="T342" s="4">
        <v>440000</v>
      </c>
      <c r="V342" s="5">
        <f t="shared" si="24"/>
        <v>0.11236277859827551</v>
      </c>
      <c r="W342" s="4">
        <v>440000</v>
      </c>
    </row>
    <row r="343" spans="1:23" x14ac:dyDescent="0.3">
      <c r="A343" s="4">
        <v>441000</v>
      </c>
      <c r="B343" s="12">
        <v>0.10918729999999401</v>
      </c>
      <c r="C343" s="13">
        <v>0.110623099999997</v>
      </c>
      <c r="E343" s="5">
        <f t="shared" si="22"/>
        <v>48151.599299997353</v>
      </c>
      <c r="F343" s="5">
        <f t="shared" si="21"/>
        <v>48784.787099998677</v>
      </c>
      <c r="H343" s="14"/>
      <c r="I343" s="14"/>
      <c r="J343" s="14"/>
      <c r="K343" s="14"/>
      <c r="S343" s="5">
        <f t="shared" si="23"/>
        <v>0.1143055586346414</v>
      </c>
      <c r="T343" s="4">
        <v>441000</v>
      </c>
      <c r="V343" s="5">
        <f t="shared" si="24"/>
        <v>0.11261253852588186</v>
      </c>
      <c r="W343" s="4">
        <v>441000</v>
      </c>
    </row>
    <row r="344" spans="1:23" x14ac:dyDescent="0.3">
      <c r="A344" s="4">
        <v>442000</v>
      </c>
      <c r="B344" s="12">
        <v>0.108658199999993</v>
      </c>
      <c r="C344" s="13">
        <v>0.104737200000002</v>
      </c>
      <c r="E344" s="5">
        <f t="shared" si="22"/>
        <v>48026.924399996904</v>
      </c>
      <c r="F344" s="5">
        <f t="shared" si="21"/>
        <v>46293.842400000882</v>
      </c>
      <c r="H344" s="14"/>
      <c r="I344" s="14"/>
      <c r="J344" s="14"/>
      <c r="K344" s="14"/>
      <c r="S344" s="5">
        <f t="shared" si="23"/>
        <v>0.11455746261562177</v>
      </c>
      <c r="T344" s="4">
        <v>442000</v>
      </c>
      <c r="V344" s="5">
        <f t="shared" si="24"/>
        <v>0.11286229845348821</v>
      </c>
      <c r="W344" s="4">
        <v>442000</v>
      </c>
    </row>
    <row r="345" spans="1:23" x14ac:dyDescent="0.3">
      <c r="A345" s="4">
        <v>443000</v>
      </c>
      <c r="B345" s="12">
        <v>0.107937800000001</v>
      </c>
      <c r="C345" s="13">
        <v>0.1091689</v>
      </c>
      <c r="E345" s="5">
        <f t="shared" si="22"/>
        <v>47816.445400000441</v>
      </c>
      <c r="F345" s="5">
        <f t="shared" si="21"/>
        <v>48361.822699999997</v>
      </c>
      <c r="H345" s="14"/>
      <c r="I345" s="14"/>
      <c r="J345" s="14"/>
      <c r="K345" s="14"/>
      <c r="S345" s="5">
        <f t="shared" si="23"/>
        <v>0.11480936659660215</v>
      </c>
      <c r="T345" s="4">
        <v>443000</v>
      </c>
      <c r="V345" s="5">
        <f t="shared" si="24"/>
        <v>0.11311205838109456</v>
      </c>
      <c r="W345" s="4">
        <v>443000</v>
      </c>
    </row>
    <row r="346" spans="1:23" x14ac:dyDescent="0.3">
      <c r="A346" s="4">
        <v>444000</v>
      </c>
      <c r="B346" s="12">
        <v>0.108347000000001</v>
      </c>
      <c r="C346" s="13">
        <v>0.10670209999999899</v>
      </c>
      <c r="E346" s="5">
        <f t="shared" si="22"/>
        <v>48106.068000000443</v>
      </c>
      <c r="F346" s="5">
        <f t="shared" si="21"/>
        <v>47375.732399999557</v>
      </c>
      <c r="H346" s="14"/>
      <c r="I346" s="14"/>
      <c r="J346" s="14"/>
      <c r="K346" s="14"/>
      <c r="S346" s="5">
        <f t="shared" si="23"/>
        <v>0.11506127057758253</v>
      </c>
      <c r="T346" s="4">
        <v>444000</v>
      </c>
      <c r="V346" s="5">
        <f t="shared" si="24"/>
        <v>0.11336181830870092</v>
      </c>
      <c r="W346" s="4">
        <v>444000</v>
      </c>
    </row>
    <row r="347" spans="1:23" x14ac:dyDescent="0.3">
      <c r="A347" s="4">
        <v>445000</v>
      </c>
      <c r="B347" s="12">
        <v>0.10797180000000101</v>
      </c>
      <c r="C347" s="13">
        <v>0.104152499999997</v>
      </c>
      <c r="E347" s="5">
        <f t="shared" si="22"/>
        <v>48047.451000000445</v>
      </c>
      <c r="F347" s="5">
        <f t="shared" si="21"/>
        <v>46347.862499998664</v>
      </c>
      <c r="H347" s="14"/>
      <c r="I347" s="14"/>
      <c r="J347" s="14"/>
      <c r="K347" s="14"/>
      <c r="S347" s="5">
        <f t="shared" si="23"/>
        <v>0.11531317455856291</v>
      </c>
      <c r="T347" s="4">
        <v>445000</v>
      </c>
      <c r="V347" s="5">
        <f t="shared" si="24"/>
        <v>0.11361157823630726</v>
      </c>
      <c r="W347" s="4">
        <v>445000</v>
      </c>
    </row>
    <row r="348" spans="1:23" x14ac:dyDescent="0.3">
      <c r="A348" s="4">
        <v>446000</v>
      </c>
      <c r="B348" s="12">
        <v>0.103974899999997</v>
      </c>
      <c r="C348" s="13">
        <v>0.10788300000000101</v>
      </c>
      <c r="E348" s="5">
        <f t="shared" si="22"/>
        <v>46372.805399998659</v>
      </c>
      <c r="F348" s="5">
        <f t="shared" si="21"/>
        <v>48115.81800000045</v>
      </c>
      <c r="H348" s="14"/>
      <c r="I348" s="14"/>
      <c r="J348" s="14"/>
      <c r="K348" s="14"/>
      <c r="S348" s="5">
        <f t="shared" si="23"/>
        <v>0.11556507853954331</v>
      </c>
      <c r="T348" s="4">
        <v>446000</v>
      </c>
      <c r="V348" s="5">
        <f t="shared" si="24"/>
        <v>0.11386133816391361</v>
      </c>
      <c r="W348" s="4">
        <v>446000</v>
      </c>
    </row>
    <row r="349" spans="1:23" x14ac:dyDescent="0.3">
      <c r="A349" s="4">
        <v>447000</v>
      </c>
      <c r="B349" s="12">
        <v>0.11205839999999501</v>
      </c>
      <c r="C349" s="13">
        <v>0.10647469999999901</v>
      </c>
      <c r="E349" s="5">
        <f t="shared" si="22"/>
        <v>50090.104799997767</v>
      </c>
      <c r="F349" s="5">
        <f t="shared" si="21"/>
        <v>47594.190899999558</v>
      </c>
      <c r="H349" s="14"/>
      <c r="I349" s="14"/>
      <c r="J349" s="14"/>
      <c r="K349" s="14"/>
      <c r="S349" s="5">
        <f t="shared" si="23"/>
        <v>0.11581698252052369</v>
      </c>
      <c r="T349" s="4">
        <v>447000</v>
      </c>
      <c r="V349" s="5">
        <f t="shared" si="24"/>
        <v>0.11411109809151997</v>
      </c>
      <c r="W349" s="4">
        <v>447000</v>
      </c>
    </row>
    <row r="350" spans="1:23" x14ac:dyDescent="0.3">
      <c r="A350" s="4">
        <v>448000</v>
      </c>
      <c r="B350" s="12">
        <v>0.10550179999999799</v>
      </c>
      <c r="C350" s="13">
        <v>0.10800549999999701</v>
      </c>
      <c r="E350" s="5">
        <f t="shared" si="22"/>
        <v>47264.806399999099</v>
      </c>
      <c r="F350" s="5">
        <f t="shared" si="21"/>
        <v>48386.463999998661</v>
      </c>
      <c r="H350" s="14"/>
      <c r="I350" s="14"/>
      <c r="J350" s="14"/>
      <c r="K350" s="14"/>
      <c r="S350" s="5">
        <f t="shared" si="23"/>
        <v>0.11606888650150407</v>
      </c>
      <c r="T350" s="4">
        <v>448000</v>
      </c>
      <c r="V350" s="5">
        <f t="shared" si="24"/>
        <v>0.11436085801912631</v>
      </c>
      <c r="W350" s="4">
        <v>448000</v>
      </c>
    </row>
    <row r="351" spans="1:23" x14ac:dyDescent="0.3">
      <c r="A351" s="4">
        <v>449000</v>
      </c>
      <c r="B351" s="12">
        <v>0.106005899999999</v>
      </c>
      <c r="C351" s="13">
        <v>0.116141599999998</v>
      </c>
      <c r="E351" s="5">
        <f t="shared" si="22"/>
        <v>47596.649099999551</v>
      </c>
      <c r="F351" s="5">
        <f t="shared" si="21"/>
        <v>52147.578399999104</v>
      </c>
      <c r="H351" s="14"/>
      <c r="I351" s="14"/>
      <c r="J351" s="14"/>
      <c r="K351" s="14"/>
      <c r="S351" s="5">
        <f t="shared" si="23"/>
        <v>0.11632079048248445</v>
      </c>
      <c r="T351" s="4">
        <v>449000</v>
      </c>
      <c r="V351" s="5">
        <f t="shared" si="24"/>
        <v>0.11461061794673266</v>
      </c>
      <c r="W351" s="4">
        <v>449000</v>
      </c>
    </row>
    <row r="352" spans="1:23" x14ac:dyDescent="0.3">
      <c r="A352" s="4">
        <v>450000</v>
      </c>
      <c r="B352" s="12">
        <v>0.106464099999996</v>
      </c>
      <c r="C352" s="13">
        <v>0.107116900000001</v>
      </c>
      <c r="E352" s="5">
        <f t="shared" si="22"/>
        <v>47908.844999998197</v>
      </c>
      <c r="F352" s="5">
        <f t="shared" si="21"/>
        <v>48202.605000000447</v>
      </c>
      <c r="H352" s="14"/>
      <c r="I352" s="14"/>
      <c r="J352" s="14"/>
      <c r="K352" s="14"/>
      <c r="S352" s="5">
        <f t="shared" si="23"/>
        <v>0.11657269446346483</v>
      </c>
      <c r="T352" s="4">
        <v>450000</v>
      </c>
      <c r="V352" s="5">
        <f t="shared" si="24"/>
        <v>0.11486037787433902</v>
      </c>
      <c r="W352" s="4">
        <v>450000</v>
      </c>
    </row>
    <row r="353" spans="1:23" x14ac:dyDescent="0.3">
      <c r="A353" s="4">
        <v>451000</v>
      </c>
      <c r="B353" s="12">
        <v>0.107927699999997</v>
      </c>
      <c r="C353" s="13">
        <v>0.109367000000005</v>
      </c>
      <c r="E353" s="5">
        <f t="shared" si="22"/>
        <v>48675.392699998651</v>
      </c>
      <c r="F353" s="5">
        <f t="shared" si="21"/>
        <v>49324.517000002255</v>
      </c>
      <c r="H353" s="14"/>
      <c r="I353" s="14"/>
      <c r="J353" s="14"/>
      <c r="K353" s="14"/>
      <c r="S353" s="5">
        <f t="shared" si="23"/>
        <v>0.1168245984444452</v>
      </c>
      <c r="T353" s="4">
        <v>451000</v>
      </c>
      <c r="V353" s="5">
        <f t="shared" si="24"/>
        <v>0.11511013780194536</v>
      </c>
      <c r="W353" s="4">
        <v>451000</v>
      </c>
    </row>
    <row r="354" spans="1:23" x14ac:dyDescent="0.3">
      <c r="A354" s="4">
        <v>452000</v>
      </c>
      <c r="B354" s="12">
        <v>0.111891700000001</v>
      </c>
      <c r="C354" s="13">
        <v>0.105489600000005</v>
      </c>
      <c r="E354" s="5">
        <f t="shared" si="22"/>
        <v>50575.048400000451</v>
      </c>
      <c r="F354" s="5">
        <f t="shared" si="21"/>
        <v>47681.299200002257</v>
      </c>
      <c r="H354" s="14"/>
      <c r="I354" s="14"/>
      <c r="J354" s="14"/>
      <c r="K354" s="14"/>
      <c r="S354" s="5">
        <f t="shared" si="23"/>
        <v>0.11707650242542558</v>
      </c>
      <c r="T354" s="4">
        <v>452000</v>
      </c>
      <c r="V354" s="5">
        <f t="shared" si="24"/>
        <v>0.11535989772955171</v>
      </c>
      <c r="W354" s="4">
        <v>452000</v>
      </c>
    </row>
    <row r="355" spans="1:23" x14ac:dyDescent="0.3">
      <c r="A355" s="4">
        <v>453000</v>
      </c>
      <c r="B355" s="12">
        <v>0.110041600000002</v>
      </c>
      <c r="C355" s="13">
        <v>0.104753799999997</v>
      </c>
      <c r="E355" s="5">
        <f t="shared" si="22"/>
        <v>49848.844800000908</v>
      </c>
      <c r="F355" s="5">
        <f t="shared" si="21"/>
        <v>47453.471399998642</v>
      </c>
      <c r="H355" s="14"/>
      <c r="I355" s="14"/>
      <c r="J355" s="14"/>
      <c r="K355" s="14"/>
      <c r="S355" s="5">
        <f t="shared" si="23"/>
        <v>0.11732840640640596</v>
      </c>
      <c r="T355" s="4">
        <v>453000</v>
      </c>
      <c r="V355" s="5">
        <f t="shared" si="24"/>
        <v>0.11560965765715807</v>
      </c>
      <c r="W355" s="4">
        <v>453000</v>
      </c>
    </row>
    <row r="356" spans="1:23" x14ac:dyDescent="0.3">
      <c r="A356" s="4">
        <v>454000</v>
      </c>
      <c r="B356" s="12">
        <v>0.107870699999999</v>
      </c>
      <c r="C356" s="13">
        <v>0.110587599999995</v>
      </c>
      <c r="E356" s="5">
        <f t="shared" si="22"/>
        <v>48973.297799999549</v>
      </c>
      <c r="F356" s="5">
        <f t="shared" si="21"/>
        <v>50206.770399997731</v>
      </c>
      <c r="H356" s="14"/>
      <c r="I356" s="14"/>
      <c r="J356" s="14"/>
      <c r="K356" s="14"/>
      <c r="S356" s="5">
        <f t="shared" si="23"/>
        <v>0.11758031038738634</v>
      </c>
      <c r="T356" s="4">
        <v>454000</v>
      </c>
      <c r="V356" s="5">
        <f t="shared" si="24"/>
        <v>0.11585941758476441</v>
      </c>
      <c r="W356" s="4">
        <v>454000</v>
      </c>
    </row>
    <row r="357" spans="1:23" x14ac:dyDescent="0.3">
      <c r="A357" s="4">
        <v>455000</v>
      </c>
      <c r="B357" s="12">
        <v>0.109021099999999</v>
      </c>
      <c r="C357" s="13">
        <v>0.1072202</v>
      </c>
      <c r="E357" s="5">
        <f t="shared" si="22"/>
        <v>49604.600499999542</v>
      </c>
      <c r="F357" s="5">
        <f t="shared" si="21"/>
        <v>48785.190999999999</v>
      </c>
      <c r="H357" s="14"/>
      <c r="I357" s="14"/>
      <c r="J357" s="14"/>
      <c r="K357" s="14"/>
      <c r="S357" s="5">
        <f t="shared" si="23"/>
        <v>0.11783221436836672</v>
      </c>
      <c r="T357" s="4">
        <v>455000</v>
      </c>
      <c r="V357" s="5">
        <f t="shared" si="24"/>
        <v>0.11610917751237076</v>
      </c>
      <c r="W357" s="4">
        <v>455000</v>
      </c>
    </row>
    <row r="358" spans="1:23" x14ac:dyDescent="0.3">
      <c r="A358" s="4">
        <v>456000</v>
      </c>
      <c r="B358" s="12">
        <v>0.106234999999998</v>
      </c>
      <c r="C358" s="13">
        <v>0.113016700000002</v>
      </c>
      <c r="E358" s="5">
        <f t="shared" si="22"/>
        <v>48443.159999999087</v>
      </c>
      <c r="F358" s="5">
        <f t="shared" si="21"/>
        <v>51535.61520000091</v>
      </c>
      <c r="H358" s="14"/>
      <c r="I358" s="14"/>
      <c r="J358" s="14"/>
      <c r="K358" s="14"/>
      <c r="S358" s="5">
        <f t="shared" si="23"/>
        <v>0.11808411834934709</v>
      </c>
      <c r="T358" s="4">
        <v>456000</v>
      </c>
      <c r="V358" s="5">
        <f t="shared" si="24"/>
        <v>0.11635893743997712</v>
      </c>
      <c r="W358" s="4">
        <v>456000</v>
      </c>
    </row>
    <row r="359" spans="1:23" x14ac:dyDescent="0.3">
      <c r="A359" s="4">
        <v>457000</v>
      </c>
      <c r="B359" s="12">
        <v>0.11066999999999801</v>
      </c>
      <c r="C359" s="13">
        <v>0.11350629999999701</v>
      </c>
      <c r="E359" s="5">
        <f t="shared" si="22"/>
        <v>50576.189999999086</v>
      </c>
      <c r="F359" s="5">
        <f t="shared" si="21"/>
        <v>51872.37909999863</v>
      </c>
      <c r="H359" s="14"/>
      <c r="I359" s="14"/>
      <c r="J359" s="14"/>
      <c r="K359" s="14"/>
      <c r="S359" s="5">
        <f t="shared" si="23"/>
        <v>0.11833602233032747</v>
      </c>
      <c r="T359" s="4">
        <v>457000</v>
      </c>
      <c r="V359" s="5">
        <f t="shared" si="24"/>
        <v>0.11660869736758346</v>
      </c>
      <c r="W359" s="4">
        <v>457000</v>
      </c>
    </row>
    <row r="360" spans="1:23" x14ac:dyDescent="0.3">
      <c r="A360" s="4">
        <v>458000</v>
      </c>
      <c r="B360" s="12">
        <v>0.114847400000002</v>
      </c>
      <c r="C360" s="13">
        <v>0.113156099999997</v>
      </c>
      <c r="E360" s="5">
        <f t="shared" si="22"/>
        <v>52600.109200000916</v>
      </c>
      <c r="F360" s="5">
        <f t="shared" si="21"/>
        <v>51825.493799998629</v>
      </c>
      <c r="H360" s="14"/>
      <c r="I360" s="14"/>
      <c r="J360" s="14"/>
      <c r="K360" s="14"/>
      <c r="S360" s="5">
        <f t="shared" si="23"/>
        <v>0.11858792631130788</v>
      </c>
      <c r="T360" s="4">
        <v>458000</v>
      </c>
      <c r="V360" s="5">
        <f t="shared" si="24"/>
        <v>0.11685845729518982</v>
      </c>
      <c r="W360" s="4">
        <v>458000</v>
      </c>
    </row>
    <row r="361" spans="1:23" x14ac:dyDescent="0.3">
      <c r="A361" s="4">
        <v>459000</v>
      </c>
      <c r="B361" s="12">
        <v>0.11485770000000101</v>
      </c>
      <c r="C361" s="13">
        <v>0.116170399999994</v>
      </c>
      <c r="E361" s="5">
        <f t="shared" si="22"/>
        <v>52719.684300000459</v>
      </c>
      <c r="F361" s="5">
        <f t="shared" si="21"/>
        <v>53322.213599997245</v>
      </c>
      <c r="H361" s="14"/>
      <c r="I361" s="14"/>
      <c r="J361" s="14"/>
      <c r="K361" s="14"/>
      <c r="S361" s="5">
        <f t="shared" si="23"/>
        <v>0.11883983029228826</v>
      </c>
      <c r="T361" s="4">
        <v>459000</v>
      </c>
      <c r="V361" s="5">
        <f t="shared" si="24"/>
        <v>0.11710821722279617</v>
      </c>
      <c r="W361" s="4">
        <v>459000</v>
      </c>
    </row>
    <row r="362" spans="1:23" x14ac:dyDescent="0.3">
      <c r="A362" s="4">
        <v>460000</v>
      </c>
      <c r="B362" s="12">
        <v>0.115172999999998</v>
      </c>
      <c r="C362" s="13">
        <v>0.111108000000001</v>
      </c>
      <c r="E362" s="5">
        <f t="shared" si="22"/>
        <v>52979.579999999078</v>
      </c>
      <c r="F362" s="5">
        <f t="shared" si="21"/>
        <v>51109.680000000459</v>
      </c>
      <c r="H362" s="14"/>
      <c r="I362" s="14"/>
      <c r="J362" s="14"/>
      <c r="K362" s="14"/>
      <c r="S362" s="5">
        <f t="shared" si="23"/>
        <v>0.11909173427326863</v>
      </c>
      <c r="T362" s="4">
        <v>460000</v>
      </c>
      <c r="V362" s="5">
        <f t="shared" si="24"/>
        <v>0.11735797715040251</v>
      </c>
      <c r="W362" s="4">
        <v>460000</v>
      </c>
    </row>
    <row r="363" spans="1:23" x14ac:dyDescent="0.3">
      <c r="A363" s="4">
        <v>461000</v>
      </c>
      <c r="B363" s="12">
        <v>0.120744899999998</v>
      </c>
      <c r="C363" s="13">
        <v>0.1076033</v>
      </c>
      <c r="E363" s="5">
        <f t="shared" si="22"/>
        <v>55663.398899999083</v>
      </c>
      <c r="F363" s="5">
        <f t="shared" si="21"/>
        <v>49605.121299999999</v>
      </c>
      <c r="H363" s="14"/>
      <c r="I363" s="14"/>
      <c r="J363" s="14"/>
      <c r="K363" s="14"/>
      <c r="S363" s="5">
        <f t="shared" si="23"/>
        <v>0.11934363825424901</v>
      </c>
      <c r="T363" s="4">
        <v>461000</v>
      </c>
      <c r="V363" s="5">
        <f t="shared" si="24"/>
        <v>0.11760773707800887</v>
      </c>
      <c r="W363" s="4">
        <v>461000</v>
      </c>
    </row>
    <row r="364" spans="1:23" x14ac:dyDescent="0.3">
      <c r="A364" s="4">
        <v>462000</v>
      </c>
      <c r="B364" s="12">
        <v>0.112247299999999</v>
      </c>
      <c r="C364" s="13">
        <v>0.11582630000000101</v>
      </c>
      <c r="E364" s="5">
        <f t="shared" si="22"/>
        <v>51858.252599999534</v>
      </c>
      <c r="F364" s="5">
        <f t="shared" si="21"/>
        <v>53511.750600000465</v>
      </c>
      <c r="H364" s="14"/>
      <c r="I364" s="14"/>
      <c r="J364" s="14"/>
      <c r="K364" s="14"/>
      <c r="S364" s="5">
        <f t="shared" si="23"/>
        <v>0.11959554223522939</v>
      </c>
      <c r="T364" s="4">
        <v>462000</v>
      </c>
      <c r="V364" s="5">
        <f t="shared" si="24"/>
        <v>0.11785749700561522</v>
      </c>
      <c r="W364" s="4">
        <v>462000</v>
      </c>
    </row>
    <row r="365" spans="1:23" x14ac:dyDescent="0.3">
      <c r="A365" s="4">
        <v>463000</v>
      </c>
      <c r="B365" s="12">
        <v>0.124750200000001</v>
      </c>
      <c r="C365" s="13">
        <v>0.122272299999998</v>
      </c>
      <c r="E365" s="5">
        <f t="shared" si="22"/>
        <v>57759.342600000462</v>
      </c>
      <c r="F365" s="5">
        <f t="shared" si="21"/>
        <v>56612.074899999076</v>
      </c>
      <c r="H365" s="14"/>
      <c r="I365" s="14"/>
      <c r="J365" s="14"/>
      <c r="K365" s="14"/>
      <c r="S365" s="5">
        <f t="shared" si="23"/>
        <v>0.11984744621620977</v>
      </c>
      <c r="T365" s="4">
        <v>463000</v>
      </c>
      <c r="V365" s="5">
        <f t="shared" si="24"/>
        <v>0.11810725693322156</v>
      </c>
      <c r="W365" s="4">
        <v>463000</v>
      </c>
    </row>
    <row r="366" spans="1:23" x14ac:dyDescent="0.3">
      <c r="A366" s="4">
        <v>464000</v>
      </c>
      <c r="B366" s="12">
        <v>0.12880399999999501</v>
      </c>
      <c r="C366" s="13">
        <v>0.1303464</v>
      </c>
      <c r="E366" s="5">
        <f t="shared" si="22"/>
        <v>59765.055999997683</v>
      </c>
      <c r="F366" s="5">
        <f t="shared" si="21"/>
        <v>60480.729599999999</v>
      </c>
      <c r="H366" s="14"/>
      <c r="I366" s="14"/>
      <c r="J366" s="14"/>
      <c r="K366" s="14"/>
      <c r="S366" s="5">
        <f t="shared" si="23"/>
        <v>0.12009935019719015</v>
      </c>
      <c r="T366" s="4">
        <v>464000</v>
      </c>
      <c r="V366" s="5">
        <f t="shared" si="24"/>
        <v>0.11835701686082792</v>
      </c>
      <c r="W366" s="4">
        <v>464000</v>
      </c>
    </row>
    <row r="367" spans="1:23" x14ac:dyDescent="0.3">
      <c r="A367" s="4">
        <v>465000</v>
      </c>
      <c r="B367" s="12">
        <v>0.124343199999998</v>
      </c>
      <c r="C367" s="13">
        <v>0.1197704</v>
      </c>
      <c r="E367" s="5">
        <f t="shared" si="22"/>
        <v>57819.587999999072</v>
      </c>
      <c r="F367" s="5">
        <f t="shared" si="21"/>
        <v>55693.235999999997</v>
      </c>
      <c r="H367" s="14"/>
      <c r="I367" s="14"/>
      <c r="J367" s="14"/>
      <c r="K367" s="14"/>
      <c r="S367" s="5">
        <f t="shared" si="23"/>
        <v>0.12035125417817052</v>
      </c>
      <c r="T367" s="4">
        <v>465000</v>
      </c>
      <c r="V367" s="5">
        <f t="shared" si="24"/>
        <v>0.11860677678843427</v>
      </c>
      <c r="W367" s="4">
        <v>465000</v>
      </c>
    </row>
    <row r="368" spans="1:23" x14ac:dyDescent="0.3">
      <c r="A368" s="4">
        <v>466000</v>
      </c>
      <c r="B368" s="12">
        <v>0.120556499999999</v>
      </c>
      <c r="C368" s="13">
        <v>0.117305699999995</v>
      </c>
      <c r="E368" s="5">
        <f t="shared" si="22"/>
        <v>56179.328999999532</v>
      </c>
      <c r="F368" s="5">
        <f t="shared" si="21"/>
        <v>54664.456199997672</v>
      </c>
      <c r="H368" s="14"/>
      <c r="I368" s="14"/>
      <c r="J368" s="14"/>
      <c r="K368" s="14"/>
      <c r="S368" s="5">
        <f t="shared" si="23"/>
        <v>0.1206031581591509</v>
      </c>
      <c r="T368" s="4">
        <v>466000</v>
      </c>
      <c r="V368" s="5">
        <f t="shared" si="24"/>
        <v>0.11885653671604061</v>
      </c>
      <c r="W368" s="4">
        <v>466000</v>
      </c>
    </row>
    <row r="369" spans="1:23" x14ac:dyDescent="0.3">
      <c r="A369" s="4">
        <v>467000</v>
      </c>
      <c r="B369" s="12">
        <v>0.11785089999999999</v>
      </c>
      <c r="C369" s="13">
        <v>0.115117999999995</v>
      </c>
      <c r="E369" s="5">
        <f t="shared" si="22"/>
        <v>55036.370299999995</v>
      </c>
      <c r="F369" s="5">
        <f t="shared" si="21"/>
        <v>53760.105999997664</v>
      </c>
      <c r="H369" s="14"/>
      <c r="I369" s="14"/>
      <c r="J369" s="14"/>
      <c r="K369" s="14"/>
      <c r="S369" s="5">
        <f t="shared" si="23"/>
        <v>0.12085506214013128</v>
      </c>
      <c r="T369" s="4">
        <v>467000</v>
      </c>
      <c r="V369" s="5">
        <f t="shared" si="24"/>
        <v>0.11910629664364697</v>
      </c>
      <c r="W369" s="4">
        <v>467000</v>
      </c>
    </row>
    <row r="370" spans="1:23" x14ac:dyDescent="0.3">
      <c r="A370" s="4">
        <v>468000</v>
      </c>
      <c r="B370" s="12">
        <v>0.113855499999999</v>
      </c>
      <c r="C370" s="13">
        <v>0.117246399999999</v>
      </c>
      <c r="E370" s="5">
        <f t="shared" si="22"/>
        <v>53284.37399999953</v>
      </c>
      <c r="F370" s="5">
        <f t="shared" si="21"/>
        <v>54871.315199999532</v>
      </c>
      <c r="H370" s="14"/>
      <c r="I370" s="14"/>
      <c r="J370" s="14"/>
      <c r="K370" s="14"/>
      <c r="S370" s="5">
        <f t="shared" si="23"/>
        <v>0.12110696612111166</v>
      </c>
      <c r="T370" s="4">
        <v>468000</v>
      </c>
      <c r="V370" s="5">
        <f t="shared" si="24"/>
        <v>0.11935605657125332</v>
      </c>
      <c r="W370" s="4">
        <v>468000</v>
      </c>
    </row>
    <row r="371" spans="1:23" x14ac:dyDescent="0.3">
      <c r="A371" s="4">
        <v>469000</v>
      </c>
      <c r="B371" s="12">
        <v>0.111966199999997</v>
      </c>
      <c r="C371" s="13">
        <v>0.116782800000002</v>
      </c>
      <c r="E371" s="5">
        <f t="shared" si="22"/>
        <v>52512.147799998595</v>
      </c>
      <c r="F371" s="5">
        <f t="shared" si="21"/>
        <v>54771.133200000942</v>
      </c>
      <c r="H371" s="14"/>
      <c r="I371" s="14"/>
      <c r="J371" s="14"/>
      <c r="K371" s="14"/>
      <c r="S371" s="5">
        <f t="shared" si="23"/>
        <v>0.12135887010209204</v>
      </c>
      <c r="T371" s="4">
        <v>469000</v>
      </c>
      <c r="V371" s="5">
        <f t="shared" si="24"/>
        <v>0.11960581649885967</v>
      </c>
      <c r="W371" s="4">
        <v>469000</v>
      </c>
    </row>
    <row r="372" spans="1:23" x14ac:dyDescent="0.3">
      <c r="A372" s="4">
        <v>470000</v>
      </c>
      <c r="B372" s="12">
        <v>0.11470939999999499</v>
      </c>
      <c r="C372" s="13">
        <v>0.118950499999996</v>
      </c>
      <c r="E372" s="5">
        <f t="shared" si="22"/>
        <v>53913.417999997648</v>
      </c>
      <c r="F372" s="5">
        <f t="shared" si="21"/>
        <v>55906.734999998123</v>
      </c>
      <c r="H372" s="14"/>
      <c r="I372" s="14"/>
      <c r="J372" s="14"/>
      <c r="K372" s="14"/>
      <c r="S372" s="5">
        <f t="shared" si="23"/>
        <v>0.12161077408307244</v>
      </c>
      <c r="T372" s="4">
        <v>470000</v>
      </c>
      <c r="V372" s="5">
        <f t="shared" si="24"/>
        <v>0.11985557642646602</v>
      </c>
      <c r="W372" s="4">
        <v>470000</v>
      </c>
    </row>
    <row r="373" spans="1:23" x14ac:dyDescent="0.3">
      <c r="A373" s="4">
        <v>471000</v>
      </c>
      <c r="B373" s="12">
        <v>0.112043900000003</v>
      </c>
      <c r="C373" s="13">
        <v>0.11751639999999899</v>
      </c>
      <c r="E373" s="5">
        <f t="shared" si="22"/>
        <v>52772.67690000141</v>
      </c>
      <c r="F373" s="5">
        <f t="shared" si="21"/>
        <v>55350.224399999526</v>
      </c>
      <c r="H373" s="14"/>
      <c r="I373" s="14"/>
      <c r="J373" s="14"/>
      <c r="K373" s="14"/>
      <c r="S373" s="5">
        <f t="shared" si="23"/>
        <v>0.12186267806405282</v>
      </c>
      <c r="T373" s="4">
        <v>471000</v>
      </c>
      <c r="V373" s="5">
        <f t="shared" si="24"/>
        <v>0.12010533635407238</v>
      </c>
      <c r="W373" s="4">
        <v>471000</v>
      </c>
    </row>
    <row r="374" spans="1:23" x14ac:dyDescent="0.3">
      <c r="A374" s="4">
        <v>472000</v>
      </c>
      <c r="B374" s="12">
        <v>0.11506130000000001</v>
      </c>
      <c r="C374" s="13">
        <v>0.114040899999999</v>
      </c>
      <c r="E374" s="5">
        <f t="shared" si="22"/>
        <v>54308.933600000004</v>
      </c>
      <c r="F374" s="5">
        <f t="shared" si="21"/>
        <v>53827.304799999525</v>
      </c>
      <c r="H374" s="14"/>
      <c r="I374" s="14"/>
      <c r="J374" s="14"/>
      <c r="K374" s="14"/>
      <c r="S374" s="5">
        <f t="shared" si="23"/>
        <v>0.1221145820450332</v>
      </c>
      <c r="T374" s="4">
        <v>472000</v>
      </c>
      <c r="V374" s="5">
        <f t="shared" si="24"/>
        <v>0.12035509628167872</v>
      </c>
      <c r="W374" s="4">
        <v>472000</v>
      </c>
    </row>
    <row r="375" spans="1:23" x14ac:dyDescent="0.3">
      <c r="A375" s="4">
        <v>473000</v>
      </c>
      <c r="B375" s="12">
        <v>0.1134956</v>
      </c>
      <c r="C375" s="13">
        <v>0.113953799999997</v>
      </c>
      <c r="E375" s="5">
        <f t="shared" si="22"/>
        <v>53683.418799999999</v>
      </c>
      <c r="F375" s="5">
        <f t="shared" si="21"/>
        <v>53900.147399998583</v>
      </c>
      <c r="H375" s="14"/>
      <c r="I375" s="14"/>
      <c r="J375" s="14"/>
      <c r="K375" s="14"/>
      <c r="S375" s="5">
        <f t="shared" si="23"/>
        <v>0.12236648602601358</v>
      </c>
      <c r="T375" s="4">
        <v>473000</v>
      </c>
      <c r="V375" s="5">
        <f t="shared" si="24"/>
        <v>0.12060485620928507</v>
      </c>
      <c r="W375" s="4">
        <v>473000</v>
      </c>
    </row>
    <row r="376" spans="1:23" x14ac:dyDescent="0.3">
      <c r="A376" s="4">
        <v>474000</v>
      </c>
      <c r="B376" s="12">
        <v>0.123938599999995</v>
      </c>
      <c r="C376" s="13">
        <v>0.11847579999999799</v>
      </c>
      <c r="E376" s="5">
        <f t="shared" si="22"/>
        <v>58746.896399997633</v>
      </c>
      <c r="F376" s="5">
        <f t="shared" si="21"/>
        <v>56157.529199999051</v>
      </c>
      <c r="H376" s="14"/>
      <c r="I376" s="14"/>
      <c r="J376" s="14"/>
      <c r="K376" s="14"/>
      <c r="S376" s="5">
        <f t="shared" si="23"/>
        <v>0.12261839000699395</v>
      </c>
      <c r="T376" s="4">
        <v>474000</v>
      </c>
      <c r="V376" s="5">
        <f t="shared" si="24"/>
        <v>0.12085461613689143</v>
      </c>
      <c r="W376" s="4">
        <v>474000</v>
      </c>
    </row>
    <row r="377" spans="1:23" x14ac:dyDescent="0.3">
      <c r="A377" s="4">
        <v>475000</v>
      </c>
      <c r="B377" s="12">
        <v>0.1209409</v>
      </c>
      <c r="C377" s="13">
        <v>0.111186699999997</v>
      </c>
      <c r="E377" s="5">
        <f t="shared" si="22"/>
        <v>57446.927500000005</v>
      </c>
      <c r="F377" s="5">
        <f t="shared" si="21"/>
        <v>52813.682499998577</v>
      </c>
      <c r="H377" s="14"/>
      <c r="I377" s="14"/>
      <c r="J377" s="14"/>
      <c r="K377" s="14"/>
      <c r="S377" s="5">
        <f t="shared" si="23"/>
        <v>0.12287029398797433</v>
      </c>
      <c r="T377" s="4">
        <v>475000</v>
      </c>
      <c r="V377" s="5">
        <f t="shared" si="24"/>
        <v>0.12110437606449777</v>
      </c>
      <c r="W377" s="4">
        <v>475000</v>
      </c>
    </row>
    <row r="378" spans="1:23" x14ac:dyDescent="0.3">
      <c r="A378" s="4">
        <v>476000</v>
      </c>
      <c r="B378" s="12">
        <v>0.118073700000003</v>
      </c>
      <c r="C378" s="13">
        <v>0.1276042</v>
      </c>
      <c r="E378" s="5">
        <f t="shared" si="22"/>
        <v>56203.081200001427</v>
      </c>
      <c r="F378" s="5">
        <f t="shared" si="21"/>
        <v>60739.599199999997</v>
      </c>
      <c r="H378" s="14"/>
      <c r="I378" s="14"/>
      <c r="J378" s="14"/>
      <c r="K378" s="14"/>
      <c r="S378" s="5">
        <f t="shared" si="23"/>
        <v>0.12312219796895471</v>
      </c>
      <c r="T378" s="4">
        <v>476000</v>
      </c>
      <c r="V378" s="5">
        <f t="shared" si="24"/>
        <v>0.12135413599210412</v>
      </c>
      <c r="W378" s="4">
        <v>476000</v>
      </c>
    </row>
    <row r="379" spans="1:23" x14ac:dyDescent="0.3">
      <c r="A379" s="4">
        <v>477000</v>
      </c>
      <c r="B379" s="12">
        <v>0.117006499999995</v>
      </c>
      <c r="C379" s="13">
        <v>0.115806200000001</v>
      </c>
      <c r="E379" s="5">
        <f t="shared" si="22"/>
        <v>55812.100499997614</v>
      </c>
      <c r="F379" s="5">
        <f t="shared" si="21"/>
        <v>55239.557400000478</v>
      </c>
      <c r="H379" s="14"/>
      <c r="I379" s="14"/>
      <c r="J379" s="14"/>
      <c r="K379" s="14"/>
      <c r="S379" s="5">
        <f t="shared" si="23"/>
        <v>0.12337410194993509</v>
      </c>
      <c r="T379" s="4">
        <v>477000</v>
      </c>
      <c r="V379" s="5">
        <f t="shared" si="24"/>
        <v>0.12160389591971048</v>
      </c>
      <c r="W379" s="4">
        <v>477000</v>
      </c>
    </row>
    <row r="380" spans="1:23" x14ac:dyDescent="0.3">
      <c r="A380" s="4">
        <v>478000</v>
      </c>
      <c r="B380" s="12">
        <v>0.117012299999998</v>
      </c>
      <c r="C380" s="13">
        <v>0.11451409999999999</v>
      </c>
      <c r="E380" s="5">
        <f t="shared" si="22"/>
        <v>55931.879399999045</v>
      </c>
      <c r="F380" s="5">
        <f t="shared" si="21"/>
        <v>54737.739799999996</v>
      </c>
      <c r="H380" s="14"/>
      <c r="I380" s="14"/>
      <c r="J380" s="14"/>
      <c r="K380" s="14"/>
      <c r="S380" s="5">
        <f t="shared" si="23"/>
        <v>0.12362600593091547</v>
      </c>
      <c r="T380" s="4">
        <v>478000</v>
      </c>
      <c r="V380" s="5">
        <f t="shared" si="24"/>
        <v>0.12185365584731682</v>
      </c>
      <c r="W380" s="4">
        <v>478000</v>
      </c>
    </row>
    <row r="381" spans="1:23" x14ac:dyDescent="0.3">
      <c r="A381" s="4">
        <v>479000</v>
      </c>
      <c r="B381" s="12">
        <v>0.119007299999999</v>
      </c>
      <c r="C381" s="13">
        <v>0.112199699999997</v>
      </c>
      <c r="E381" s="5">
        <f t="shared" si="22"/>
        <v>57004.496699999523</v>
      </c>
      <c r="F381" s="5">
        <f t="shared" si="21"/>
        <v>53743.656299998562</v>
      </c>
      <c r="H381" s="14"/>
      <c r="I381" s="14"/>
      <c r="J381" s="14"/>
      <c r="K381" s="14"/>
      <c r="S381" s="5">
        <f t="shared" si="23"/>
        <v>0.12387790991189584</v>
      </c>
      <c r="T381" s="4">
        <v>479000</v>
      </c>
      <c r="V381" s="5">
        <f t="shared" si="24"/>
        <v>0.12210341577492317</v>
      </c>
      <c r="W381" s="4">
        <v>479000</v>
      </c>
    </row>
    <row r="382" spans="1:23" x14ac:dyDescent="0.3">
      <c r="A382" s="4">
        <v>480000</v>
      </c>
      <c r="B382" s="12">
        <v>0.11520509999999699</v>
      </c>
      <c r="C382" s="13">
        <v>0.117553800000003</v>
      </c>
      <c r="E382" s="5">
        <f t="shared" si="22"/>
        <v>55298.447999998556</v>
      </c>
      <c r="F382" s="5">
        <f t="shared" si="21"/>
        <v>56425.824000001441</v>
      </c>
      <c r="H382" s="14"/>
      <c r="I382" s="14"/>
      <c r="J382" s="14"/>
      <c r="K382" s="14"/>
      <c r="S382" s="5">
        <f t="shared" si="23"/>
        <v>0.12412981389287622</v>
      </c>
      <c r="T382" s="4">
        <v>480000</v>
      </c>
      <c r="V382" s="5">
        <f t="shared" si="24"/>
        <v>0.12235317570252953</v>
      </c>
      <c r="W382" s="4">
        <v>480000</v>
      </c>
    </row>
    <row r="383" spans="1:23" x14ac:dyDescent="0.3">
      <c r="A383" s="4">
        <v>481000</v>
      </c>
      <c r="B383" s="12">
        <v>0.11666170000000101</v>
      </c>
      <c r="C383" s="13">
        <v>0.113229599999996</v>
      </c>
      <c r="E383" s="5">
        <f t="shared" si="22"/>
        <v>56114.277700000486</v>
      </c>
      <c r="F383" s="5">
        <f t="shared" si="21"/>
        <v>54463.437599998077</v>
      </c>
      <c r="H383" s="14"/>
      <c r="I383" s="14"/>
      <c r="J383" s="14"/>
      <c r="K383" s="14"/>
      <c r="S383" s="5">
        <f t="shared" si="23"/>
        <v>0.1243817178738566</v>
      </c>
      <c r="T383" s="4">
        <v>481000</v>
      </c>
      <c r="V383" s="5">
        <f t="shared" si="24"/>
        <v>0.12260293563013587</v>
      </c>
      <c r="W383" s="4">
        <v>481000</v>
      </c>
    </row>
    <row r="384" spans="1:23" x14ac:dyDescent="0.3">
      <c r="A384" s="4">
        <v>482000</v>
      </c>
      <c r="B384" s="12">
        <v>0.11905349999999899</v>
      </c>
      <c r="C384" s="13">
        <v>0.115178299999996</v>
      </c>
      <c r="E384" s="5">
        <f t="shared" si="22"/>
        <v>57383.786999999516</v>
      </c>
      <c r="F384" s="5">
        <f t="shared" si="21"/>
        <v>55515.940599998074</v>
      </c>
      <c r="H384" s="14"/>
      <c r="I384" s="14"/>
      <c r="J384" s="14"/>
      <c r="K384" s="14"/>
      <c r="S384" s="5">
        <f t="shared" si="23"/>
        <v>0.12463362185483701</v>
      </c>
      <c r="T384" s="4">
        <v>482000</v>
      </c>
      <c r="V384" s="5">
        <f t="shared" si="24"/>
        <v>0.12285269555774223</v>
      </c>
      <c r="W384" s="4">
        <v>482000</v>
      </c>
    </row>
    <row r="385" spans="1:23" x14ac:dyDescent="0.3">
      <c r="A385" s="4">
        <v>483000</v>
      </c>
      <c r="B385" s="12">
        <v>0.115878700000003</v>
      </c>
      <c r="C385" s="13">
        <v>0.117524100000004</v>
      </c>
      <c r="E385" s="5">
        <f t="shared" si="22"/>
        <v>55969.412100001449</v>
      </c>
      <c r="F385" s="5">
        <f t="shared" si="21"/>
        <v>56764.140300001935</v>
      </c>
      <c r="H385" s="14"/>
      <c r="I385" s="14"/>
      <c r="J385" s="14"/>
      <c r="K385" s="14"/>
      <c r="S385" s="5">
        <f t="shared" si="23"/>
        <v>0.12488552583581738</v>
      </c>
      <c r="T385" s="4">
        <v>483000</v>
      </c>
      <c r="V385" s="5">
        <f t="shared" si="24"/>
        <v>0.12310245548534857</v>
      </c>
      <c r="W385" s="4">
        <v>483000</v>
      </c>
    </row>
    <row r="386" spans="1:23" x14ac:dyDescent="0.3">
      <c r="A386" s="4">
        <v>484000</v>
      </c>
      <c r="B386" s="12">
        <v>0.123877399999997</v>
      </c>
      <c r="C386" s="13">
        <v>0.131776599999994</v>
      </c>
      <c r="E386" s="5">
        <f t="shared" si="22"/>
        <v>59956.661599998552</v>
      </c>
      <c r="F386" s="5">
        <f t="shared" si="21"/>
        <v>63779.874399997097</v>
      </c>
      <c r="H386" s="14"/>
      <c r="I386" s="14"/>
      <c r="J386" s="14"/>
      <c r="K386" s="14"/>
      <c r="S386" s="5">
        <f t="shared" si="23"/>
        <v>0.12513742981679776</v>
      </c>
      <c r="T386" s="4">
        <v>484000</v>
      </c>
      <c r="V386" s="5">
        <f t="shared" si="24"/>
        <v>0.12335221541295492</v>
      </c>
      <c r="W386" s="4">
        <v>484000</v>
      </c>
    </row>
    <row r="387" spans="1:23" x14ac:dyDescent="0.3">
      <c r="A387" s="4">
        <v>485000</v>
      </c>
      <c r="B387" s="12">
        <v>0.12977240000000001</v>
      </c>
      <c r="C387" s="13">
        <v>0.12551749999999301</v>
      </c>
      <c r="E387" s="5">
        <f t="shared" si="22"/>
        <v>62939.614000000001</v>
      </c>
      <c r="F387" s="5">
        <f t="shared" ref="F387:F402" si="25">A387*C387</f>
        <v>60875.987499996612</v>
      </c>
      <c r="H387" s="14"/>
      <c r="I387" s="14"/>
      <c r="J387" s="14"/>
      <c r="K387" s="14"/>
      <c r="S387" s="5">
        <f t="shared" si="23"/>
        <v>0.12538933379777814</v>
      </c>
      <c r="T387" s="4">
        <v>485000</v>
      </c>
      <c r="V387" s="5">
        <f t="shared" si="24"/>
        <v>0.12360197534056128</v>
      </c>
      <c r="W387" s="4">
        <v>485000</v>
      </c>
    </row>
    <row r="388" spans="1:23" x14ac:dyDescent="0.3">
      <c r="A388" s="4">
        <v>486000</v>
      </c>
      <c r="B388" s="12">
        <v>0.122029099999998</v>
      </c>
      <c r="C388" s="13">
        <v>0.12717030000000301</v>
      </c>
      <c r="E388" s="5">
        <f t="shared" ref="E388:E402" si="26">A388*B388</f>
        <v>59306.142599999032</v>
      </c>
      <c r="F388" s="5">
        <f t="shared" si="25"/>
        <v>61804.765800001464</v>
      </c>
      <c r="H388" s="14"/>
      <c r="I388" s="14"/>
      <c r="J388" s="14"/>
      <c r="K388" s="14"/>
      <c r="S388" s="5">
        <f t="shared" ref="S388:S402" si="27">($N$2*T388)-$O$2</f>
        <v>0.12564123777875852</v>
      </c>
      <c r="T388" s="4">
        <v>486000</v>
      </c>
      <c r="V388" s="5">
        <f t="shared" si="24"/>
        <v>0.12385173526816762</v>
      </c>
      <c r="W388" s="4">
        <v>486000</v>
      </c>
    </row>
    <row r="389" spans="1:23" x14ac:dyDescent="0.3">
      <c r="A389" s="4">
        <v>487000</v>
      </c>
      <c r="B389" s="12">
        <v>0.120660399999998</v>
      </c>
      <c r="C389" s="13">
        <v>0.119151799999997</v>
      </c>
      <c r="E389" s="5">
        <f t="shared" si="26"/>
        <v>58761.614799999028</v>
      </c>
      <c r="F389" s="5">
        <f t="shared" si="25"/>
        <v>58026.926599998544</v>
      </c>
      <c r="H389" s="14"/>
      <c r="I389" s="14"/>
      <c r="J389" s="14"/>
      <c r="K389" s="14"/>
      <c r="S389" s="5">
        <f t="shared" si="27"/>
        <v>0.1258931417597389</v>
      </c>
      <c r="T389" s="4">
        <v>487000</v>
      </c>
      <c r="V389" s="5">
        <f t="shared" si="24"/>
        <v>0.12410149519577397</v>
      </c>
      <c r="W389" s="4">
        <v>487000</v>
      </c>
    </row>
    <row r="390" spans="1:23" x14ac:dyDescent="0.3">
      <c r="A390" s="4">
        <v>488000</v>
      </c>
      <c r="B390" s="12">
        <v>0.116049799999998</v>
      </c>
      <c r="C390" s="13">
        <v>0.11923669999999401</v>
      </c>
      <c r="E390" s="5">
        <f t="shared" si="26"/>
        <v>56632.302399999026</v>
      </c>
      <c r="F390" s="5">
        <f t="shared" si="25"/>
        <v>58187.509599997073</v>
      </c>
      <c r="H390" s="14"/>
      <c r="I390" s="14"/>
      <c r="J390" s="14"/>
      <c r="K390" s="14"/>
      <c r="S390" s="5">
        <f t="shared" si="27"/>
        <v>0.12614504574071927</v>
      </c>
      <c r="T390" s="4">
        <v>488000</v>
      </c>
      <c r="V390" s="5">
        <f t="shared" ref="V390:V402" si="28">($P$2*W390)-$Q$2</f>
        <v>0.12435125512338033</v>
      </c>
      <c r="W390" s="4">
        <v>488000</v>
      </c>
    </row>
    <row r="391" spans="1:23" x14ac:dyDescent="0.3">
      <c r="A391" s="4">
        <v>489000</v>
      </c>
      <c r="B391" s="12">
        <v>0.127460300000002</v>
      </c>
      <c r="C391" s="13">
        <v>0.12857680000000399</v>
      </c>
      <c r="E391" s="5">
        <f t="shared" si="26"/>
        <v>62328.086700000975</v>
      </c>
      <c r="F391" s="5">
        <f t="shared" si="25"/>
        <v>62874.055200001952</v>
      </c>
      <c r="H391" s="14"/>
      <c r="I391" s="14"/>
      <c r="J391" s="14"/>
      <c r="K391" s="14"/>
      <c r="S391" s="5">
        <f t="shared" si="27"/>
        <v>0.12639694972169965</v>
      </c>
      <c r="T391" s="4">
        <v>489000</v>
      </c>
      <c r="V391" s="5">
        <f t="shared" si="28"/>
        <v>0.12460101505098667</v>
      </c>
      <c r="W391" s="4">
        <v>489000</v>
      </c>
    </row>
    <row r="392" spans="1:23" x14ac:dyDescent="0.3">
      <c r="A392" s="4">
        <v>490000</v>
      </c>
      <c r="B392" s="12">
        <v>0.13023410000000199</v>
      </c>
      <c r="C392" s="13">
        <v>0.12835929999999901</v>
      </c>
      <c r="E392" s="5">
        <f t="shared" si="26"/>
        <v>63814.709000000978</v>
      </c>
      <c r="F392" s="5">
        <f t="shared" si="25"/>
        <v>62896.056999999513</v>
      </c>
      <c r="H392" s="14"/>
      <c r="I392" s="14"/>
      <c r="J392" s="14"/>
      <c r="K392" s="14"/>
      <c r="S392" s="5">
        <f t="shared" si="27"/>
        <v>0.12664885370268003</v>
      </c>
      <c r="T392" s="4">
        <v>490000</v>
      </c>
      <c r="V392" s="5">
        <f t="shared" si="28"/>
        <v>0.12485077497859302</v>
      </c>
      <c r="W392" s="4">
        <v>490000</v>
      </c>
    </row>
    <row r="393" spans="1:23" x14ac:dyDescent="0.3">
      <c r="A393" s="4">
        <v>491000</v>
      </c>
      <c r="B393" s="12">
        <v>0.13654640000000001</v>
      </c>
      <c r="C393" s="13">
        <v>0.12079899999999801</v>
      </c>
      <c r="E393" s="5">
        <f t="shared" si="26"/>
        <v>67044.282400000011</v>
      </c>
      <c r="F393" s="5">
        <f t="shared" si="25"/>
        <v>59312.308999999019</v>
      </c>
      <c r="H393" s="14"/>
      <c r="I393" s="14"/>
      <c r="J393" s="14"/>
      <c r="K393" s="14"/>
      <c r="S393" s="5">
        <f t="shared" si="27"/>
        <v>0.12690075768366041</v>
      </c>
      <c r="T393" s="4">
        <v>491000</v>
      </c>
      <c r="V393" s="5">
        <f t="shared" si="28"/>
        <v>0.12510053490619938</v>
      </c>
      <c r="W393" s="4">
        <v>491000</v>
      </c>
    </row>
    <row r="394" spans="1:23" x14ac:dyDescent="0.3">
      <c r="A394" s="4">
        <v>492000</v>
      </c>
      <c r="B394" s="12">
        <v>0.1186024</v>
      </c>
      <c r="C394" s="13">
        <v>0.130974600000001</v>
      </c>
      <c r="E394" s="5">
        <f t="shared" si="26"/>
        <v>58352.380799999999</v>
      </c>
      <c r="F394" s="5">
        <f t="shared" si="25"/>
        <v>64439.503200000487</v>
      </c>
      <c r="H394" s="14"/>
      <c r="I394" s="14"/>
      <c r="J394" s="14"/>
      <c r="K394" s="14"/>
      <c r="S394" s="5">
        <f t="shared" si="27"/>
        <v>0.12715266166464079</v>
      </c>
      <c r="T394" s="4">
        <v>492000</v>
      </c>
      <c r="V394" s="5">
        <f t="shared" si="28"/>
        <v>0.12535029483380572</v>
      </c>
      <c r="W394" s="4">
        <v>492000</v>
      </c>
    </row>
    <row r="395" spans="1:23" x14ac:dyDescent="0.3">
      <c r="A395" s="4">
        <v>493000</v>
      </c>
      <c r="B395" s="12">
        <v>0.12551669999999801</v>
      </c>
      <c r="C395" s="13">
        <v>0.11829329999999701</v>
      </c>
      <c r="E395" s="5">
        <f t="shared" si="26"/>
        <v>61879.733099999023</v>
      </c>
      <c r="F395" s="5">
        <f t="shared" si="25"/>
        <v>58318.596899998527</v>
      </c>
      <c r="H395" s="14"/>
      <c r="I395" s="14"/>
      <c r="J395" s="14"/>
      <c r="K395" s="14"/>
      <c r="S395" s="5">
        <f t="shared" si="27"/>
        <v>0.12740456564562117</v>
      </c>
      <c r="T395" s="4">
        <v>493000</v>
      </c>
      <c r="V395" s="5">
        <f t="shared" si="28"/>
        <v>0.12560005476141209</v>
      </c>
      <c r="W395" s="4">
        <v>493000</v>
      </c>
    </row>
    <row r="396" spans="1:23" x14ac:dyDescent="0.3">
      <c r="A396" s="4">
        <v>494000</v>
      </c>
      <c r="B396" s="12">
        <v>0.11570759999999999</v>
      </c>
      <c r="C396" s="13">
        <v>0.1198227</v>
      </c>
      <c r="E396" s="5">
        <f t="shared" si="26"/>
        <v>57159.554399999994</v>
      </c>
      <c r="F396" s="5">
        <f t="shared" si="25"/>
        <v>59192.413800000002</v>
      </c>
      <c r="H396" s="14"/>
      <c r="I396" s="14"/>
      <c r="J396" s="14"/>
      <c r="K396" s="14"/>
      <c r="S396" s="5">
        <f t="shared" si="27"/>
        <v>0.12765646962660157</v>
      </c>
      <c r="T396" s="4">
        <v>494000</v>
      </c>
      <c r="V396" s="5">
        <f t="shared" si="28"/>
        <v>0.12584981468901843</v>
      </c>
      <c r="W396" s="4">
        <v>494000</v>
      </c>
    </row>
    <row r="397" spans="1:23" x14ac:dyDescent="0.3">
      <c r="A397" s="4">
        <v>495000</v>
      </c>
      <c r="B397" s="12">
        <v>0.119170599999996</v>
      </c>
      <c r="C397" s="13">
        <v>0.121563700000002</v>
      </c>
      <c r="E397" s="5">
        <f t="shared" si="26"/>
        <v>58989.446999998021</v>
      </c>
      <c r="F397" s="5">
        <f t="shared" si="25"/>
        <v>60174.031500000987</v>
      </c>
      <c r="H397" s="14"/>
      <c r="I397" s="14"/>
      <c r="J397" s="14"/>
      <c r="K397" s="14"/>
      <c r="S397" s="5">
        <f t="shared" si="27"/>
        <v>0.12790837360758195</v>
      </c>
      <c r="T397" s="4">
        <v>495000</v>
      </c>
      <c r="V397" s="5">
        <f t="shared" si="28"/>
        <v>0.12609957461662477</v>
      </c>
      <c r="W397" s="4">
        <v>495000</v>
      </c>
    </row>
    <row r="398" spans="1:23" x14ac:dyDescent="0.3">
      <c r="A398" s="4">
        <v>496000</v>
      </c>
      <c r="B398" s="12">
        <v>0.119935499999996</v>
      </c>
      <c r="C398" s="13">
        <v>0.12102399999999799</v>
      </c>
      <c r="E398" s="5">
        <f t="shared" si="26"/>
        <v>59488.007999998015</v>
      </c>
      <c r="F398" s="5">
        <f t="shared" si="25"/>
        <v>60027.903999999005</v>
      </c>
      <c r="H398" s="14"/>
      <c r="I398" s="14"/>
      <c r="J398" s="14"/>
      <c r="K398" s="14"/>
      <c r="S398" s="5">
        <f t="shared" si="27"/>
        <v>0.12816027758856233</v>
      </c>
      <c r="T398" s="4">
        <v>496000</v>
      </c>
      <c r="V398" s="5">
        <f t="shared" si="28"/>
        <v>0.12634933454423114</v>
      </c>
      <c r="W398" s="4">
        <v>496000</v>
      </c>
    </row>
    <row r="399" spans="1:23" x14ac:dyDescent="0.3">
      <c r="A399" s="4">
        <v>497000</v>
      </c>
      <c r="B399" s="12">
        <v>0.122442400000004</v>
      </c>
      <c r="C399" s="13">
        <v>0.123159799999996</v>
      </c>
      <c r="E399" s="5">
        <f t="shared" si="26"/>
        <v>60853.872800001991</v>
      </c>
      <c r="F399" s="5">
        <f t="shared" si="25"/>
        <v>61210.420599998011</v>
      </c>
      <c r="H399" s="14"/>
      <c r="I399" s="14"/>
      <c r="J399" s="14"/>
      <c r="K399" s="14"/>
      <c r="S399" s="5">
        <f t="shared" si="27"/>
        <v>0.1284121815695427</v>
      </c>
      <c r="T399" s="4">
        <v>497000</v>
      </c>
      <c r="V399" s="5">
        <f t="shared" si="28"/>
        <v>0.12659909447183748</v>
      </c>
      <c r="W399" s="4">
        <v>497000</v>
      </c>
    </row>
    <row r="400" spans="1:23" x14ac:dyDescent="0.3">
      <c r="A400" s="4">
        <v>498000</v>
      </c>
      <c r="B400" s="12">
        <v>0.120581600000001</v>
      </c>
      <c r="C400" s="13">
        <v>0.12096309999999701</v>
      </c>
      <c r="E400" s="5">
        <f t="shared" si="26"/>
        <v>60049.636800000495</v>
      </c>
      <c r="F400" s="5">
        <f t="shared" si="25"/>
        <v>60239.62379999851</v>
      </c>
      <c r="H400" s="14"/>
      <c r="I400" s="14"/>
      <c r="J400" s="14"/>
      <c r="K400" s="14"/>
      <c r="S400" s="5">
        <f t="shared" si="27"/>
        <v>0.12866408555052308</v>
      </c>
      <c r="T400" s="4">
        <v>498000</v>
      </c>
      <c r="V400" s="5">
        <f t="shared" si="28"/>
        <v>0.12684885439944382</v>
      </c>
      <c r="W400" s="4">
        <v>498000</v>
      </c>
    </row>
    <row r="401" spans="1:23" x14ac:dyDescent="0.3">
      <c r="A401" s="4">
        <v>499000</v>
      </c>
      <c r="B401" s="12">
        <v>0.12532409999999999</v>
      </c>
      <c r="C401" s="13">
        <v>0.126419699999999</v>
      </c>
      <c r="E401" s="5">
        <f t="shared" si="26"/>
        <v>62536.725899999998</v>
      </c>
      <c r="F401" s="5">
        <f t="shared" si="25"/>
        <v>63083.430299999498</v>
      </c>
      <c r="H401" s="14"/>
      <c r="I401" s="14"/>
      <c r="J401" s="14"/>
      <c r="K401" s="14"/>
      <c r="S401" s="5">
        <f t="shared" si="27"/>
        <v>0.12891598953150346</v>
      </c>
      <c r="T401" s="4">
        <v>499000</v>
      </c>
      <c r="V401" s="5">
        <f t="shared" si="28"/>
        <v>0.12709861432705019</v>
      </c>
      <c r="W401" s="4">
        <v>499000</v>
      </c>
    </row>
    <row r="402" spans="1:23" x14ac:dyDescent="0.3">
      <c r="A402" s="4">
        <v>500000</v>
      </c>
      <c r="B402" s="12">
        <v>0.122442400000004</v>
      </c>
      <c r="C402" s="13">
        <v>0.123159799999996</v>
      </c>
      <c r="E402" s="5">
        <f t="shared" si="26"/>
        <v>61221.200000002005</v>
      </c>
      <c r="F402" s="5">
        <f t="shared" si="25"/>
        <v>61579.899999998001</v>
      </c>
      <c r="H402" s="14"/>
      <c r="I402" s="14"/>
      <c r="J402" s="14"/>
      <c r="K402" s="14"/>
      <c r="S402" s="5">
        <f t="shared" si="27"/>
        <v>0.12916789351248384</v>
      </c>
      <c r="T402" s="4">
        <v>500000</v>
      </c>
      <c r="V402" s="5">
        <f t="shared" si="28"/>
        <v>0.12734837425465653</v>
      </c>
      <c r="W402" s="4">
        <v>500000</v>
      </c>
    </row>
    <row r="403" spans="1:23" x14ac:dyDescent="0.3">
      <c r="H403" s="14"/>
      <c r="I403" s="14"/>
      <c r="J403" s="14"/>
      <c r="K403" s="14"/>
    </row>
    <row r="404" spans="1:23" x14ac:dyDescent="0.3">
      <c r="H404" s="14"/>
      <c r="I404" s="14"/>
      <c r="J404" s="14"/>
      <c r="K404" s="14"/>
    </row>
    <row r="405" spans="1:23" x14ac:dyDescent="0.3">
      <c r="H405" s="14"/>
      <c r="I405" s="14"/>
      <c r="J405" s="14"/>
      <c r="K405" s="14"/>
    </row>
    <row r="406" spans="1:23" x14ac:dyDescent="0.3">
      <c r="H406" s="14"/>
      <c r="I406" s="14"/>
      <c r="J406" s="14"/>
      <c r="K40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2</vt:i4>
      </vt:variant>
    </vt:vector>
  </HeadingPairs>
  <TitlesOfParts>
    <vt:vector size="3" baseType="lpstr">
      <vt:lpstr>Данные и расчеты</vt:lpstr>
      <vt:lpstr>макс. элемент</vt:lpstr>
      <vt:lpstr>мин. элемент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Андрей Пустяков</cp:lastModifiedBy>
  <dcterms:created xsi:type="dcterms:W3CDTF">2015-06-05T18:19:34Z</dcterms:created>
  <dcterms:modified xsi:type="dcterms:W3CDTF">2024-01-16T10:15:45Z</dcterms:modified>
</cp:coreProperties>
</file>