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PycharmProjects\MAI-Store\data\"/>
    </mc:Choice>
  </mc:AlternateContent>
  <xr:revisionPtr revIDLastSave="0" documentId="13_ncr:1_{85D8420D-B476-4C02-8068-4DBB0C0C6913}" xr6:coauthVersionLast="47" xr6:coauthVersionMax="47" xr10:uidLastSave="{00000000-0000-0000-0000-000000000000}"/>
  <bookViews>
    <workbookView xWindow="-108" yWindow="-108" windowWidth="23256" windowHeight="12576" firstSheet="1" activeTab="4" xr2:uid="{966453E1-16AE-48FA-8338-DFBF28F3320B}"/>
  </bookViews>
  <sheets>
    <sheet name="categories" sheetId="7" r:id="rId1"/>
    <sheet name="suppliers" sheetId="1" r:id="rId2"/>
    <sheet name="storages" sheetId="2" r:id="rId3"/>
    <sheet name="products" sheetId="3" r:id="rId4"/>
    <sheet name="producers" sheetId="4" r:id="rId5"/>
    <sheet name="images" sheetId="5" r:id="rId6"/>
    <sheet name="deliveries" sheetId="6" r:id="rId7"/>
    <sheet name="deliveries_products" sheetId="9" r:id="rId8"/>
    <sheet name="products_on_storage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E7" i="8"/>
  <c r="E3" i="8"/>
  <c r="E4" i="8"/>
  <c r="E5" i="8"/>
  <c r="E6" i="8"/>
  <c r="E2" i="8"/>
</calcChain>
</file>

<file path=xl/sharedStrings.xml><?xml version="1.0" encoding="utf-8"?>
<sst xmlns="http://schemas.openxmlformats.org/spreadsheetml/2006/main" count="131" uniqueCount="106">
  <si>
    <t>Город</t>
  </si>
  <si>
    <t>Адрес</t>
  </si>
  <si>
    <t>Артикул</t>
  </si>
  <si>
    <t>Материал</t>
  </si>
  <si>
    <t>Цвет</t>
  </si>
  <si>
    <t>Размер</t>
  </si>
  <si>
    <t>Название</t>
  </si>
  <si>
    <t>Телефон</t>
  </si>
  <si>
    <t>Ответсвенный</t>
  </si>
  <si>
    <t>Категория</t>
  </si>
  <si>
    <t>Доступно</t>
  </si>
  <si>
    <t>Списано</t>
  </si>
  <si>
    <t>M, L, XL</t>
  </si>
  <si>
    <t>Хлопок</t>
  </si>
  <si>
    <t>Серый графит</t>
  </si>
  <si>
    <t>Одежда</t>
  </si>
  <si>
    <t>Аксессуары</t>
  </si>
  <si>
    <t>Сувенирная продукция</t>
  </si>
  <si>
    <t>HD004/05RS20_L</t>
  </si>
  <si>
    <t>Практичный худи графитового цвета из коллекции «Новое поколение» с капюшоном и яркой иллюстрацией с глубоким смыслом. Присмотритесь внимательно — этот принт расскажет о МАИ лучше всех слов.</t>
  </si>
  <si>
    <t>Футболка «Create»</t>
  </si>
  <si>
    <t>Худи «Новое поколение» с синим принтом</t>
  </si>
  <si>
    <t xml:space="preserve">
TS004/35ZF21_2XS</t>
  </si>
  <si>
    <t>Яркая футболка «Create» с маёвским космонавтом из коллекции «Новое поколение».</t>
  </si>
  <si>
    <t>Брелок «Космонавт»</t>
  </si>
  <si>
    <t>Оригинальный брелок, изготовленный на 3D-принтере, с изображением уже узнаваемого космонавта. Отличное дополнение к любому рюкзаку, сумке или элементу одежды. Крепится на металлический карабин с вощёным шнуром.
Разработан в сотрудничестве с лабораторией аддитивных технологий МАИ.</t>
  </si>
  <si>
    <t xml:space="preserve">
Полиэтилентерефталат-гликоль</t>
  </si>
  <si>
    <t>Кружка «МАИ»</t>
  </si>
  <si>
    <t>5х5 см.</t>
  </si>
  <si>
    <t>C005/02LR20</t>
  </si>
  <si>
    <t>Классическая кружка «МАИ» согреет вас горячими напитками и тёплыми воспоминаниями о любимом университете. Не оставит равнодушным ни одного из ваших гостей и станет прекрасным выбором для подарка.
Объём кружки 350 мл, выполнена в синем цвете, матовая, поставляется в индивидуальной коробке.</t>
  </si>
  <si>
    <t>Синий</t>
  </si>
  <si>
    <t>Керамика</t>
  </si>
  <si>
    <t>350 мл.</t>
  </si>
  <si>
    <t>S001/02LR21_38-42</t>
  </si>
  <si>
    <t>Фирменные носки с оригинальным принтом.</t>
  </si>
  <si>
    <t>Белый, Голубой, Синий</t>
  </si>
  <si>
    <t>Обложка для зачётной книжки «Микросхема»</t>
  </si>
  <si>
    <t>Носки «Самолёт»</t>
  </si>
  <si>
    <t>38-42, 42-45</t>
  </si>
  <si>
    <t>Обложка для зачётной книжки «Микросхема» из коллекции «Новое поколение»</t>
  </si>
  <si>
    <t>10 × 14,5 см</t>
  </si>
  <si>
    <t>Тайвек</t>
  </si>
  <si>
    <t>Лайкра — 17%, Полиамид — 3%, Хлопок — 80%</t>
  </si>
  <si>
    <t>ZB004/KA20</t>
  </si>
  <si>
    <t>худи.jpg</t>
  </si>
  <si>
    <t>футболка.jpg</t>
  </si>
  <si>
    <t>носки.jpg</t>
  </si>
  <si>
    <t>кружка.jpg</t>
  </si>
  <si>
    <t>зачетка-микросхема.jpg</t>
  </si>
  <si>
    <t>брелок.jpg</t>
  </si>
  <si>
    <t>TR004/KM21</t>
  </si>
  <si>
    <t>Волоколамское шоссе дом 4, корпус 3</t>
  </si>
  <si>
    <t>Волоколамское шоссе дом 4, корпус 4</t>
  </si>
  <si>
    <t>Волоколамское шоссе дом 4, корпус 5</t>
  </si>
  <si>
    <t>Волоколамское шоссе дом 4, корпус 6</t>
  </si>
  <si>
    <t>ИП "Рысистов"</t>
  </si>
  <si>
    <t>ИП "Суркова"</t>
  </si>
  <si>
    <t>АO "MAI STORE"</t>
  </si>
  <si>
    <t>OOO "МАИ Максимов"</t>
  </si>
  <si>
    <t>OOO "Вездеход"</t>
  </si>
  <si>
    <t>Москва</t>
  </si>
  <si>
    <t>Воронеж</t>
  </si>
  <si>
    <t>Волгоград</t>
  </si>
  <si>
    <t>Сочи</t>
  </si>
  <si>
    <t>Авиамоторная ул., д. 46</t>
  </si>
  <si>
    <t>Левобережная ул., д. 48, кв. 705</t>
  </si>
  <si>
    <t>Ташкентская ул., д. 507, к. 4</t>
  </si>
  <si>
    <t>Фестивальная ул., д. 607</t>
  </si>
  <si>
    <t>Пушкина ул., д. 12, к. 7/6</t>
  </si>
  <si>
    <t>Дзержинский, ул. Космонавтов, д. 6, кв. 15</t>
  </si>
  <si>
    <t>Саратов, ул. Ленина, дом 48</t>
  </si>
  <si>
    <t>Химки, Энтузиастов ш., дом 79</t>
  </si>
  <si>
    <t>регистрационный номер 37242</t>
  </si>
  <si>
    <t>регистрационный номер 5724</t>
  </si>
  <si>
    <t>регистрационный номер 837249</t>
  </si>
  <si>
    <t>Быков Никита</t>
  </si>
  <si>
    <t xml:space="preserve">АO «Текстиль» </t>
  </si>
  <si>
    <t xml:space="preserve">ИП «Бриллиантовая рука» </t>
  </si>
  <si>
    <t xml:space="preserve">OOO «Сувенирка» </t>
  </si>
  <si>
    <t>ID_категории</t>
  </si>
  <si>
    <t>ID_поставщика</t>
  </si>
  <si>
    <t>Поставщик</t>
  </si>
  <si>
    <t>Юридический_адрес</t>
  </si>
  <si>
    <t>ID_склада</t>
  </si>
  <si>
    <t>Площадь</t>
  </si>
  <si>
    <t>ID_товара</t>
  </si>
  <si>
    <t>Наименование_товара</t>
  </si>
  <si>
    <t>ID_изображения</t>
  </si>
  <si>
    <t>ID_производителя</t>
  </si>
  <si>
    <t>Описание_товара</t>
  </si>
  <si>
    <t>Данные_регистрации</t>
  </si>
  <si>
    <t>Файл</t>
  </si>
  <si>
    <t>ID_поставки</t>
  </si>
  <si>
    <t>№_товарной_накладной</t>
  </si>
  <si>
    <t>Дата_поставки</t>
  </si>
  <si>
    <t>Количество</t>
  </si>
  <si>
    <t>Оптововая_цена</t>
  </si>
  <si>
    <t>Реализуемая_цена</t>
  </si>
  <si>
    <t>Единица</t>
  </si>
  <si>
    <t>шт.</t>
  </si>
  <si>
    <t>Тариф</t>
  </si>
  <si>
    <t>Вес_(кг)</t>
  </si>
  <si>
    <t>Красный</t>
  </si>
  <si>
    <t>Белый, Красный, Чёрный</t>
  </si>
  <si>
    <t>Реализовано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</si>
</sst>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F9C-0C55-43D9-978F-B794F93D8173}">
  <dimension ref="A1:B4"/>
  <sheetViews>
    <sheetView workbookViewId="0">
      <selection activeCell="B2" sqref="B2"/>
    </sheetView>
  </sheetViews>
  <sheetFormatPr defaultRowHeight="14.4" x14ac:dyDescent="0.3"/>
  <cols>
    <col min="1" max="1" width="11.88671875" bestFit="1" customWidth="1"/>
    <col min="2" max="2" width="21.33203125" bestFit="1" customWidth="1"/>
  </cols>
  <sheetData>
    <row r="1" spans="1:2" x14ac:dyDescent="0.3">
      <c r="A1" t="s">
        <v>80</v>
      </c>
      <c r="B1" t="s">
        <v>9</v>
      </c>
    </row>
    <row r="2" spans="1:2" x14ac:dyDescent="0.3">
      <c r="A2">
        <v>1</v>
      </c>
      <c r="B2" t="s">
        <v>15</v>
      </c>
    </row>
    <row r="3" spans="1:2" x14ac:dyDescent="0.3">
      <c r="A3">
        <v>2</v>
      </c>
      <c r="B3" t="s">
        <v>16</v>
      </c>
    </row>
    <row r="4" spans="1:2" x14ac:dyDescent="0.3">
      <c r="A4">
        <v>3</v>
      </c>
      <c r="B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C209-1B7F-4355-A166-9CE82EDAEDB0}">
  <dimension ref="A1:F6"/>
  <sheetViews>
    <sheetView workbookViewId="0">
      <selection activeCell="G11" sqref="G11"/>
    </sheetView>
  </sheetViews>
  <sheetFormatPr defaultRowHeight="14.4" x14ac:dyDescent="0.3"/>
  <cols>
    <col min="1" max="1" width="13.5546875" bestFit="1" customWidth="1"/>
    <col min="2" max="2" width="20.77734375" bestFit="1" customWidth="1"/>
    <col min="3" max="3" width="9.77734375" bestFit="1" customWidth="1"/>
    <col min="4" max="4" width="18.6640625" bestFit="1" customWidth="1"/>
    <col min="5" max="5" width="12" bestFit="1" customWidth="1"/>
  </cols>
  <sheetData>
    <row r="1" spans="1:6" x14ac:dyDescent="0.3">
      <c r="A1" t="s">
        <v>81</v>
      </c>
      <c r="B1" t="s">
        <v>82</v>
      </c>
      <c r="C1" t="s">
        <v>0</v>
      </c>
      <c r="D1" t="s">
        <v>83</v>
      </c>
      <c r="E1" t="s">
        <v>7</v>
      </c>
      <c r="F1" t="s">
        <v>101</v>
      </c>
    </row>
    <row r="2" spans="1:6" x14ac:dyDescent="0.3">
      <c r="A2">
        <v>1401</v>
      </c>
      <c r="B2" t="s">
        <v>58</v>
      </c>
      <c r="C2" t="s">
        <v>61</v>
      </c>
      <c r="D2" t="s">
        <v>65</v>
      </c>
      <c r="E2">
        <v>89234567894</v>
      </c>
      <c r="F2">
        <v>13</v>
      </c>
    </row>
    <row r="3" spans="1:6" x14ac:dyDescent="0.3">
      <c r="A3">
        <v>1402</v>
      </c>
      <c r="B3" t="s">
        <v>56</v>
      </c>
      <c r="C3" t="s">
        <v>61</v>
      </c>
      <c r="D3" t="s">
        <v>66</v>
      </c>
      <c r="E3">
        <v>89654237856</v>
      </c>
      <c r="F3">
        <v>15</v>
      </c>
    </row>
    <row r="4" spans="1:6" x14ac:dyDescent="0.3">
      <c r="A4">
        <v>1403</v>
      </c>
      <c r="B4" t="s">
        <v>60</v>
      </c>
      <c r="C4" t="s">
        <v>63</v>
      </c>
      <c r="D4" t="s">
        <v>67</v>
      </c>
      <c r="E4">
        <v>89073907818</v>
      </c>
      <c r="F4">
        <v>14</v>
      </c>
    </row>
    <row r="5" spans="1:6" x14ac:dyDescent="0.3">
      <c r="A5">
        <v>1404</v>
      </c>
      <c r="B5" t="s">
        <v>59</v>
      </c>
      <c r="C5" t="s">
        <v>64</v>
      </c>
      <c r="D5" t="s">
        <v>69</v>
      </c>
      <c r="E5">
        <v>89493577780</v>
      </c>
      <c r="F5">
        <v>13</v>
      </c>
    </row>
    <row r="6" spans="1:6" x14ac:dyDescent="0.3">
      <c r="A6">
        <v>1405</v>
      </c>
      <c r="B6" t="s">
        <v>57</v>
      </c>
      <c r="C6" t="s">
        <v>62</v>
      </c>
      <c r="D6" t="s">
        <v>68</v>
      </c>
      <c r="E6">
        <v>89913247742</v>
      </c>
      <c r="F6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9735-12D1-4708-8EEE-16F0458FA0BD}">
  <dimension ref="A1:C5"/>
  <sheetViews>
    <sheetView workbookViewId="0">
      <selection activeCell="E4" sqref="E4"/>
    </sheetView>
  </sheetViews>
  <sheetFormatPr defaultRowHeight="14.4" x14ac:dyDescent="0.3"/>
  <cols>
    <col min="2" max="2" width="34.5546875" bestFit="1" customWidth="1"/>
    <col min="3" max="3" width="17.33203125" bestFit="1" customWidth="1"/>
  </cols>
  <sheetData>
    <row r="1" spans="1:3" x14ac:dyDescent="0.3">
      <c r="A1" t="s">
        <v>84</v>
      </c>
      <c r="B1" t="s">
        <v>1</v>
      </c>
      <c r="C1" t="s">
        <v>85</v>
      </c>
    </row>
    <row r="2" spans="1:3" x14ac:dyDescent="0.3">
      <c r="A2">
        <v>1501</v>
      </c>
      <c r="B2" t="s">
        <v>52</v>
      </c>
      <c r="C2">
        <v>15</v>
      </c>
    </row>
    <row r="3" spans="1:3" x14ac:dyDescent="0.3">
      <c r="A3">
        <v>1502</v>
      </c>
      <c r="B3" t="s">
        <v>53</v>
      </c>
      <c r="C3">
        <v>4</v>
      </c>
    </row>
    <row r="4" spans="1:3" x14ac:dyDescent="0.3">
      <c r="A4">
        <v>1503</v>
      </c>
      <c r="B4" t="s">
        <v>54</v>
      </c>
      <c r="C4">
        <v>7</v>
      </c>
    </row>
    <row r="5" spans="1:3" x14ac:dyDescent="0.3">
      <c r="A5">
        <v>1504</v>
      </c>
      <c r="B5" t="s">
        <v>55</v>
      </c>
      <c r="C5"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C833-72EB-41AE-8FC4-DF76FBAEC12C}">
  <dimension ref="A1:N7"/>
  <sheetViews>
    <sheetView zoomScale="85" zoomScaleNormal="85" workbookViewId="0">
      <selection activeCell="E4" sqref="E4"/>
    </sheetView>
  </sheetViews>
  <sheetFormatPr defaultRowHeight="14.4" x14ac:dyDescent="0.3"/>
  <cols>
    <col min="1" max="1" width="9.109375" bestFit="1" customWidth="1"/>
    <col min="2" max="2" width="18.6640625" customWidth="1"/>
    <col min="3" max="3" width="21.88671875" bestFit="1" customWidth="1"/>
    <col min="4" max="4" width="7.44140625" bestFit="1" customWidth="1"/>
    <col min="5" max="5" width="9.5546875" bestFit="1" customWidth="1"/>
    <col min="6" max="6" width="12.77734375" bestFit="1" customWidth="1"/>
    <col min="7" max="7" width="16.21875" bestFit="1" customWidth="1"/>
    <col min="8" max="8" width="15.5546875" bestFit="1" customWidth="1"/>
    <col min="9" max="9" width="16.5546875" bestFit="1" customWidth="1"/>
    <col min="10" max="10" width="11.88671875" bestFit="1" customWidth="1"/>
    <col min="11" max="11" width="38.109375" customWidth="1"/>
    <col min="12" max="12" width="19" customWidth="1"/>
  </cols>
  <sheetData>
    <row r="1" spans="1:14" x14ac:dyDescent="0.3">
      <c r="A1" t="s">
        <v>86</v>
      </c>
      <c r="B1" t="s">
        <v>2</v>
      </c>
      <c r="C1" t="s">
        <v>87</v>
      </c>
      <c r="D1" t="s">
        <v>5</v>
      </c>
      <c r="E1" t="s">
        <v>3</v>
      </c>
      <c r="F1" t="s">
        <v>4</v>
      </c>
      <c r="G1" t="s">
        <v>88</v>
      </c>
      <c r="H1" t="s">
        <v>97</v>
      </c>
      <c r="I1" t="s">
        <v>89</v>
      </c>
      <c r="J1" t="s">
        <v>80</v>
      </c>
      <c r="K1" t="s">
        <v>90</v>
      </c>
      <c r="L1" t="s">
        <v>98</v>
      </c>
      <c r="M1" t="s">
        <v>99</v>
      </c>
      <c r="N1" t="s">
        <v>102</v>
      </c>
    </row>
    <row r="2" spans="1:14" ht="86.4" x14ac:dyDescent="0.3">
      <c r="A2" s="1">
        <v>1</v>
      </c>
      <c r="B2" s="1" t="s">
        <v>18</v>
      </c>
      <c r="C2" s="1" t="s">
        <v>21</v>
      </c>
      <c r="D2" s="1" t="s">
        <v>12</v>
      </c>
      <c r="E2" s="1" t="s">
        <v>13</v>
      </c>
      <c r="F2" s="1" t="s">
        <v>14</v>
      </c>
      <c r="G2" s="1">
        <v>1</v>
      </c>
      <c r="H2" s="1">
        <f>L2/2</f>
        <v>1345</v>
      </c>
      <c r="I2" s="1">
        <v>1</v>
      </c>
      <c r="J2" s="1">
        <v>1</v>
      </c>
      <c r="K2" s="1" t="s">
        <v>19</v>
      </c>
      <c r="L2" s="1">
        <v>2690</v>
      </c>
      <c r="M2" t="s">
        <v>100</v>
      </c>
      <c r="N2" s="1">
        <v>0.5</v>
      </c>
    </row>
    <row r="3" spans="1:14" ht="43.2" x14ac:dyDescent="0.3">
      <c r="A3" s="1">
        <v>2</v>
      </c>
      <c r="B3" s="1" t="s">
        <v>22</v>
      </c>
      <c r="C3" s="1" t="s">
        <v>20</v>
      </c>
      <c r="D3" s="1" t="s">
        <v>12</v>
      </c>
      <c r="E3" s="1" t="s">
        <v>13</v>
      </c>
      <c r="F3" s="1" t="s">
        <v>103</v>
      </c>
      <c r="G3" s="1">
        <v>2</v>
      </c>
      <c r="H3" s="1">
        <f t="shared" ref="H3:H7" si="0">L3/2</f>
        <v>745</v>
      </c>
      <c r="I3" s="1">
        <v>1</v>
      </c>
      <c r="J3" s="1">
        <v>1</v>
      </c>
      <c r="K3" s="1" t="s">
        <v>23</v>
      </c>
      <c r="L3" s="2">
        <v>1490</v>
      </c>
      <c r="M3" t="s">
        <v>100</v>
      </c>
      <c r="N3" s="1">
        <v>0.2</v>
      </c>
    </row>
    <row r="4" spans="1:14" ht="144" x14ac:dyDescent="0.3">
      <c r="A4" s="1">
        <v>3</v>
      </c>
      <c r="B4" s="1" t="s">
        <v>51</v>
      </c>
      <c r="C4" s="1" t="s">
        <v>24</v>
      </c>
      <c r="D4" s="1" t="s">
        <v>28</v>
      </c>
      <c r="E4" s="1" t="s">
        <v>26</v>
      </c>
      <c r="F4" s="1" t="s">
        <v>104</v>
      </c>
      <c r="G4" s="1">
        <v>6</v>
      </c>
      <c r="H4" s="1">
        <f t="shared" si="0"/>
        <v>175</v>
      </c>
      <c r="I4" s="1">
        <v>2</v>
      </c>
      <c r="J4" s="1">
        <v>3</v>
      </c>
      <c r="K4" s="1" t="s">
        <v>25</v>
      </c>
      <c r="L4" s="1">
        <v>350</v>
      </c>
      <c r="M4" t="s">
        <v>100</v>
      </c>
      <c r="N4" s="1">
        <v>0.1</v>
      </c>
    </row>
    <row r="5" spans="1:14" ht="144" x14ac:dyDescent="0.3">
      <c r="A5" s="1">
        <v>4</v>
      </c>
      <c r="B5" s="1" t="s">
        <v>29</v>
      </c>
      <c r="C5" s="1" t="s">
        <v>27</v>
      </c>
      <c r="D5" s="1" t="s">
        <v>33</v>
      </c>
      <c r="E5" s="1" t="s">
        <v>32</v>
      </c>
      <c r="F5" s="1" t="s">
        <v>31</v>
      </c>
      <c r="G5" s="1">
        <v>4</v>
      </c>
      <c r="H5" s="1">
        <f t="shared" si="0"/>
        <v>395</v>
      </c>
      <c r="I5" s="1">
        <v>2</v>
      </c>
      <c r="J5" s="1">
        <v>3</v>
      </c>
      <c r="K5" s="1" t="s">
        <v>30</v>
      </c>
      <c r="L5" s="1">
        <v>790</v>
      </c>
      <c r="M5" t="s">
        <v>100</v>
      </c>
      <c r="N5" s="1">
        <v>0.35</v>
      </c>
    </row>
    <row r="6" spans="1:14" ht="86.4" x14ac:dyDescent="0.3">
      <c r="A6" s="1">
        <v>5</v>
      </c>
      <c r="B6" s="1" t="s">
        <v>34</v>
      </c>
      <c r="C6" s="1" t="s">
        <v>38</v>
      </c>
      <c r="D6" s="1" t="s">
        <v>39</v>
      </c>
      <c r="E6" s="1" t="s">
        <v>43</v>
      </c>
      <c r="F6" s="1" t="s">
        <v>36</v>
      </c>
      <c r="G6" s="1">
        <v>3</v>
      </c>
      <c r="H6" s="1">
        <f t="shared" si="0"/>
        <v>165</v>
      </c>
      <c r="I6" s="1">
        <v>3</v>
      </c>
      <c r="J6" s="1">
        <v>2</v>
      </c>
      <c r="K6" s="1" t="s">
        <v>35</v>
      </c>
      <c r="L6" s="1">
        <v>330</v>
      </c>
      <c r="M6" t="s">
        <v>100</v>
      </c>
      <c r="N6" s="1">
        <v>0.1</v>
      </c>
    </row>
    <row r="7" spans="1:14" ht="43.2" x14ac:dyDescent="0.3">
      <c r="A7" s="1">
        <v>6</v>
      </c>
      <c r="B7" s="1" t="s">
        <v>44</v>
      </c>
      <c r="C7" s="1" t="s">
        <v>37</v>
      </c>
      <c r="D7" s="1" t="s">
        <v>41</v>
      </c>
      <c r="E7" s="1" t="s">
        <v>42</v>
      </c>
      <c r="F7" s="1" t="s">
        <v>31</v>
      </c>
      <c r="G7" s="1">
        <v>5</v>
      </c>
      <c r="H7" s="1">
        <f t="shared" si="0"/>
        <v>345</v>
      </c>
      <c r="I7" s="1">
        <v>3</v>
      </c>
      <c r="J7" s="1">
        <v>2</v>
      </c>
      <c r="K7" s="1" t="s">
        <v>40</v>
      </c>
      <c r="L7" s="1">
        <v>690</v>
      </c>
      <c r="M7" t="s">
        <v>100</v>
      </c>
      <c r="N7" s="1">
        <v>0.1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F22D-A5E0-491C-A2D2-15AA4321180C}">
  <dimension ref="A1:E4"/>
  <sheetViews>
    <sheetView tabSelected="1" zoomScaleNormal="100" workbookViewId="0">
      <selection activeCell="D13" sqref="D13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8.6640625" bestFit="1" customWidth="1"/>
    <col min="4" max="4" width="12" bestFit="1" customWidth="1"/>
    <col min="5" max="5" width="19.33203125" bestFit="1" customWidth="1"/>
  </cols>
  <sheetData>
    <row r="1" spans="1:5" x14ac:dyDescent="0.3">
      <c r="A1" t="s">
        <v>89</v>
      </c>
      <c r="B1" t="s">
        <v>6</v>
      </c>
      <c r="C1" t="s">
        <v>83</v>
      </c>
      <c r="D1" t="s">
        <v>7</v>
      </c>
      <c r="E1" t="s">
        <v>91</v>
      </c>
    </row>
    <row r="2" spans="1:5" x14ac:dyDescent="0.3">
      <c r="A2">
        <v>1</v>
      </c>
      <c r="B2" t="s">
        <v>77</v>
      </c>
      <c r="C2" t="s">
        <v>70</v>
      </c>
      <c r="D2" s="4">
        <v>89056538905</v>
      </c>
      <c r="E2" t="s">
        <v>73</v>
      </c>
    </row>
    <row r="3" spans="1:5" x14ac:dyDescent="0.3">
      <c r="A3">
        <v>2</v>
      </c>
      <c r="B3" t="s">
        <v>78</v>
      </c>
      <c r="C3" t="s">
        <v>71</v>
      </c>
      <c r="D3" s="4">
        <v>89747832654</v>
      </c>
      <c r="E3" t="s">
        <v>74</v>
      </c>
    </row>
    <row r="4" spans="1:5" x14ac:dyDescent="0.3">
      <c r="A4">
        <v>3</v>
      </c>
      <c r="B4" t="s">
        <v>79</v>
      </c>
      <c r="C4" t="s">
        <v>72</v>
      </c>
      <c r="D4" s="4">
        <v>89325763232</v>
      </c>
      <c r="E4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2E43-CB06-416D-89D8-192DC0405C47}">
  <dimension ref="A1:B7"/>
  <sheetViews>
    <sheetView workbookViewId="0">
      <selection activeCell="B2" sqref="B2"/>
    </sheetView>
  </sheetViews>
  <sheetFormatPr defaultRowHeight="14.4" x14ac:dyDescent="0.3"/>
  <cols>
    <col min="1" max="1" width="15.109375" bestFit="1" customWidth="1"/>
    <col min="2" max="2" width="21.88671875" bestFit="1" customWidth="1"/>
  </cols>
  <sheetData>
    <row r="1" spans="1:2" x14ac:dyDescent="0.3">
      <c r="A1" t="s">
        <v>88</v>
      </c>
      <c r="B1" t="s">
        <v>92</v>
      </c>
    </row>
    <row r="2" spans="1:2" x14ac:dyDescent="0.3">
      <c r="A2">
        <v>1</v>
      </c>
      <c r="B2" t="s">
        <v>45</v>
      </c>
    </row>
    <row r="3" spans="1:2" x14ac:dyDescent="0.3">
      <c r="A3">
        <v>2</v>
      </c>
      <c r="B3" t="s">
        <v>46</v>
      </c>
    </row>
    <row r="4" spans="1:2" x14ac:dyDescent="0.3">
      <c r="A4">
        <v>3</v>
      </c>
      <c r="B4" t="s">
        <v>47</v>
      </c>
    </row>
    <row r="5" spans="1:2" x14ac:dyDescent="0.3">
      <c r="A5">
        <v>4</v>
      </c>
      <c r="B5" t="s">
        <v>48</v>
      </c>
    </row>
    <row r="6" spans="1:2" x14ac:dyDescent="0.3">
      <c r="A6">
        <v>5</v>
      </c>
      <c r="B6" t="s">
        <v>49</v>
      </c>
    </row>
    <row r="7" spans="1:2" x14ac:dyDescent="0.3">
      <c r="A7">
        <v>6</v>
      </c>
      <c r="B7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8888-D6C5-456D-B3C4-894ABC25A4CF}">
  <dimension ref="A1:F7"/>
  <sheetViews>
    <sheetView workbookViewId="0">
      <selection activeCell="H11" sqref="H11"/>
    </sheetView>
  </sheetViews>
  <sheetFormatPr defaultRowHeight="14.4" x14ac:dyDescent="0.3"/>
  <cols>
    <col min="1" max="1" width="11" bestFit="1" customWidth="1"/>
    <col min="2" max="2" width="13.5546875" bestFit="1" customWidth="1"/>
    <col min="3" max="3" width="9.6640625" bestFit="1" customWidth="1"/>
    <col min="4" max="4" width="21.88671875" bestFit="1" customWidth="1"/>
    <col min="5" max="5" width="13.44140625" bestFit="1" customWidth="1"/>
    <col min="6" max="6" width="13.5546875" bestFit="1" customWidth="1"/>
  </cols>
  <sheetData>
    <row r="1" spans="1:6" x14ac:dyDescent="0.3">
      <c r="A1" t="s">
        <v>93</v>
      </c>
      <c r="B1" t="s">
        <v>81</v>
      </c>
      <c r="C1" t="s">
        <v>84</v>
      </c>
      <c r="D1" t="s">
        <v>94</v>
      </c>
      <c r="E1" t="s">
        <v>95</v>
      </c>
      <c r="F1" t="s">
        <v>8</v>
      </c>
    </row>
    <row r="2" spans="1:6" x14ac:dyDescent="0.3">
      <c r="A2">
        <v>1</v>
      </c>
      <c r="B2">
        <v>1401</v>
      </c>
      <c r="C2">
        <v>1501</v>
      </c>
      <c r="D2">
        <v>780033</v>
      </c>
      <c r="E2" s="3">
        <v>43902</v>
      </c>
      <c r="F2" t="s">
        <v>76</v>
      </c>
    </row>
    <row r="3" spans="1:6" x14ac:dyDescent="0.3">
      <c r="A3">
        <v>2</v>
      </c>
      <c r="B3">
        <v>1402</v>
      </c>
      <c r="C3">
        <v>1504</v>
      </c>
      <c r="D3">
        <v>345888880</v>
      </c>
      <c r="E3" s="3">
        <v>44240</v>
      </c>
      <c r="F3" t="s">
        <v>76</v>
      </c>
    </row>
    <row r="4" spans="1:6" x14ac:dyDescent="0.3">
      <c r="A4">
        <v>3</v>
      </c>
      <c r="B4">
        <v>1403</v>
      </c>
      <c r="C4">
        <v>1503</v>
      </c>
      <c r="D4">
        <v>690997727</v>
      </c>
      <c r="E4" s="3">
        <v>44330</v>
      </c>
      <c r="F4" t="s">
        <v>76</v>
      </c>
    </row>
    <row r="5" spans="1:6" x14ac:dyDescent="0.3">
      <c r="A5">
        <v>4</v>
      </c>
      <c r="B5">
        <v>1404</v>
      </c>
      <c r="C5">
        <v>1504</v>
      </c>
      <c r="D5">
        <v>1036106574</v>
      </c>
      <c r="E5" s="3">
        <v>44392</v>
      </c>
      <c r="F5" t="s">
        <v>76</v>
      </c>
    </row>
    <row r="6" spans="1:6" x14ac:dyDescent="0.3">
      <c r="A6">
        <v>5</v>
      </c>
      <c r="B6">
        <v>1405</v>
      </c>
      <c r="C6">
        <v>1503</v>
      </c>
      <c r="D6">
        <v>1381215421</v>
      </c>
      <c r="E6" s="3">
        <v>44455</v>
      </c>
      <c r="F6" t="s">
        <v>76</v>
      </c>
    </row>
    <row r="7" spans="1:6" x14ac:dyDescent="0.3">
      <c r="A7">
        <v>6</v>
      </c>
      <c r="B7">
        <v>1402</v>
      </c>
      <c r="C7">
        <v>1502</v>
      </c>
      <c r="D7">
        <v>1726324268</v>
      </c>
      <c r="E7" s="3">
        <v>44517</v>
      </c>
      <c r="F7" t="s">
        <v>76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78ED-82B3-4140-98F7-64414C0FCD93}">
  <dimension ref="A1:C11"/>
  <sheetViews>
    <sheetView workbookViewId="0">
      <selection activeCell="K10" sqref="K10"/>
    </sheetView>
  </sheetViews>
  <sheetFormatPr defaultRowHeight="14.4" x14ac:dyDescent="0.3"/>
  <cols>
    <col min="1" max="1" width="11.5546875" bestFit="1" customWidth="1"/>
    <col min="2" max="2" width="9.6640625" bestFit="1" customWidth="1"/>
    <col min="3" max="3" width="11" bestFit="1" customWidth="1"/>
  </cols>
  <sheetData>
    <row r="1" spans="1:3" x14ac:dyDescent="0.3">
      <c r="A1" t="s">
        <v>93</v>
      </c>
      <c r="B1" t="s">
        <v>86</v>
      </c>
      <c r="C1" t="s">
        <v>96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1</v>
      </c>
      <c r="B3">
        <v>2</v>
      </c>
      <c r="C3">
        <v>15</v>
      </c>
    </row>
    <row r="4" spans="1:3" x14ac:dyDescent="0.3">
      <c r="A4">
        <v>2</v>
      </c>
      <c r="B4">
        <v>3</v>
      </c>
      <c r="C4">
        <v>33</v>
      </c>
    </row>
    <row r="5" spans="1:3" x14ac:dyDescent="0.3">
      <c r="A5">
        <v>3</v>
      </c>
      <c r="B5">
        <v>3</v>
      </c>
      <c r="C5">
        <v>83</v>
      </c>
    </row>
    <row r="6" spans="1:3" x14ac:dyDescent="0.3">
      <c r="A6">
        <v>4</v>
      </c>
      <c r="B6">
        <v>1</v>
      </c>
      <c r="C6">
        <v>100</v>
      </c>
    </row>
    <row r="7" spans="1:3" x14ac:dyDescent="0.3">
      <c r="A7">
        <v>4</v>
      </c>
      <c r="B7">
        <v>3</v>
      </c>
      <c r="C7">
        <v>153</v>
      </c>
    </row>
    <row r="8" spans="1:3" x14ac:dyDescent="0.3">
      <c r="A8">
        <v>5</v>
      </c>
      <c r="B8">
        <v>4</v>
      </c>
      <c r="C8">
        <v>13</v>
      </c>
    </row>
    <row r="9" spans="1:3" x14ac:dyDescent="0.3">
      <c r="A9">
        <v>5</v>
      </c>
      <c r="B9">
        <v>5</v>
      </c>
      <c r="C9">
        <v>15</v>
      </c>
    </row>
    <row r="10" spans="1:3" x14ac:dyDescent="0.3">
      <c r="A10">
        <v>6</v>
      </c>
      <c r="B10">
        <v>5</v>
      </c>
      <c r="C10">
        <v>100</v>
      </c>
    </row>
    <row r="11" spans="1:3" x14ac:dyDescent="0.3">
      <c r="A11">
        <v>6</v>
      </c>
      <c r="B11">
        <v>6</v>
      </c>
      <c r="C11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4515-D8C3-47AB-99DB-80AEDB60736A}">
  <dimension ref="A1:E7"/>
  <sheetViews>
    <sheetView workbookViewId="0">
      <selection activeCell="E2" sqref="E2"/>
    </sheetView>
  </sheetViews>
  <sheetFormatPr defaultRowHeight="14.4" x14ac:dyDescent="0.3"/>
  <cols>
    <col min="1" max="2" width="9.6640625" bestFit="1" customWidth="1"/>
  </cols>
  <sheetData>
    <row r="1" spans="1:5" x14ac:dyDescent="0.3">
      <c r="A1" t="s">
        <v>86</v>
      </c>
      <c r="B1" t="s">
        <v>84</v>
      </c>
      <c r="C1" t="s">
        <v>10</v>
      </c>
      <c r="D1" t="s">
        <v>11</v>
      </c>
      <c r="E1" t="s">
        <v>105</v>
      </c>
    </row>
    <row r="2" spans="1:5" x14ac:dyDescent="0.3">
      <c r="A2">
        <v>1</v>
      </c>
      <c r="B2">
        <v>1501</v>
      </c>
      <c r="C2">
        <v>65</v>
      </c>
      <c r="D2">
        <v>3</v>
      </c>
      <c r="E2">
        <f>100-C2-D2</f>
        <v>32</v>
      </c>
    </row>
    <row r="3" spans="1:5" x14ac:dyDescent="0.3">
      <c r="A3">
        <v>2</v>
      </c>
      <c r="B3">
        <v>1501</v>
      </c>
      <c r="C3">
        <v>56</v>
      </c>
      <c r="D3">
        <v>0</v>
      </c>
      <c r="E3">
        <f t="shared" ref="E3:E6" si="0">100-C3-D3</f>
        <v>44</v>
      </c>
    </row>
    <row r="4" spans="1:5" x14ac:dyDescent="0.3">
      <c r="A4">
        <v>3</v>
      </c>
      <c r="B4">
        <v>1502</v>
      </c>
      <c r="C4">
        <v>35</v>
      </c>
      <c r="D4">
        <v>5</v>
      </c>
      <c r="E4">
        <f t="shared" si="0"/>
        <v>60</v>
      </c>
    </row>
    <row r="5" spans="1:5" x14ac:dyDescent="0.3">
      <c r="A5">
        <v>4</v>
      </c>
      <c r="B5">
        <v>1502</v>
      </c>
      <c r="C5">
        <v>43</v>
      </c>
      <c r="D5">
        <v>7</v>
      </c>
      <c r="E5">
        <f t="shared" si="0"/>
        <v>50</v>
      </c>
    </row>
    <row r="6" spans="1:5" x14ac:dyDescent="0.3">
      <c r="A6">
        <v>5</v>
      </c>
      <c r="B6">
        <v>1503</v>
      </c>
      <c r="C6">
        <v>72</v>
      </c>
      <c r="D6">
        <v>2</v>
      </c>
      <c r="E6">
        <f t="shared" si="0"/>
        <v>26</v>
      </c>
    </row>
    <row r="7" spans="1:5" x14ac:dyDescent="0.3">
      <c r="A7">
        <v>6</v>
      </c>
      <c r="B7">
        <v>1504</v>
      </c>
      <c r="C7">
        <v>98</v>
      </c>
      <c r="D7">
        <v>1</v>
      </c>
      <c r="E7">
        <f>100-C7-D7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categories</vt:lpstr>
      <vt:lpstr>suppliers</vt:lpstr>
      <vt:lpstr>storages</vt:lpstr>
      <vt:lpstr>products</vt:lpstr>
      <vt:lpstr>producers</vt:lpstr>
      <vt:lpstr>images</vt:lpstr>
      <vt:lpstr>deliveries</vt:lpstr>
      <vt:lpstr>deliveries_products</vt:lpstr>
      <vt:lpstr>products_on_storages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Surkova</dc:creator>
  <cp:lastModifiedBy>Andrey</cp:lastModifiedBy>
  <dcterms:created xsi:type="dcterms:W3CDTF">2021-12-12T13:25:28Z</dcterms:created>
  <dcterms:modified xsi:type="dcterms:W3CDTF">2021-12-19T19:04:43Z</dcterms:modified>
</cp:coreProperties>
</file>