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0490" windowHeight="6915" tabRatio="958" xr2:uid="{00000000-000D-0000-FFFF-FFFF00000000}"/>
  </bookViews>
  <sheets>
    <sheet name="data_model" sheetId="11" r:id="rId1"/>
    <sheet name="table_users" sheetId="14" r:id="rId2"/>
    <sheet name="table_salesinfo" sheetId="1" r:id="rId3"/>
    <sheet name="table_address" sheetId="4" r:id="rId4"/>
    <sheet name="table_shops" sheetId="2" r:id="rId5"/>
    <sheet name="table_phone" sheetId="3" r:id="rId6"/>
    <sheet name="SQL query result" sheetId="12" r:id="rId7"/>
  </sheets>
  <definedNames>
    <definedName name="_xlnm._FilterDatabase" localSheetId="6" hidden="1">'SQL query result'!$E$3:$H$9</definedName>
    <definedName name="_xlnm._FilterDatabase" localSheetId="3" hidden="1">table_address!$D$2:$H$2</definedName>
    <definedName name="_xlnm._FilterDatabase" localSheetId="2" hidden="1">table_salesinfo!$C$3:$I$14</definedName>
    <definedName name="_xlnm._FilterDatabase" localSheetId="1" hidden="1">table_users!$C$3:$F$4</definedName>
  </definedNames>
  <calcPr calcId="171027"/>
</workbook>
</file>

<file path=xl/calcChain.xml><?xml version="1.0" encoding="utf-8"?>
<calcChain xmlns="http://schemas.openxmlformats.org/spreadsheetml/2006/main">
  <c r="G19" i="11" l="1"/>
  <c r="G4" i="12"/>
  <c r="G5" i="12"/>
  <c r="G6" i="12"/>
  <c r="G7" i="12"/>
  <c r="G8" i="12"/>
  <c r="G9" i="12"/>
  <c r="G3" i="12"/>
</calcChain>
</file>

<file path=xl/sharedStrings.xml><?xml version="1.0" encoding="utf-8"?>
<sst xmlns="http://schemas.openxmlformats.org/spreadsheetml/2006/main" count="242" uniqueCount="88">
  <si>
    <t>Approved</t>
  </si>
  <si>
    <t>Rejected</t>
  </si>
  <si>
    <t>"Ельдорадо"</t>
  </si>
  <si>
    <t>"Технополис"</t>
  </si>
  <si>
    <t>"COMFY"</t>
  </si>
  <si>
    <t>"Фокстрот"</t>
  </si>
  <si>
    <t>Епіцентр К</t>
  </si>
  <si>
    <t>Дохід СПД</t>
  </si>
  <si>
    <t>Lvov</t>
  </si>
  <si>
    <t>Kharkov</t>
  </si>
  <si>
    <t>Dnepropetrovsk</t>
  </si>
  <si>
    <t>Donetsk</t>
  </si>
  <si>
    <t>К-во конт. Лиц</t>
  </si>
  <si>
    <t>контакт.тел = дом. Тел/рег. Тел/раб. Тел/моб. Тел</t>
  </si>
  <si>
    <t>"COMFY" Інтернет магазин Житомир 1</t>
  </si>
  <si>
    <t>Споживчий кредит «Цифровий (K)»</t>
  </si>
  <si>
    <t>Споживчий кредит 0-9-24 "К"</t>
  </si>
  <si>
    <t>Споживчий кредит 0-14-24 "К"</t>
  </si>
  <si>
    <t>"COMFY" Інтернет магазин Одеса 4</t>
  </si>
  <si>
    <t>"COMFY" Інтернет магазин Кривий Ріг 9</t>
  </si>
  <si>
    <t>"COMFY" Інтернет магазин Полтава 1</t>
  </si>
  <si>
    <t>Споживчий кредит 0-19-24 "К"</t>
  </si>
  <si>
    <t>пров.2таганський</t>
  </si>
  <si>
    <t>провулок другий таганський</t>
  </si>
  <si>
    <t>б-р 30 років перемоги</t>
  </si>
  <si>
    <t>бульвар свободи/зодчих</t>
  </si>
  <si>
    <t>площа памяті</t>
  </si>
  <si>
    <t>максима рильського</t>
  </si>
  <si>
    <t>пр.незалежності</t>
  </si>
  <si>
    <t>aivanov</t>
  </si>
  <si>
    <t>Unprotect</t>
  </si>
  <si>
    <t>Approve</t>
  </si>
  <si>
    <t>Decline</t>
  </si>
  <si>
    <t>Funded</t>
  </si>
  <si>
    <t>Request</t>
  </si>
  <si>
    <t>Cancel</t>
  </si>
  <si>
    <t>Reject</t>
  </si>
  <si>
    <t>apetrov</t>
  </si>
  <si>
    <t>isidorov</t>
  </si>
  <si>
    <t>gteplov</t>
  </si>
  <si>
    <t>PK</t>
  </si>
  <si>
    <t>leadid</t>
  </si>
  <si>
    <t>login</t>
  </si>
  <si>
    <t>date</t>
  </si>
  <si>
    <t>pos</t>
  </si>
  <si>
    <t>shop_product</t>
  </si>
  <si>
    <t>status</t>
  </si>
  <si>
    <t>address_reg</t>
  </si>
  <si>
    <t>address_fact</t>
  </si>
  <si>
    <t>shop</t>
  </si>
  <si>
    <t>region</t>
  </si>
  <si>
    <t>condition</t>
  </si>
  <si>
    <t>cfnumber</t>
  </si>
  <si>
    <t>description</t>
  </si>
  <si>
    <t>password</t>
  </si>
  <si>
    <t>role</t>
  </si>
  <si>
    <t>privilege</t>
  </si>
  <si>
    <t>month</t>
  </si>
  <si>
    <t>expert</t>
  </si>
  <si>
    <t>svmanager</t>
  </si>
  <si>
    <t>areamanager</t>
  </si>
  <si>
    <t>id_table_address</t>
  </si>
  <si>
    <t>id_table_phone</t>
  </si>
  <si>
    <t>id_table_shops</t>
  </si>
  <si>
    <t>income</t>
  </si>
  <si>
    <t>id_users</t>
  </si>
  <si>
    <t>FK</t>
  </si>
  <si>
    <t>id_table_salesinfo</t>
  </si>
  <si>
    <t>id_table_qualityinfo</t>
  </si>
  <si>
    <t>id_salesinfo</t>
  </si>
  <si>
    <t>admin</t>
  </si>
  <si>
    <t>read</t>
  </si>
  <si>
    <t>agent</t>
  </si>
  <si>
    <t>root</t>
  </si>
  <si>
    <t>grantall</t>
  </si>
  <si>
    <t>design</t>
  </si>
  <si>
    <t>sdfs</t>
  </si>
  <si>
    <t>gfgf</t>
  </si>
  <si>
    <t>sum_errors</t>
  </si>
  <si>
    <t>SQL Query ("show me error details")</t>
  </si>
  <si>
    <t>Request for decline error</t>
  </si>
  <si>
    <t>SQL query ("show all errors for me by my leadid (applications) ")***</t>
  </si>
  <si>
    <t>***</t>
  </si>
  <si>
    <t>1. agent role see all errors made by this agent</t>
  </si>
  <si>
    <t>2. expert role see all errors made by subordinates agent + by this expert</t>
  </si>
  <si>
    <r>
      <t xml:space="preserve">3. svmanager role see all errors made by all subordinate experts and their subordinate agents </t>
    </r>
    <r>
      <rPr>
        <sz val="11"/>
        <color rgb="FFFF0000"/>
        <rFont val="Calibri"/>
        <family val="2"/>
        <charset val="204"/>
        <scheme val="minor"/>
      </rPr>
      <t>(svmanager do no create a leadid !)</t>
    </r>
  </si>
  <si>
    <r>
      <t>4. areamanager role see all errors by all subordinate svmanagers accord to all subordinate experts and their agents</t>
    </r>
    <r>
      <rPr>
        <sz val="11"/>
        <color rgb="FFFF0000"/>
        <rFont val="Calibri"/>
        <family val="2"/>
        <charset val="204"/>
        <scheme val="minor"/>
      </rPr>
      <t xml:space="preserve"> (areamanager do no create a leadid !)</t>
    </r>
  </si>
  <si>
    <t>5. admin see all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</si>
</sst>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dd\.mm\.yyyy\ 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indexed="63"/>
      <name val="Arial"/>
      <family val="2"/>
      <charset val="204"/>
    </font>
    <font>
      <b/>
      <sz val="10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indexed="6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164" fontId="2" fillId="0" borderId="0"/>
    <xf numFmtId="0" fontId="2" fillId="0" borderId="0"/>
    <xf numFmtId="165" fontId="2" fillId="0" borderId="0"/>
    <xf numFmtId="0" fontId="2" fillId="0" borderId="0"/>
    <xf numFmtId="164" fontId="2" fillId="0" borderId="0"/>
    <xf numFmtId="165" fontId="2" fillId="0" borderId="0"/>
    <xf numFmtId="164" fontId="5" fillId="0" borderId="0"/>
    <xf numFmtId="0" fontId="7" fillId="0" borderId="0"/>
    <xf numFmtId="164" fontId="5" fillId="0" borderId="0"/>
  </cellStyleXfs>
  <cellXfs count="82">
    <xf numFmtId="0" fontId="0" fillId="0" borderId="0" xfId="0"/>
    <xf numFmtId="164" fontId="0" fillId="0" borderId="0" xfId="1" applyFont="1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4" applyFont="1"/>
    <xf numFmtId="0" fontId="4" fillId="2" borderId="1" xfId="5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left" vertical="center" wrapText="1"/>
    </xf>
    <xf numFmtId="0" fontId="2" fillId="0" borderId="0" xfId="5" applyNumberFormat="1" applyFont="1" applyAlignment="1">
      <alignment vertical="center"/>
    </xf>
    <xf numFmtId="0" fontId="4" fillId="2" borderId="1" xfId="6" applyNumberFormat="1" applyFont="1" applyFill="1" applyBorder="1" applyAlignment="1" applyProtection="1">
      <alignment horizontal="center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1" xfId="8" applyNumberFormat="1" applyFont="1" applyFill="1" applyBorder="1" applyAlignment="1" applyProtection="1">
      <alignment horizontal="left" vertical="center" wrapText="1"/>
    </xf>
    <xf numFmtId="0" fontId="3" fillId="2" borderId="1" xfId="8" applyNumberFormat="1" applyFont="1" applyFill="1" applyBorder="1" applyAlignment="1" applyProtection="1">
      <alignment horizontal="center" vertical="center" wrapText="1"/>
    </xf>
    <xf numFmtId="164" fontId="8" fillId="0" borderId="0" xfId="5" applyFont="1" applyAlignment="1">
      <alignment vertical="center"/>
    </xf>
    <xf numFmtId="0" fontId="4" fillId="2" borderId="1" xfId="5" applyNumberFormat="1" applyFont="1" applyFill="1" applyBorder="1" applyAlignment="1" applyProtection="1">
      <alignment horizontal="center" vertical="center" wrapText="1"/>
    </xf>
    <xf numFmtId="14" fontId="4" fillId="2" borderId="1" xfId="5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5" fillId="0" borderId="1" xfId="9" applyNumberFormat="1" applyFont="1" applyBorder="1" applyAlignment="1">
      <alignment wrapText="1"/>
    </xf>
    <xf numFmtId="0" fontId="9" fillId="0" borderId="1" xfId="0" applyFont="1" applyBorder="1" applyAlignment="1">
      <alignment vertical="center"/>
    </xf>
    <xf numFmtId="164" fontId="5" fillId="0" borderId="0" xfId="9"/>
    <xf numFmtId="0" fontId="6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horizontal="left" wrapText="1"/>
    </xf>
    <xf numFmtId="0" fontId="7" fillId="0" borderId="0" xfId="8" applyAlignment="1">
      <alignment vertical="center"/>
    </xf>
    <xf numFmtId="0" fontId="6" fillId="0" borderId="2" xfId="0" applyNumberFormat="1" applyFont="1" applyFill="1" applyBorder="1" applyAlignment="1">
      <alignment horizontal="left" vertical="top" wrapText="1"/>
    </xf>
    <xf numFmtId="0" fontId="6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horizontal="left" vertical="top" wrapText="1"/>
    </xf>
    <xf numFmtId="0" fontId="7" fillId="0" borderId="0" xfId="8"/>
    <xf numFmtId="0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top" wrapText="1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top"/>
    </xf>
    <xf numFmtId="0" fontId="3" fillId="2" borderId="1" xfId="2" applyNumberFormat="1" applyFont="1" applyFill="1" applyBorder="1" applyAlignment="1" applyProtection="1">
      <alignment horizontal="left" vertical="center"/>
    </xf>
    <xf numFmtId="0" fontId="4" fillId="2" borderId="1" xfId="3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top" wrapText="1"/>
    </xf>
    <xf numFmtId="0" fontId="0" fillId="0" borderId="0" xfId="0" applyFill="1"/>
    <xf numFmtId="0" fontId="6" fillId="0" borderId="0" xfId="0" applyNumberFormat="1" applyFont="1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2" fillId="0" borderId="0" xfId="0" applyNumberFormat="1" applyFont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8" applyFont="1" applyFill="1" applyBorder="1" applyAlignment="1">
      <alignment vertical="center"/>
    </xf>
    <xf numFmtId="0" fontId="7" fillId="0" borderId="1" xfId="8" applyBorder="1"/>
    <xf numFmtId="0" fontId="3" fillId="2" borderId="3" xfId="8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vertical="top"/>
    </xf>
    <xf numFmtId="0" fontId="10" fillId="0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horizontal="center" vertical="top"/>
    </xf>
    <xf numFmtId="0" fontId="4" fillId="4" borderId="1" xfId="5" applyNumberFormat="1" applyFont="1" applyFill="1" applyBorder="1" applyAlignment="1" applyProtection="1">
      <alignment horizontal="left" vertical="center" wrapText="1"/>
    </xf>
    <xf numFmtId="0" fontId="3" fillId="4" borderId="1" xfId="2" applyNumberFormat="1" applyFont="1" applyFill="1" applyBorder="1" applyAlignment="1" applyProtection="1">
      <alignment horizontal="left" vertical="center"/>
    </xf>
    <xf numFmtId="0" fontId="3" fillId="3" borderId="1" xfId="2" applyNumberFormat="1" applyFont="1" applyFill="1" applyBorder="1" applyAlignment="1" applyProtection="1">
      <alignment horizontal="left" vertical="center"/>
    </xf>
    <xf numFmtId="0" fontId="4" fillId="3" borderId="1" xfId="5" applyNumberFormat="1" applyFont="1" applyFill="1" applyBorder="1" applyAlignment="1" applyProtection="1">
      <alignment horizontal="left" vertical="center" wrapText="1"/>
    </xf>
    <xf numFmtId="0" fontId="3" fillId="5" borderId="1" xfId="2" applyNumberFormat="1" applyFont="1" applyFill="1" applyBorder="1" applyAlignment="1" applyProtection="1">
      <alignment horizontal="left" vertical="center"/>
    </xf>
    <xf numFmtId="0" fontId="4" fillId="5" borderId="1" xfId="5" applyNumberFormat="1" applyFont="1" applyFill="1" applyBorder="1" applyAlignment="1" applyProtection="1">
      <alignment horizontal="left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6" borderId="1" xfId="2" applyNumberFormat="1" applyFont="1" applyFill="1" applyBorder="1" applyAlignment="1" applyProtection="1">
      <alignment horizontal="left" vertical="center"/>
    </xf>
    <xf numFmtId="14" fontId="9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1" fillId="0" borderId="1" xfId="9" applyNumberFormat="1" applyFont="1" applyBorder="1" applyAlignment="1">
      <alignment horizontal="center" wrapText="1"/>
    </xf>
    <xf numFmtId="0" fontId="6" fillId="0" borderId="1" xfId="0" applyFont="1" applyBorder="1"/>
    <xf numFmtId="0" fontId="13" fillId="0" borderId="1" xfId="1" applyNumberFormat="1" applyFont="1" applyFill="1" applyBorder="1" applyAlignment="1" applyProtection="1">
      <alignment horizontal="center" vertical="top" wrapText="1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vertical="center"/>
    </xf>
    <xf numFmtId="0" fontId="6" fillId="0" borderId="1" xfId="8" applyFont="1" applyBorder="1" applyAlignment="1">
      <alignment vertical="center"/>
    </xf>
    <xf numFmtId="0" fontId="0" fillId="0" borderId="0" xfId="0" applyAlignment="1">
      <alignment horizontal="center"/>
    </xf>
    <xf numFmtId="0" fontId="3" fillId="2" borderId="1" xfId="2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13" fillId="3" borderId="1" xfId="1" applyNumberFormat="1" applyFont="1" applyFill="1" applyBorder="1" applyAlignment="1" applyProtection="1">
      <alignment horizontal="center" vertical="top" wrapText="1"/>
    </xf>
    <xf numFmtId="0" fontId="13" fillId="7" borderId="1" xfId="1" applyNumberFormat="1" applyFont="1" applyFill="1" applyBorder="1" applyAlignment="1" applyProtection="1">
      <alignment horizontal="center" vertical="top" wrapText="1"/>
    </xf>
    <xf numFmtId="0" fontId="13" fillId="8" borderId="1" xfId="1" applyNumberFormat="1" applyFont="1" applyFill="1" applyBorder="1" applyAlignment="1" applyProtection="1">
      <alignment horizontal="center" vertical="top" wrapText="1"/>
    </xf>
    <xf numFmtId="0" fontId="4" fillId="9" borderId="1" xfId="1" applyNumberFormat="1" applyFont="1" applyFill="1" applyBorder="1" applyAlignment="1" applyProtection="1">
      <alignment horizontal="center" vertical="top" wrapText="1"/>
    </xf>
    <xf numFmtId="0" fontId="8" fillId="0" borderId="0" xfId="0" applyFont="1"/>
    <xf numFmtId="0" fontId="8" fillId="0" borderId="0" xfId="0" applyFont="1" applyAlignment="1">
      <alignment horizontal="left"/>
    </xf>
  </cellXfs>
  <cellStyles count="10">
    <cellStyle name="Normal 2" xfId="4" xr:uid="{00000000-0005-0000-0000-000000000000}"/>
    <cellStyle name="Обычный" xfId="0" builtinId="0"/>
    <cellStyle name="Обычный 10 2 2" xfId="9" xr:uid="{00000000-0005-0000-0000-000002000000}"/>
    <cellStyle name="Обычный 16" xfId="2" xr:uid="{00000000-0005-0000-0000-000003000000}"/>
    <cellStyle name="Обычный 18" xfId="5" xr:uid="{00000000-0005-0000-0000-000004000000}"/>
    <cellStyle name="Обычный 18 10" xfId="3" xr:uid="{00000000-0005-0000-0000-000005000000}"/>
    <cellStyle name="Обычный 18 7" xfId="6" xr:uid="{00000000-0005-0000-0000-000006000000}"/>
    <cellStyle name="Обычный 2" xfId="1" xr:uid="{00000000-0005-0000-0000-000007000000}"/>
    <cellStyle name="Обычный 2 2 2" xfId="7" xr:uid="{00000000-0005-0000-0000-000008000000}"/>
    <cellStyle name="Обычный 56 2" xfId="8" xr:uid="{00000000-0005-0000-0000-000009000000}"/>
  </cellStyles>
  <dxfs count="26"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2</xdr:row>
      <xdr:rowOff>47625</xdr:rowOff>
    </xdr:from>
    <xdr:to>
      <xdr:col>8</xdr:col>
      <xdr:colOff>323850</xdr:colOff>
      <xdr:row>4</xdr:row>
      <xdr:rowOff>152400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4470948C-D64A-4C19-B335-B3DD31DB5B3B}"/>
            </a:ext>
          </a:extLst>
        </xdr:cNvPr>
        <xdr:cNvCxnSpPr/>
      </xdr:nvCxnSpPr>
      <xdr:spPr>
        <a:xfrm flipH="1" flipV="1">
          <a:off x="2057400" y="428625"/>
          <a:ext cx="1600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5</xdr:row>
      <xdr:rowOff>180976</xdr:rowOff>
    </xdr:from>
    <xdr:to>
      <xdr:col>7</xdr:col>
      <xdr:colOff>971550</xdr:colOff>
      <xdr:row>8</xdr:row>
      <xdr:rowOff>9525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EBEB7009-4B06-4247-8497-67850D888009}"/>
            </a:ext>
          </a:extLst>
        </xdr:cNvPr>
        <xdr:cNvCxnSpPr/>
      </xdr:nvCxnSpPr>
      <xdr:spPr>
        <a:xfrm flipH="1" flipV="1">
          <a:off x="2219325" y="1133476"/>
          <a:ext cx="1057275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1076325</xdr:colOff>
      <xdr:row>6</xdr:row>
      <xdr:rowOff>47625</xdr:rowOff>
    </xdr:from>
    <xdr:to>
      <xdr:col>7</xdr:col>
      <xdr:colOff>962025</xdr:colOff>
      <xdr:row>10</xdr:row>
      <xdr:rowOff>180975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6B9E6A97-F9CE-46F6-906D-449B5869DD57}"/>
            </a:ext>
          </a:extLst>
        </xdr:cNvPr>
        <xdr:cNvCxnSpPr/>
      </xdr:nvCxnSpPr>
      <xdr:spPr>
        <a:xfrm flipH="1" flipV="1">
          <a:off x="2295525" y="1190625"/>
          <a:ext cx="97155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990600</xdr:colOff>
      <xdr:row>6</xdr:row>
      <xdr:rowOff>0</xdr:rowOff>
    </xdr:from>
    <xdr:to>
      <xdr:col>7</xdr:col>
      <xdr:colOff>962026</xdr:colOff>
      <xdr:row>14</xdr:row>
      <xdr:rowOff>28576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7DFB65D-7CAE-4035-B9F9-EA863C0972D0}"/>
            </a:ext>
          </a:extLst>
        </xdr:cNvPr>
        <xdr:cNvCxnSpPr/>
      </xdr:nvCxnSpPr>
      <xdr:spPr>
        <a:xfrm flipH="1" flipV="1">
          <a:off x="2209800" y="1143000"/>
          <a:ext cx="1057276" cy="1743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616323</xdr:colOff>
      <xdr:row>11</xdr:row>
      <xdr:rowOff>126065</xdr:rowOff>
    </xdr:from>
    <xdr:to>
      <xdr:col>5</xdr:col>
      <xdr:colOff>799539</xdr:colOff>
      <xdr:row>13</xdr:row>
      <xdr:rowOff>56029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661FBE64-F779-4837-8A38-6F1E6673D754}"/>
            </a:ext>
          </a:extLst>
        </xdr:cNvPr>
        <xdr:cNvCxnSpPr/>
      </xdr:nvCxnSpPr>
      <xdr:spPr>
        <a:xfrm flipH="1">
          <a:off x="1221441" y="2221565"/>
          <a:ext cx="3892363" cy="3109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627529</xdr:colOff>
      <xdr:row>5</xdr:row>
      <xdr:rowOff>44824</xdr:rowOff>
    </xdr:from>
    <xdr:to>
      <xdr:col>5</xdr:col>
      <xdr:colOff>841561</xdr:colOff>
      <xdr:row>13</xdr:row>
      <xdr:rowOff>89647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731B2170-8AB6-41AB-9BBE-A18A31AFB5EE}"/>
            </a:ext>
          </a:extLst>
        </xdr:cNvPr>
        <xdr:cNvCxnSpPr/>
      </xdr:nvCxnSpPr>
      <xdr:spPr>
        <a:xfrm flipH="1">
          <a:off x="1232647" y="997324"/>
          <a:ext cx="3923179" cy="1568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627529</xdr:colOff>
      <xdr:row>8</xdr:row>
      <xdr:rowOff>145677</xdr:rowOff>
    </xdr:from>
    <xdr:to>
      <xdr:col>5</xdr:col>
      <xdr:colOff>795617</xdr:colOff>
      <xdr:row>13</xdr:row>
      <xdr:rowOff>89647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620772F6-4AB8-4D91-9E21-0F35E879F041}"/>
            </a:ext>
          </a:extLst>
        </xdr:cNvPr>
        <xdr:cNvCxnSpPr/>
      </xdr:nvCxnSpPr>
      <xdr:spPr>
        <a:xfrm flipH="1">
          <a:off x="1232647" y="1669677"/>
          <a:ext cx="3877235" cy="896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683558</xdr:colOff>
      <xdr:row>13</xdr:row>
      <xdr:rowOff>100853</xdr:rowOff>
    </xdr:from>
    <xdr:to>
      <xdr:col>5</xdr:col>
      <xdr:colOff>841562</xdr:colOff>
      <xdr:row>14</xdr:row>
      <xdr:rowOff>82364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EE91C9E1-0B2F-413F-A90F-9FFEE2EB99F6}"/>
            </a:ext>
          </a:extLst>
        </xdr:cNvPr>
        <xdr:cNvCxnSpPr/>
      </xdr:nvCxnSpPr>
      <xdr:spPr>
        <a:xfrm flipH="1" flipV="1">
          <a:off x="1288676" y="2577353"/>
          <a:ext cx="3867151" cy="172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649941</xdr:colOff>
      <xdr:row>15</xdr:row>
      <xdr:rowOff>22411</xdr:rowOff>
    </xdr:from>
    <xdr:to>
      <xdr:col>2</xdr:col>
      <xdr:colOff>11206</xdr:colOff>
      <xdr:row>16</xdr:row>
      <xdr:rowOff>134471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E911AB39-229F-494D-83AC-826C20A6CB34}"/>
            </a:ext>
          </a:extLst>
        </xdr:cNvPr>
        <xdr:cNvCxnSpPr/>
      </xdr:nvCxnSpPr>
      <xdr:spPr>
        <a:xfrm>
          <a:off x="1255059" y="2879911"/>
          <a:ext cx="459441" cy="302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589430</xdr:colOff>
      <xdr:row>19</xdr:row>
      <xdr:rowOff>29134</xdr:rowOff>
    </xdr:from>
    <xdr:to>
      <xdr:col>6</xdr:col>
      <xdr:colOff>89647</xdr:colOff>
      <xdr:row>25</xdr:row>
      <xdr:rowOff>56029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C086E937-9416-452F-B060-A1639DC6476D}"/>
            </a:ext>
          </a:extLst>
        </xdr:cNvPr>
        <xdr:cNvCxnSpPr/>
      </xdr:nvCxnSpPr>
      <xdr:spPr>
        <a:xfrm>
          <a:off x="2931459" y="3648634"/>
          <a:ext cx="2346512" cy="1169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448237</xdr:colOff>
      <xdr:row>26</xdr:row>
      <xdr:rowOff>0</xdr:rowOff>
    </xdr:from>
    <xdr:to>
      <xdr:col>13</xdr:col>
      <xdr:colOff>459442</xdr:colOff>
      <xdr:row>28</xdr:row>
      <xdr:rowOff>179294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1AFD0047-6CD1-4C31-AF8B-CD2DB1CD48CF}"/>
            </a:ext>
          </a:extLst>
        </xdr:cNvPr>
        <xdr:cNvCxnSpPr/>
      </xdr:nvCxnSpPr>
      <xdr:spPr>
        <a:xfrm flipH="1">
          <a:off x="12606619" y="4953000"/>
          <a:ext cx="11205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634255</xdr:colOff>
      <xdr:row>30</xdr:row>
      <xdr:rowOff>163606</xdr:rowOff>
    </xdr:from>
    <xdr:to>
      <xdr:col>13</xdr:col>
      <xdr:colOff>645460</xdr:colOff>
      <xdr:row>33</xdr:row>
      <xdr:rowOff>152400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B854C217-85EE-410A-8169-756FC5F2F7CD}"/>
            </a:ext>
          </a:extLst>
        </xdr:cNvPr>
        <xdr:cNvCxnSpPr/>
      </xdr:nvCxnSpPr>
      <xdr:spPr>
        <a:xfrm flipH="1">
          <a:off x="12792637" y="5878606"/>
          <a:ext cx="11205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661148</xdr:colOff>
      <xdr:row>30</xdr:row>
      <xdr:rowOff>123264</xdr:rowOff>
    </xdr:from>
    <xdr:to>
      <xdr:col>15</xdr:col>
      <xdr:colOff>224118</xdr:colOff>
      <xdr:row>33</xdr:row>
      <xdr:rowOff>0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2D1159CA-5B1E-4E02-8151-BA99BD67062C}"/>
            </a:ext>
          </a:extLst>
        </xdr:cNvPr>
        <xdr:cNvCxnSpPr/>
      </xdr:nvCxnSpPr>
      <xdr:spPr>
        <a:xfrm>
          <a:off x="12819530" y="5838264"/>
          <a:ext cx="1210235" cy="448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678E-E588-45DF-A4F1-1C53C0AF9B36}">
  <sheetPr>
    <tabColor rgb="FF92D050"/>
  </sheetPr>
  <dimension ref="B1:P42"/>
  <sheetViews>
    <sheetView tabSelected="1" zoomScale="85" zoomScaleNormal="85" workbookViewId="0">
      <selection activeCell="C3" sqref="C3"/>
    </sheetView>
  </sheetViews>
  <sheetFormatPr defaultRowHeight="15" x14ac:dyDescent="0.25"/>
  <cols>
    <col min="2" max="2" width="16.42578125" bestFit="1" customWidth="1"/>
    <col min="3" max="3" width="9.5703125" customWidth="1"/>
    <col min="4" max="5" width="14.7109375" bestFit="1" customWidth="1"/>
    <col min="6" max="6" width="13.140625" bestFit="1" customWidth="1"/>
    <col min="7" max="7" width="16.28515625" bestFit="1" customWidth="1"/>
    <col min="8" max="8" width="15.42578125" bestFit="1" customWidth="1"/>
    <col min="9" max="9" width="16.28515625" bestFit="1" customWidth="1"/>
    <col min="10" max="10" width="15.42578125" customWidth="1"/>
    <col min="11" max="11" width="14.7109375" bestFit="1" customWidth="1"/>
    <col min="12" max="13" width="13.140625" bestFit="1" customWidth="1"/>
    <col min="14" max="14" width="13.28515625" customWidth="1"/>
    <col min="15" max="15" width="11.42578125" customWidth="1"/>
    <col min="16" max="16" width="12" customWidth="1"/>
  </cols>
  <sheetData>
    <row r="1" spans="2:15" x14ac:dyDescent="0.25">
      <c r="G1" t="s">
        <v>40</v>
      </c>
    </row>
    <row r="2" spans="2:15" x14ac:dyDescent="0.25">
      <c r="G2" s="58" t="s">
        <v>65</v>
      </c>
      <c r="H2" s="35" t="s">
        <v>42</v>
      </c>
      <c r="I2" s="35" t="s">
        <v>54</v>
      </c>
      <c r="J2" s="35" t="s">
        <v>55</v>
      </c>
      <c r="K2" s="35" t="s">
        <v>56</v>
      </c>
    </row>
    <row r="5" spans="2:15" x14ac:dyDescent="0.25">
      <c r="G5" t="s">
        <v>40</v>
      </c>
      <c r="I5" t="s">
        <v>66</v>
      </c>
    </row>
    <row r="6" spans="2:15" x14ac:dyDescent="0.25">
      <c r="G6" s="58" t="s">
        <v>69</v>
      </c>
      <c r="H6" s="4" t="s">
        <v>41</v>
      </c>
      <c r="I6" s="58" t="s">
        <v>65</v>
      </c>
      <c r="J6" s="35" t="s">
        <v>42</v>
      </c>
      <c r="K6" s="35" t="s">
        <v>58</v>
      </c>
      <c r="L6" s="36" t="s">
        <v>59</v>
      </c>
      <c r="M6" s="36" t="s">
        <v>60</v>
      </c>
      <c r="N6" s="35" t="s">
        <v>57</v>
      </c>
      <c r="O6" s="35" t="s">
        <v>43</v>
      </c>
    </row>
    <row r="8" spans="2:15" x14ac:dyDescent="0.25">
      <c r="G8" t="s">
        <v>40</v>
      </c>
      <c r="H8" t="s">
        <v>66</v>
      </c>
    </row>
    <row r="9" spans="2:15" x14ac:dyDescent="0.25">
      <c r="G9" s="56" t="s">
        <v>61</v>
      </c>
      <c r="H9" s="59" t="s">
        <v>67</v>
      </c>
      <c r="I9" s="13" t="s">
        <v>44</v>
      </c>
      <c r="J9" s="12" t="s">
        <v>47</v>
      </c>
      <c r="K9" s="12" t="s">
        <v>48</v>
      </c>
      <c r="L9" s="8" t="s">
        <v>49</v>
      </c>
      <c r="M9" s="8" t="s">
        <v>50</v>
      </c>
      <c r="N9" s="12" t="s">
        <v>46</v>
      </c>
      <c r="O9" s="74" t="s">
        <v>51</v>
      </c>
    </row>
    <row r="10" spans="2:15" x14ac:dyDescent="0.25">
      <c r="I10" s="73"/>
      <c r="J10" s="73"/>
      <c r="K10" s="73"/>
      <c r="L10" s="73"/>
      <c r="M10" s="73"/>
      <c r="N10" s="73"/>
      <c r="O10" s="73"/>
    </row>
    <row r="11" spans="2:15" x14ac:dyDescent="0.25">
      <c r="G11" t="s">
        <v>40</v>
      </c>
      <c r="H11" t="s">
        <v>66</v>
      </c>
      <c r="I11" s="73"/>
      <c r="J11" s="73"/>
      <c r="K11" s="73"/>
      <c r="L11" s="73"/>
      <c r="M11" s="73"/>
      <c r="N11" s="73"/>
      <c r="O11" s="73"/>
    </row>
    <row r="12" spans="2:15" x14ac:dyDescent="0.25">
      <c r="G12" s="61" t="s">
        <v>62</v>
      </c>
      <c r="H12" s="59" t="s">
        <v>67</v>
      </c>
      <c r="I12" s="51" t="s">
        <v>64</v>
      </c>
      <c r="J12" s="10" t="s">
        <v>44</v>
      </c>
      <c r="K12" s="10" t="s">
        <v>49</v>
      </c>
      <c r="L12" s="10" t="s">
        <v>50</v>
      </c>
      <c r="M12" s="7" t="s">
        <v>53</v>
      </c>
      <c r="N12" s="74" t="s">
        <v>46</v>
      </c>
      <c r="O12" s="74" t="s">
        <v>51</v>
      </c>
    </row>
    <row r="13" spans="2:15" x14ac:dyDescent="0.25">
      <c r="I13" s="73"/>
      <c r="J13" s="73"/>
      <c r="K13" s="73"/>
      <c r="L13" s="73"/>
      <c r="M13" s="73"/>
      <c r="N13" s="73"/>
      <c r="O13" s="73"/>
    </row>
    <row r="14" spans="2:15" x14ac:dyDescent="0.25">
      <c r="G14" t="s">
        <v>40</v>
      </c>
      <c r="H14" t="s">
        <v>66</v>
      </c>
      <c r="I14" s="73"/>
      <c r="J14" s="73"/>
      <c r="K14" s="73"/>
      <c r="L14" s="73"/>
      <c r="M14" s="73"/>
      <c r="N14" s="73"/>
      <c r="O14" s="73"/>
    </row>
    <row r="15" spans="2:15" x14ac:dyDescent="0.25">
      <c r="B15" s="80" t="s">
        <v>81</v>
      </c>
      <c r="G15" s="62" t="s">
        <v>63</v>
      </c>
      <c r="H15" s="59" t="s">
        <v>67</v>
      </c>
      <c r="I15" s="2" t="s">
        <v>44</v>
      </c>
      <c r="J15" s="2" t="s">
        <v>49</v>
      </c>
      <c r="K15" s="2" t="s">
        <v>45</v>
      </c>
      <c r="L15" s="2" t="s">
        <v>52</v>
      </c>
      <c r="M15" s="74" t="s">
        <v>46</v>
      </c>
      <c r="N15" s="74" t="s">
        <v>51</v>
      </c>
      <c r="O15" s="73"/>
    </row>
    <row r="18" spans="2:16" x14ac:dyDescent="0.25">
      <c r="B18" s="35" t="s">
        <v>68</v>
      </c>
      <c r="C18" s="4" t="s">
        <v>41</v>
      </c>
      <c r="D18" s="57" t="s">
        <v>61</v>
      </c>
      <c r="E18" s="60" t="s">
        <v>62</v>
      </c>
      <c r="F18" s="63" t="s">
        <v>63</v>
      </c>
      <c r="G18" s="74" t="s">
        <v>78</v>
      </c>
    </row>
    <row r="19" spans="2:16" x14ac:dyDescent="0.25">
      <c r="B19" s="15">
        <v>1</v>
      </c>
      <c r="C19" s="53">
        <v>8878324</v>
      </c>
      <c r="D19" s="14">
        <v>1</v>
      </c>
      <c r="E19" s="14">
        <v>1</v>
      </c>
      <c r="F19" s="14">
        <v>1</v>
      </c>
      <c r="G19" s="75">
        <f>SUM(D19:F19)</f>
        <v>3</v>
      </c>
    </row>
    <row r="23" spans="2:16" x14ac:dyDescent="0.25">
      <c r="F23" s="80" t="s">
        <v>79</v>
      </c>
    </row>
    <row r="25" spans="2:16" x14ac:dyDescent="0.25">
      <c r="H25" s="13" t="s">
        <v>44</v>
      </c>
      <c r="I25" s="4" t="s">
        <v>47</v>
      </c>
      <c r="J25" s="4" t="s">
        <v>48</v>
      </c>
      <c r="K25" s="5" t="s">
        <v>49</v>
      </c>
      <c r="L25" s="5" t="s">
        <v>50</v>
      </c>
      <c r="M25" s="12" t="s">
        <v>46</v>
      </c>
      <c r="N25" s="35" t="s">
        <v>51</v>
      </c>
    </row>
    <row r="26" spans="2:16" x14ac:dyDescent="0.25">
      <c r="G26" s="53">
        <v>8878324</v>
      </c>
      <c r="H26" s="48">
        <v>1106001771</v>
      </c>
      <c r="I26" s="48" t="s">
        <v>22</v>
      </c>
      <c r="J26" s="48" t="s">
        <v>23</v>
      </c>
      <c r="K26" s="48" t="s">
        <v>2</v>
      </c>
      <c r="L26" s="48" t="s">
        <v>9</v>
      </c>
      <c r="M26" s="37" t="s">
        <v>33</v>
      </c>
      <c r="N26" s="79" t="s">
        <v>30</v>
      </c>
    </row>
    <row r="28" spans="2:16" x14ac:dyDescent="0.25">
      <c r="O28" s="81" t="s">
        <v>80</v>
      </c>
      <c r="P28" s="81"/>
    </row>
    <row r="30" spans="2:16" x14ac:dyDescent="0.25">
      <c r="H30" s="13" t="s">
        <v>44</v>
      </c>
      <c r="I30" s="4" t="s">
        <v>47</v>
      </c>
      <c r="J30" s="4" t="s">
        <v>48</v>
      </c>
      <c r="K30" s="5" t="s">
        <v>49</v>
      </c>
      <c r="L30" s="5" t="s">
        <v>50</v>
      </c>
      <c r="M30" s="12" t="s">
        <v>46</v>
      </c>
      <c r="N30" s="35" t="s">
        <v>51</v>
      </c>
    </row>
    <row r="31" spans="2:16" x14ac:dyDescent="0.25">
      <c r="G31" s="53">
        <v>8878324</v>
      </c>
      <c r="H31" s="48">
        <v>1106001771</v>
      </c>
      <c r="I31" s="48" t="s">
        <v>22</v>
      </c>
      <c r="J31" s="48" t="s">
        <v>23</v>
      </c>
      <c r="K31" s="48" t="s">
        <v>2</v>
      </c>
      <c r="L31" s="48" t="s">
        <v>9</v>
      </c>
      <c r="M31" s="37" t="s">
        <v>33</v>
      </c>
      <c r="N31" s="76" t="s">
        <v>34</v>
      </c>
    </row>
    <row r="34" spans="2:16" x14ac:dyDescent="0.25">
      <c r="H34" s="13" t="s">
        <v>44</v>
      </c>
      <c r="I34" s="4" t="s">
        <v>47</v>
      </c>
      <c r="J34" s="4" t="s">
        <v>48</v>
      </c>
      <c r="K34" s="5" t="s">
        <v>49</v>
      </c>
      <c r="L34" s="5" t="s">
        <v>50</v>
      </c>
      <c r="M34" s="12" t="s">
        <v>46</v>
      </c>
      <c r="N34" s="35" t="s">
        <v>51</v>
      </c>
      <c r="P34" s="35" t="s">
        <v>51</v>
      </c>
    </row>
    <row r="35" spans="2:16" x14ac:dyDescent="0.25">
      <c r="G35" s="53">
        <v>8878324</v>
      </c>
      <c r="H35" s="48">
        <v>1106001771</v>
      </c>
      <c r="I35" s="48" t="s">
        <v>22</v>
      </c>
      <c r="J35" s="48" t="s">
        <v>23</v>
      </c>
      <c r="K35" s="48" t="s">
        <v>2</v>
      </c>
      <c r="L35" s="48" t="s">
        <v>9</v>
      </c>
      <c r="M35" s="37" t="s">
        <v>33</v>
      </c>
      <c r="N35" s="77" t="s">
        <v>31</v>
      </c>
      <c r="P35" s="78" t="s">
        <v>32</v>
      </c>
    </row>
    <row r="37" spans="2:16" x14ac:dyDescent="0.25">
      <c r="B37" t="s">
        <v>82</v>
      </c>
    </row>
    <row r="38" spans="2:16" x14ac:dyDescent="0.25">
      <c r="B38" t="s">
        <v>83</v>
      </c>
    </row>
    <row r="39" spans="2:16" x14ac:dyDescent="0.25">
      <c r="B39" t="s">
        <v>84</v>
      </c>
    </row>
    <row r="40" spans="2:16" x14ac:dyDescent="0.25">
      <c r="B40" t="s">
        <v>85</v>
      </c>
    </row>
    <row r="41" spans="2:16" x14ac:dyDescent="0.25">
      <c r="B41" t="s">
        <v>86</v>
      </c>
    </row>
    <row r="42" spans="2:16" x14ac:dyDescent="0.25">
      <c r="B42" t="s">
        <v>87</v>
      </c>
    </row>
  </sheetData>
  <mergeCells count="1">
    <mergeCell ref="O28:P28"/>
  </mergeCells>
  <conditionalFormatting sqref="G2:K2">
    <cfRule type="expression" dxfId="25" priority="41">
      <formula>#REF!&gt;25%</formula>
    </cfRule>
  </conditionalFormatting>
  <conditionalFormatting sqref="B18">
    <cfRule type="expression" dxfId="24" priority="39">
      <formula>#REF!&gt;25%</formula>
    </cfRule>
  </conditionalFormatting>
  <conditionalFormatting sqref="D18:F18">
    <cfRule type="expression" dxfId="23" priority="38">
      <formula>#REF!&gt;25%</formula>
    </cfRule>
  </conditionalFormatting>
  <conditionalFormatting sqref="O9">
    <cfRule type="expression" dxfId="22" priority="36">
      <formula>#REF!&gt;25%</formula>
    </cfRule>
  </conditionalFormatting>
  <conditionalFormatting sqref="O9">
    <cfRule type="expression" dxfId="21" priority="35">
      <formula>#REF!&gt;25%</formula>
    </cfRule>
  </conditionalFormatting>
  <conditionalFormatting sqref="G9:H9">
    <cfRule type="duplicateValues" dxfId="20" priority="34"/>
  </conditionalFormatting>
  <conditionalFormatting sqref="I6">
    <cfRule type="expression" dxfId="19" priority="23">
      <formula>#REF!&gt;25%</formula>
    </cfRule>
  </conditionalFormatting>
  <conditionalFormatting sqref="N15">
    <cfRule type="expression" dxfId="18" priority="22">
      <formula>#REF!&gt;25%</formula>
    </cfRule>
  </conditionalFormatting>
  <conditionalFormatting sqref="M15">
    <cfRule type="expression" dxfId="17" priority="21">
      <formula>#REF!&gt;25%</formula>
    </cfRule>
  </conditionalFormatting>
  <conditionalFormatting sqref="M15">
    <cfRule type="expression" dxfId="16" priority="20">
      <formula>#REF!&gt;25%</formula>
    </cfRule>
  </conditionalFormatting>
  <conditionalFormatting sqref="O12">
    <cfRule type="expression" dxfId="15" priority="18">
      <formula>#REF!&gt;25%</formula>
    </cfRule>
  </conditionalFormatting>
  <conditionalFormatting sqref="N12">
    <cfRule type="expression" dxfId="14" priority="17">
      <formula>#REF!&gt;25%</formula>
    </cfRule>
  </conditionalFormatting>
  <conditionalFormatting sqref="N12">
    <cfRule type="expression" dxfId="13" priority="16">
      <formula>#REF!&gt;25%</formula>
    </cfRule>
  </conditionalFormatting>
  <conditionalFormatting sqref="G12">
    <cfRule type="duplicateValues" dxfId="12" priority="15"/>
  </conditionalFormatting>
  <conditionalFormatting sqref="H15">
    <cfRule type="duplicateValues" dxfId="11" priority="13"/>
  </conditionalFormatting>
  <conditionalFormatting sqref="H12">
    <cfRule type="duplicateValues" dxfId="10" priority="12"/>
  </conditionalFormatting>
  <conditionalFormatting sqref="C18">
    <cfRule type="duplicateValues" dxfId="9" priority="11"/>
  </conditionalFormatting>
  <conditionalFormatting sqref="H6">
    <cfRule type="duplicateValues" dxfId="8" priority="9"/>
  </conditionalFormatting>
  <conditionalFormatting sqref="N25">
    <cfRule type="expression" dxfId="7" priority="8">
      <formula>#REF!&gt;25%</formula>
    </cfRule>
  </conditionalFormatting>
  <conditionalFormatting sqref="N25">
    <cfRule type="expression" dxfId="6" priority="7">
      <formula>#REF!&gt;25%</formula>
    </cfRule>
  </conditionalFormatting>
  <conditionalFormatting sqref="N30">
    <cfRule type="expression" dxfId="5" priority="6">
      <formula>#REF!&gt;25%</formula>
    </cfRule>
  </conditionalFormatting>
  <conditionalFormatting sqref="N30">
    <cfRule type="expression" dxfId="4" priority="5">
      <formula>#REF!&gt;25%</formula>
    </cfRule>
  </conditionalFormatting>
  <conditionalFormatting sqref="P34">
    <cfRule type="expression" dxfId="3" priority="1">
      <formula>#REF!&gt;25%</formula>
    </cfRule>
  </conditionalFormatting>
  <conditionalFormatting sqref="N34">
    <cfRule type="expression" dxfId="2" priority="4">
      <formula>#REF!&gt;25%</formula>
    </cfRule>
  </conditionalFormatting>
  <conditionalFormatting sqref="N34">
    <cfRule type="expression" dxfId="1" priority="3">
      <formula>#REF!&gt;25%</formula>
    </cfRule>
  </conditionalFormatting>
  <conditionalFormatting sqref="P34">
    <cfRule type="expression" dxfId="0" priority="2">
      <formula>#REF!&gt;25%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F1AC-92E9-417F-8705-817071BC9CAB}">
  <sheetPr>
    <tabColor rgb="FF92D050"/>
  </sheetPr>
  <dimension ref="B1:F8"/>
  <sheetViews>
    <sheetView zoomScaleNormal="100" workbookViewId="0">
      <selection activeCell="E8" sqref="E8"/>
    </sheetView>
  </sheetViews>
  <sheetFormatPr defaultRowHeight="15" x14ac:dyDescent="0.25"/>
  <cols>
    <col min="2" max="2" width="15.42578125" bestFit="1" customWidth="1"/>
    <col min="3" max="5" width="12.28515625" style="19" customWidth="1"/>
    <col min="6" max="6" width="21.7109375" style="19" bestFit="1" customWidth="1"/>
  </cols>
  <sheetData>
    <row r="1" spans="2:6" x14ac:dyDescent="0.25">
      <c r="D1"/>
    </row>
    <row r="2" spans="2:6" s="1" customFormat="1" ht="66.75" customHeight="1" x14ac:dyDescent="0.25">
      <c r="B2" s="58" t="s">
        <v>65</v>
      </c>
      <c r="C2" s="35" t="s">
        <v>42</v>
      </c>
      <c r="D2" s="35" t="s">
        <v>54</v>
      </c>
      <c r="E2" s="35" t="s">
        <v>55</v>
      </c>
      <c r="F2" s="35" t="s">
        <v>56</v>
      </c>
    </row>
    <row r="3" spans="2:6" x14ac:dyDescent="0.25">
      <c r="B3" s="68">
        <v>1</v>
      </c>
      <c r="C3" s="67" t="s">
        <v>29</v>
      </c>
      <c r="D3" s="67">
        <v>12345</v>
      </c>
      <c r="E3" s="67" t="s">
        <v>73</v>
      </c>
      <c r="F3" s="29" t="s">
        <v>74</v>
      </c>
    </row>
    <row r="4" spans="2:6" x14ac:dyDescent="0.25">
      <c r="B4" s="68">
        <v>2</v>
      </c>
      <c r="C4" s="67" t="s">
        <v>38</v>
      </c>
      <c r="D4" s="67">
        <v>9999</v>
      </c>
      <c r="E4" s="29" t="s">
        <v>72</v>
      </c>
      <c r="F4" s="29" t="s">
        <v>71</v>
      </c>
    </row>
    <row r="5" spans="2:6" x14ac:dyDescent="0.25">
      <c r="B5" s="68">
        <v>3</v>
      </c>
      <c r="C5" s="65" t="s">
        <v>76</v>
      </c>
      <c r="D5" s="65">
        <v>33</v>
      </c>
      <c r="E5" s="65" t="s">
        <v>58</v>
      </c>
      <c r="F5" s="29" t="s">
        <v>71</v>
      </c>
    </row>
    <row r="6" spans="2:6" x14ac:dyDescent="0.25">
      <c r="B6" s="68">
        <v>4</v>
      </c>
      <c r="C6" s="65" t="s">
        <v>77</v>
      </c>
      <c r="D6" s="65">
        <v>4</v>
      </c>
      <c r="E6" s="65" t="s">
        <v>59</v>
      </c>
      <c r="F6" s="29" t="s">
        <v>71</v>
      </c>
    </row>
    <row r="7" spans="2:6" x14ac:dyDescent="0.25">
      <c r="B7" s="68">
        <v>5</v>
      </c>
      <c r="C7" s="65" t="s">
        <v>76</v>
      </c>
      <c r="D7" s="65">
        <v>43</v>
      </c>
      <c r="E7" s="65" t="s">
        <v>60</v>
      </c>
      <c r="F7" s="29" t="s">
        <v>71</v>
      </c>
    </row>
    <row r="8" spans="2:6" x14ac:dyDescent="0.25">
      <c r="B8" s="15">
        <v>6</v>
      </c>
      <c r="C8" s="65" t="s">
        <v>76</v>
      </c>
      <c r="D8" s="65">
        <v>34</v>
      </c>
      <c r="E8" s="65" t="s">
        <v>70</v>
      </c>
      <c r="F8" s="29" t="s">
        <v>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I14"/>
  <sheetViews>
    <sheetView zoomScale="85" zoomScaleNormal="85" workbookViewId="0">
      <selection activeCell="F19" sqref="F19"/>
    </sheetView>
  </sheetViews>
  <sheetFormatPr defaultRowHeight="15" x14ac:dyDescent="0.25"/>
  <cols>
    <col min="2" max="2" width="15.42578125" bestFit="1" customWidth="1"/>
    <col min="3" max="5" width="12.28515625" style="19" customWidth="1"/>
    <col min="6" max="6" width="16" style="19" bestFit="1" customWidth="1"/>
    <col min="7" max="7" width="16" style="19" customWidth="1"/>
    <col min="8" max="8" width="12.28515625" style="19" customWidth="1"/>
    <col min="9" max="9" width="10.28515625" bestFit="1" customWidth="1"/>
  </cols>
  <sheetData>
    <row r="1" spans="2:9" x14ac:dyDescent="0.25">
      <c r="D1"/>
    </row>
    <row r="2" spans="2:9" s="1" customFormat="1" ht="66.75" customHeight="1" x14ac:dyDescent="0.25">
      <c r="B2" s="35" t="s">
        <v>69</v>
      </c>
      <c r="C2" s="35" t="s">
        <v>41</v>
      </c>
      <c r="D2" s="35" t="s">
        <v>42</v>
      </c>
      <c r="E2" s="35" t="s">
        <v>58</v>
      </c>
      <c r="F2" s="36" t="s">
        <v>59</v>
      </c>
      <c r="G2" s="36" t="s">
        <v>60</v>
      </c>
      <c r="H2" s="35" t="s">
        <v>57</v>
      </c>
      <c r="I2" s="35" t="s">
        <v>43</v>
      </c>
    </row>
    <row r="3" spans="2:9" x14ac:dyDescent="0.25">
      <c r="B3" s="66">
        <v>1</v>
      </c>
      <c r="C3" s="53">
        <v>8878324</v>
      </c>
      <c r="D3" s="16" t="s">
        <v>29</v>
      </c>
      <c r="E3" s="16" t="s">
        <v>37</v>
      </c>
      <c r="F3" s="16" t="s">
        <v>38</v>
      </c>
      <c r="G3" s="16" t="s">
        <v>39</v>
      </c>
      <c r="H3" s="69">
        <v>10</v>
      </c>
      <c r="I3" s="64">
        <v>43010</v>
      </c>
    </row>
    <row r="4" spans="2:9" x14ac:dyDescent="0.25">
      <c r="B4" s="66">
        <v>2</v>
      </c>
      <c r="C4" s="34">
        <v>8885802</v>
      </c>
      <c r="D4" s="29"/>
      <c r="E4" s="29"/>
      <c r="F4" s="29"/>
      <c r="G4" s="29"/>
      <c r="H4" s="69">
        <v>10</v>
      </c>
      <c r="I4" s="64">
        <v>43013</v>
      </c>
    </row>
    <row r="5" spans="2:9" x14ac:dyDescent="0.25">
      <c r="B5" s="66"/>
      <c r="C5" s="54">
        <v>8834909</v>
      </c>
      <c r="D5" s="32"/>
      <c r="E5" s="32"/>
      <c r="F5" s="32"/>
      <c r="G5" s="32"/>
      <c r="H5" s="69">
        <v>10</v>
      </c>
      <c r="I5" s="64">
        <v>43017</v>
      </c>
    </row>
    <row r="6" spans="2:9" x14ac:dyDescent="0.25">
      <c r="B6" s="66"/>
      <c r="C6" s="55">
        <v>8841343</v>
      </c>
      <c r="D6" s="30"/>
      <c r="E6" s="30"/>
      <c r="F6" s="30"/>
      <c r="G6" s="30"/>
      <c r="H6" s="69">
        <v>10</v>
      </c>
      <c r="I6" s="64">
        <v>43010</v>
      </c>
    </row>
    <row r="7" spans="2:9" x14ac:dyDescent="0.25">
      <c r="B7" s="66"/>
      <c r="C7" s="53">
        <v>8865546</v>
      </c>
      <c r="D7" s="31"/>
      <c r="E7" s="31"/>
      <c r="F7" s="31"/>
      <c r="G7" s="31"/>
      <c r="H7" s="69">
        <v>10</v>
      </c>
      <c r="I7" s="64">
        <v>43010</v>
      </c>
    </row>
    <row r="8" spans="2:9" x14ac:dyDescent="0.25">
      <c r="B8" s="66"/>
      <c r="C8" s="33">
        <v>8863793</v>
      </c>
      <c r="D8" s="33"/>
      <c r="E8" s="33"/>
      <c r="F8" s="33"/>
      <c r="G8" s="33"/>
      <c r="H8" s="69">
        <v>10</v>
      </c>
      <c r="I8" s="64">
        <v>43013</v>
      </c>
    </row>
    <row r="9" spans="2:9" x14ac:dyDescent="0.25">
      <c r="B9" s="66"/>
      <c r="C9" s="33">
        <v>8898800</v>
      </c>
      <c r="D9" s="33"/>
      <c r="E9" s="33"/>
      <c r="F9" s="33"/>
      <c r="G9" s="33"/>
      <c r="H9" s="69">
        <v>10</v>
      </c>
      <c r="I9" s="64">
        <v>43017</v>
      </c>
    </row>
    <row r="10" spans="2:9" x14ac:dyDescent="0.25">
      <c r="B10" s="66"/>
      <c r="C10" s="33">
        <v>8839750</v>
      </c>
      <c r="D10" s="33"/>
      <c r="E10" s="33"/>
      <c r="F10" s="33"/>
      <c r="G10" s="33"/>
      <c r="H10" s="69">
        <v>10</v>
      </c>
      <c r="I10" s="64">
        <v>43010</v>
      </c>
    </row>
    <row r="11" spans="2:9" x14ac:dyDescent="0.25">
      <c r="B11" s="66"/>
      <c r="C11" s="33">
        <v>8960417</v>
      </c>
      <c r="D11" s="33"/>
      <c r="E11" s="33"/>
      <c r="F11" s="33"/>
      <c r="G11" s="33"/>
      <c r="H11" s="69">
        <v>10</v>
      </c>
      <c r="I11" s="64">
        <v>43010</v>
      </c>
    </row>
    <row r="12" spans="2:9" x14ac:dyDescent="0.25">
      <c r="B12" s="66"/>
      <c r="C12" s="33">
        <v>8972520</v>
      </c>
      <c r="D12" s="33"/>
      <c r="E12" s="33"/>
      <c r="F12" s="33"/>
      <c r="G12" s="33"/>
      <c r="H12" s="69">
        <v>10</v>
      </c>
      <c r="I12" s="64">
        <v>43013</v>
      </c>
    </row>
    <row r="13" spans="2:9" x14ac:dyDescent="0.25">
      <c r="B13" s="66"/>
      <c r="C13" s="28">
        <v>8889922</v>
      </c>
      <c r="D13" s="28"/>
      <c r="E13" s="28"/>
      <c r="F13" s="28"/>
      <c r="G13" s="28"/>
      <c r="H13" s="69">
        <v>10</v>
      </c>
      <c r="I13" s="64">
        <v>43017</v>
      </c>
    </row>
    <row r="14" spans="2:9" x14ac:dyDescent="0.25">
      <c r="B14" s="66"/>
      <c r="C14" s="28">
        <v>8918077</v>
      </c>
      <c r="D14" s="28"/>
      <c r="E14" s="28"/>
      <c r="F14" s="28"/>
      <c r="G14" s="28"/>
      <c r="H14" s="69">
        <v>10</v>
      </c>
      <c r="I14" s="64">
        <v>43010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J7"/>
  <sheetViews>
    <sheetView workbookViewId="0">
      <selection activeCell="J3" sqref="J3"/>
    </sheetView>
  </sheetViews>
  <sheetFormatPr defaultRowHeight="15" x14ac:dyDescent="0.25"/>
  <cols>
    <col min="2" max="2" width="18" customWidth="1"/>
    <col min="3" max="3" width="8" bestFit="1" customWidth="1"/>
    <col min="4" max="4" width="11" bestFit="1" customWidth="1"/>
    <col min="5" max="5" width="21.42578125" bestFit="1" customWidth="1"/>
    <col min="6" max="6" width="24.42578125" bestFit="1" customWidth="1"/>
    <col min="7" max="7" width="11.140625" bestFit="1" customWidth="1"/>
    <col min="8" max="8" width="13.5703125" bestFit="1" customWidth="1"/>
    <col min="9" max="9" width="8.42578125" bestFit="1" customWidth="1"/>
    <col min="10" max="10" width="9" bestFit="1" customWidth="1"/>
  </cols>
  <sheetData>
    <row r="2" spans="2:10" s="6" customFormat="1" x14ac:dyDescent="0.25">
      <c r="B2" s="4" t="s">
        <v>61</v>
      </c>
      <c r="C2" s="4" t="s">
        <v>41</v>
      </c>
      <c r="D2" s="13" t="s">
        <v>44</v>
      </c>
      <c r="E2" s="4" t="s">
        <v>47</v>
      </c>
      <c r="F2" s="4" t="s">
        <v>48</v>
      </c>
      <c r="G2" s="5" t="s">
        <v>49</v>
      </c>
      <c r="H2" s="5" t="s">
        <v>50</v>
      </c>
      <c r="I2" s="12" t="s">
        <v>46</v>
      </c>
      <c r="J2" s="35" t="s">
        <v>51</v>
      </c>
    </row>
    <row r="3" spans="2:10" s="27" customFormat="1" x14ac:dyDescent="0.25">
      <c r="B3" s="50">
        <v>1</v>
      </c>
      <c r="C3" s="33">
        <v>8863793</v>
      </c>
      <c r="D3" s="48">
        <v>1106001771</v>
      </c>
      <c r="E3" s="48" t="s">
        <v>22</v>
      </c>
      <c r="F3" s="48" t="s">
        <v>23</v>
      </c>
      <c r="G3" s="48" t="s">
        <v>2</v>
      </c>
      <c r="H3" s="48" t="s">
        <v>9</v>
      </c>
      <c r="I3" s="37" t="s">
        <v>33</v>
      </c>
      <c r="J3" s="37" t="s">
        <v>30</v>
      </c>
    </row>
    <row r="4" spans="2:10" s="27" customFormat="1" x14ac:dyDescent="0.25">
      <c r="B4" s="50">
        <v>2</v>
      </c>
      <c r="C4" s="33">
        <v>8898800</v>
      </c>
      <c r="D4" s="48">
        <v>1122001211</v>
      </c>
      <c r="E4" s="48" t="s">
        <v>24</v>
      </c>
      <c r="F4" s="48" t="s">
        <v>24</v>
      </c>
      <c r="G4" s="48" t="s">
        <v>4</v>
      </c>
      <c r="H4" s="48" t="s">
        <v>10</v>
      </c>
      <c r="I4" s="37" t="s">
        <v>35</v>
      </c>
      <c r="J4" s="37" t="s">
        <v>34</v>
      </c>
    </row>
    <row r="5" spans="2:10" s="27" customFormat="1" x14ac:dyDescent="0.25">
      <c r="B5" s="50">
        <v>3</v>
      </c>
      <c r="C5" s="33">
        <v>8839750</v>
      </c>
      <c r="D5" s="48">
        <v>1122001621</v>
      </c>
      <c r="E5" s="48" t="s">
        <v>25</v>
      </c>
      <c r="F5" s="48" t="s">
        <v>25</v>
      </c>
      <c r="G5" s="48" t="s">
        <v>4</v>
      </c>
      <c r="H5" s="48" t="s">
        <v>8</v>
      </c>
      <c r="I5" s="49" t="s">
        <v>0</v>
      </c>
      <c r="J5" s="37" t="s">
        <v>31</v>
      </c>
    </row>
    <row r="6" spans="2:10" s="27" customFormat="1" x14ac:dyDescent="0.25">
      <c r="B6" s="50">
        <v>4</v>
      </c>
      <c r="C6" s="33">
        <v>8960417</v>
      </c>
      <c r="D6" s="48">
        <v>1134001261</v>
      </c>
      <c r="E6" s="48" t="s">
        <v>26</v>
      </c>
      <c r="F6" s="48" t="s">
        <v>27</v>
      </c>
      <c r="G6" s="48" t="s">
        <v>6</v>
      </c>
      <c r="H6" s="48" t="s">
        <v>8</v>
      </c>
      <c r="I6" s="49" t="s">
        <v>1</v>
      </c>
      <c r="J6" s="37" t="s">
        <v>32</v>
      </c>
    </row>
    <row r="7" spans="2:10" s="27" customFormat="1" x14ac:dyDescent="0.25">
      <c r="B7" s="50">
        <v>5</v>
      </c>
      <c r="C7" s="33">
        <v>8972520</v>
      </c>
      <c r="D7" s="48">
        <v>1123004181</v>
      </c>
      <c r="E7" s="48" t="s">
        <v>28</v>
      </c>
      <c r="F7" s="48" t="s">
        <v>28</v>
      </c>
      <c r="G7" s="48" t="s">
        <v>4</v>
      </c>
      <c r="H7" s="48" t="s">
        <v>8</v>
      </c>
      <c r="I7" s="49" t="s">
        <v>0</v>
      </c>
      <c r="J7" s="37" t="s">
        <v>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I36"/>
  <sheetViews>
    <sheetView zoomScale="85" zoomScaleNormal="85" workbookViewId="0">
      <selection activeCell="H3" sqref="H3"/>
    </sheetView>
  </sheetViews>
  <sheetFormatPr defaultRowHeight="15" x14ac:dyDescent="0.25"/>
  <cols>
    <col min="2" max="2" width="15.5703125" customWidth="1"/>
    <col min="3" max="3" width="8" bestFit="1" customWidth="1"/>
    <col min="4" max="4" width="11" bestFit="1" customWidth="1"/>
    <col min="5" max="5" width="38.28515625" bestFit="1" customWidth="1"/>
    <col min="6" max="6" width="34.140625" bestFit="1" customWidth="1"/>
    <col min="7" max="7" width="13.140625" bestFit="1" customWidth="1"/>
    <col min="9" max="9" width="12.28515625" style="39" customWidth="1"/>
  </cols>
  <sheetData>
    <row r="2" spans="2:9" s="3" customFormat="1" ht="42.75" customHeight="1" x14ac:dyDescent="0.25">
      <c r="B2" s="2" t="s">
        <v>63</v>
      </c>
      <c r="C2" s="4" t="s">
        <v>41</v>
      </c>
      <c r="D2" s="2" t="s">
        <v>44</v>
      </c>
      <c r="E2" s="2" t="s">
        <v>49</v>
      </c>
      <c r="F2" s="2" t="s">
        <v>45</v>
      </c>
      <c r="G2" s="2" t="s">
        <v>52</v>
      </c>
      <c r="H2" s="35" t="s">
        <v>46</v>
      </c>
      <c r="I2" s="35" t="s">
        <v>51</v>
      </c>
    </row>
    <row r="3" spans="2:9" s="18" customFormat="1" x14ac:dyDescent="0.25">
      <c r="B3" s="15">
        <v>1</v>
      </c>
      <c r="C3" s="70">
        <v>8839870</v>
      </c>
      <c r="D3" s="71">
        <v>1122003441</v>
      </c>
      <c r="E3" s="17" t="s">
        <v>14</v>
      </c>
      <c r="F3" s="17" t="s">
        <v>17</v>
      </c>
      <c r="G3" s="20">
        <v>300883987001</v>
      </c>
      <c r="H3" s="69" t="s">
        <v>30</v>
      </c>
      <c r="I3" s="69" t="s">
        <v>33</v>
      </c>
    </row>
    <row r="4" spans="2:9" s="18" customFormat="1" x14ac:dyDescent="0.25">
      <c r="B4" s="15">
        <v>2</v>
      </c>
      <c r="C4" s="70">
        <v>8858800</v>
      </c>
      <c r="D4" s="71">
        <v>1122003671</v>
      </c>
      <c r="E4" s="17" t="s">
        <v>18</v>
      </c>
      <c r="F4" s="17" t="s">
        <v>16</v>
      </c>
      <c r="G4" s="20">
        <v>300885880001</v>
      </c>
      <c r="H4" s="69" t="s">
        <v>34</v>
      </c>
      <c r="I4" s="69" t="s">
        <v>35</v>
      </c>
    </row>
    <row r="5" spans="2:9" s="18" customFormat="1" x14ac:dyDescent="0.25">
      <c r="B5" s="15">
        <v>3</v>
      </c>
      <c r="C5" s="70">
        <v>8884222</v>
      </c>
      <c r="D5" s="71">
        <v>1122003261</v>
      </c>
      <c r="E5" s="17" t="s">
        <v>19</v>
      </c>
      <c r="F5" s="17" t="s">
        <v>21</v>
      </c>
      <c r="G5" s="20">
        <v>300888422201</v>
      </c>
      <c r="H5" s="69" t="s">
        <v>31</v>
      </c>
      <c r="I5" s="69" t="s">
        <v>36</v>
      </c>
    </row>
    <row r="6" spans="2:9" s="18" customFormat="1" x14ac:dyDescent="0.25">
      <c r="B6" s="15">
        <v>4</v>
      </c>
      <c r="C6" s="70">
        <v>8838385</v>
      </c>
      <c r="D6" s="71">
        <v>1122003291</v>
      </c>
      <c r="E6" s="17" t="s">
        <v>20</v>
      </c>
      <c r="F6" s="17" t="s">
        <v>15</v>
      </c>
      <c r="G6" s="20">
        <v>300883838501</v>
      </c>
      <c r="H6" s="69" t="s">
        <v>32</v>
      </c>
      <c r="I6" s="69" t="s">
        <v>36</v>
      </c>
    </row>
    <row r="7" spans="2:9" x14ac:dyDescent="0.25">
      <c r="I7" s="19"/>
    </row>
    <row r="9" spans="2:9" x14ac:dyDescent="0.25">
      <c r="I9" s="40"/>
    </row>
    <row r="10" spans="2:9" x14ac:dyDescent="0.25">
      <c r="I10" s="40"/>
    </row>
    <row r="11" spans="2:9" x14ac:dyDescent="0.25">
      <c r="I11" s="40"/>
    </row>
    <row r="12" spans="2:9" x14ac:dyDescent="0.25">
      <c r="I12" s="40"/>
    </row>
    <row r="13" spans="2:9" x14ac:dyDescent="0.25">
      <c r="I13" s="40"/>
    </row>
    <row r="14" spans="2:9" x14ac:dyDescent="0.25">
      <c r="I14" s="40"/>
    </row>
    <row r="15" spans="2:9" x14ac:dyDescent="0.25">
      <c r="I15" s="40"/>
    </row>
    <row r="16" spans="2:9" x14ac:dyDescent="0.25">
      <c r="I16" s="40"/>
    </row>
    <row r="17" spans="9:9" x14ac:dyDescent="0.25">
      <c r="I17" s="40"/>
    </row>
    <row r="18" spans="9:9" x14ac:dyDescent="0.25">
      <c r="I18" s="41"/>
    </row>
    <row r="19" spans="9:9" x14ac:dyDescent="0.25">
      <c r="I19" s="41"/>
    </row>
    <row r="20" spans="9:9" x14ac:dyDescent="0.25">
      <c r="I20" s="41"/>
    </row>
    <row r="21" spans="9:9" x14ac:dyDescent="0.25">
      <c r="I21" s="42"/>
    </row>
    <row r="22" spans="9:9" x14ac:dyDescent="0.25">
      <c r="I22" s="42"/>
    </row>
    <row r="23" spans="9:9" x14ac:dyDescent="0.25">
      <c r="I23" s="42"/>
    </row>
    <row r="24" spans="9:9" x14ac:dyDescent="0.25">
      <c r="I24" s="43"/>
    </row>
    <row r="25" spans="9:9" x14ac:dyDescent="0.25">
      <c r="I25" s="44"/>
    </row>
    <row r="26" spans="9:9" x14ac:dyDescent="0.25">
      <c r="I26" s="43"/>
    </row>
    <row r="27" spans="9:9" x14ac:dyDescent="0.25">
      <c r="I27" s="43"/>
    </row>
    <row r="28" spans="9:9" x14ac:dyDescent="0.25">
      <c r="I28" s="44"/>
    </row>
    <row r="29" spans="9:9" x14ac:dyDescent="0.25">
      <c r="I29" s="45"/>
    </row>
    <row r="30" spans="9:9" x14ac:dyDescent="0.25">
      <c r="I30" s="45"/>
    </row>
    <row r="31" spans="9:9" x14ac:dyDescent="0.25">
      <c r="I31" s="46"/>
    </row>
    <row r="32" spans="9:9" x14ac:dyDescent="0.25">
      <c r="I32" s="45"/>
    </row>
    <row r="33" spans="9:9" x14ac:dyDescent="0.25">
      <c r="I33" s="47"/>
    </row>
    <row r="34" spans="9:9" x14ac:dyDescent="0.25">
      <c r="I34" s="47"/>
    </row>
    <row r="35" spans="9:9" x14ac:dyDescent="0.25">
      <c r="I35" s="47"/>
    </row>
    <row r="36" spans="9:9" x14ac:dyDescent="0.25">
      <c r="I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J6"/>
  <sheetViews>
    <sheetView workbookViewId="0">
      <selection activeCell="I4" sqref="I4"/>
    </sheetView>
  </sheetViews>
  <sheetFormatPr defaultRowHeight="15" x14ac:dyDescent="0.25"/>
  <cols>
    <col min="2" max="2" width="18" customWidth="1"/>
    <col min="3" max="3" width="11.85546875" bestFit="1" customWidth="1"/>
    <col min="4" max="7" width="16.140625" customWidth="1"/>
    <col min="8" max="8" width="24.7109375" customWidth="1"/>
  </cols>
  <sheetData>
    <row r="2" spans="2:10" s="11" customFormat="1" x14ac:dyDescent="0.25">
      <c r="B2" s="4" t="s">
        <v>62</v>
      </c>
      <c r="C2" s="4" t="s">
        <v>41</v>
      </c>
      <c r="D2" s="51" t="s">
        <v>64</v>
      </c>
      <c r="E2" s="9" t="s">
        <v>44</v>
      </c>
      <c r="F2" s="9" t="s">
        <v>49</v>
      </c>
      <c r="G2" s="9" t="s">
        <v>50</v>
      </c>
      <c r="H2" s="7" t="s">
        <v>53</v>
      </c>
      <c r="I2" s="35" t="s">
        <v>46</v>
      </c>
      <c r="J2" s="35" t="s">
        <v>51</v>
      </c>
    </row>
    <row r="3" spans="2:10" s="23" customFormat="1" ht="25.5" x14ac:dyDescent="0.2">
      <c r="B3" s="72">
        <v>1</v>
      </c>
      <c r="C3" s="53">
        <v>8878324</v>
      </c>
      <c r="D3" s="52" t="s">
        <v>7</v>
      </c>
      <c r="E3" s="26">
        <v>1103038282</v>
      </c>
      <c r="F3" s="21" t="s">
        <v>3</v>
      </c>
      <c r="G3" s="21" t="s">
        <v>9</v>
      </c>
      <c r="H3" s="22" t="s">
        <v>13</v>
      </c>
      <c r="I3" s="69" t="s">
        <v>30</v>
      </c>
      <c r="J3" s="69" t="s">
        <v>33</v>
      </c>
    </row>
    <row r="4" spans="2:10" s="23" customFormat="1" x14ac:dyDescent="0.2">
      <c r="B4" s="72">
        <v>2</v>
      </c>
      <c r="C4" s="34">
        <v>8885802</v>
      </c>
      <c r="D4" s="52" t="s">
        <v>7</v>
      </c>
      <c r="E4" s="24">
        <v>1106001771</v>
      </c>
      <c r="F4" s="24" t="s">
        <v>2</v>
      </c>
      <c r="G4" s="24" t="s">
        <v>9</v>
      </c>
      <c r="H4" s="22" t="s">
        <v>12</v>
      </c>
      <c r="I4" s="69" t="s">
        <v>34</v>
      </c>
      <c r="J4" s="69" t="s">
        <v>35</v>
      </c>
    </row>
    <row r="5" spans="2:10" s="23" customFormat="1" ht="25.5" x14ac:dyDescent="0.2">
      <c r="B5" s="72">
        <v>3</v>
      </c>
      <c r="C5" s="54">
        <v>8834909</v>
      </c>
      <c r="D5" s="52" t="s">
        <v>7</v>
      </c>
      <c r="E5" s="24">
        <v>1108001121</v>
      </c>
      <c r="F5" s="25" t="s">
        <v>5</v>
      </c>
      <c r="G5" s="25" t="s">
        <v>11</v>
      </c>
      <c r="H5" s="22" t="s">
        <v>13</v>
      </c>
      <c r="I5" s="69" t="s">
        <v>31</v>
      </c>
      <c r="J5" s="69" t="s">
        <v>36</v>
      </c>
    </row>
    <row r="6" spans="2:10" s="23" customFormat="1" x14ac:dyDescent="0.2">
      <c r="B6" s="72">
        <v>4</v>
      </c>
      <c r="C6" s="55">
        <v>8841343</v>
      </c>
      <c r="D6" s="52" t="s">
        <v>7</v>
      </c>
      <c r="E6" s="26">
        <v>1122001211</v>
      </c>
      <c r="F6" s="26" t="s">
        <v>4</v>
      </c>
      <c r="G6" s="26" t="s">
        <v>10</v>
      </c>
      <c r="H6" s="22" t="s">
        <v>12</v>
      </c>
      <c r="I6" s="69" t="s">
        <v>32</v>
      </c>
      <c r="J6" s="69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EA2A-49B7-4BA3-BEB5-95846D1CF7D6}">
  <sheetPr>
    <tabColor rgb="FF92D050"/>
  </sheetPr>
  <dimension ref="B2:H9"/>
  <sheetViews>
    <sheetView zoomScale="85" zoomScaleNormal="85" workbookViewId="0">
      <selection activeCell="I14" sqref="I14"/>
    </sheetView>
  </sheetViews>
  <sheetFormatPr defaultRowHeight="15" x14ac:dyDescent="0.25"/>
  <cols>
    <col min="2" max="2" width="16.42578125" bestFit="1" customWidth="1"/>
    <col min="4" max="4" width="18.85546875" bestFit="1" customWidth="1"/>
    <col min="5" max="5" width="16.5703125" customWidth="1"/>
    <col min="6" max="6" width="15.5703125" bestFit="1" customWidth="1"/>
    <col min="7" max="7" width="15.5703125" style="73" customWidth="1"/>
    <col min="8" max="8" width="12" style="38" customWidth="1"/>
  </cols>
  <sheetData>
    <row r="2" spans="2:8" s="1" customFormat="1" ht="66.75" customHeight="1" x14ac:dyDescent="0.25">
      <c r="B2" s="35" t="s">
        <v>68</v>
      </c>
      <c r="C2" s="35" t="s">
        <v>41</v>
      </c>
      <c r="D2" s="35" t="s">
        <v>61</v>
      </c>
      <c r="E2" s="35" t="s">
        <v>62</v>
      </c>
      <c r="F2" s="35" t="s">
        <v>63</v>
      </c>
      <c r="G2" s="74" t="s">
        <v>78</v>
      </c>
      <c r="H2" s="38"/>
    </row>
    <row r="3" spans="2:8" s="1" customFormat="1" x14ac:dyDescent="0.25">
      <c r="B3" s="15">
        <v>1</v>
      </c>
      <c r="C3" s="53">
        <v>8878324</v>
      </c>
      <c r="D3" s="14">
        <v>1</v>
      </c>
      <c r="E3" s="14">
        <v>1</v>
      </c>
      <c r="F3" s="14">
        <v>1</v>
      </c>
      <c r="G3" s="75">
        <f>SUM(D3:F3)</f>
        <v>3</v>
      </c>
      <c r="H3" s="38"/>
    </row>
    <row r="4" spans="2:8" x14ac:dyDescent="0.25">
      <c r="B4" s="15">
        <v>2</v>
      </c>
      <c r="C4" s="34">
        <v>8885802</v>
      </c>
      <c r="D4" s="14">
        <v>1</v>
      </c>
      <c r="E4" s="14">
        <v>0</v>
      </c>
      <c r="F4" s="14">
        <v>1</v>
      </c>
      <c r="G4" s="75">
        <f t="shared" ref="G4:G9" si="0">SUM(D4:F4)</f>
        <v>2</v>
      </c>
    </row>
    <row r="5" spans="2:8" x14ac:dyDescent="0.25">
      <c r="B5" s="15">
        <v>3</v>
      </c>
      <c r="C5" s="54">
        <v>8834909</v>
      </c>
      <c r="D5" s="14">
        <v>1</v>
      </c>
      <c r="E5" s="14">
        <v>0</v>
      </c>
      <c r="F5" s="14">
        <v>1</v>
      </c>
      <c r="G5" s="75">
        <f t="shared" si="0"/>
        <v>2</v>
      </c>
    </row>
    <row r="6" spans="2:8" x14ac:dyDescent="0.25">
      <c r="B6" s="15">
        <v>4</v>
      </c>
      <c r="C6" s="55">
        <v>8841343</v>
      </c>
      <c r="D6" s="14">
        <v>0</v>
      </c>
      <c r="E6" s="14">
        <v>1</v>
      </c>
      <c r="F6" s="14">
        <v>1</v>
      </c>
      <c r="G6" s="75">
        <f t="shared" si="0"/>
        <v>2</v>
      </c>
    </row>
    <row r="7" spans="2:8" x14ac:dyDescent="0.25">
      <c r="B7" s="15">
        <v>5</v>
      </c>
      <c r="C7" s="53">
        <v>8865546</v>
      </c>
      <c r="D7" s="14">
        <v>1</v>
      </c>
      <c r="E7" s="14">
        <v>0</v>
      </c>
      <c r="F7" s="14">
        <v>1</v>
      </c>
      <c r="G7" s="75">
        <f t="shared" si="0"/>
        <v>2</v>
      </c>
    </row>
    <row r="8" spans="2:8" x14ac:dyDescent="0.25">
      <c r="B8" s="15">
        <v>6</v>
      </c>
      <c r="C8" s="33">
        <v>8898800</v>
      </c>
      <c r="D8" s="14">
        <v>1</v>
      </c>
      <c r="E8" s="14">
        <v>1</v>
      </c>
      <c r="F8" s="14">
        <v>0</v>
      </c>
      <c r="G8" s="75">
        <f t="shared" si="0"/>
        <v>2</v>
      </c>
    </row>
    <row r="9" spans="2:8" x14ac:dyDescent="0.25">
      <c r="B9" s="15">
        <v>7</v>
      </c>
      <c r="C9" s="33">
        <v>8839750</v>
      </c>
      <c r="D9" s="14">
        <v>1</v>
      </c>
      <c r="E9" s="14">
        <v>1</v>
      </c>
      <c r="F9" s="14">
        <v>1</v>
      </c>
      <c r="G9" s="75">
        <f t="shared" si="0"/>
        <v>3</v>
      </c>
    </row>
  </sheetData>
  <pageMargins left="0.7" right="0.7" top="0.75" bottom="0.75" header="0.3" footer="0.3"/>
  <pageSetup paperSize="9" orientation="portrait" r:id="rId1"/>
  <ignoredErrors>
    <ignoredError sqref="G3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data_model</vt:lpstr>
      <vt:lpstr>table_users</vt:lpstr>
      <vt:lpstr>table_salesinfo</vt:lpstr>
      <vt:lpstr>table_address</vt:lpstr>
      <vt:lpstr>table_shops</vt:lpstr>
      <vt:lpstr>table_phone</vt:lpstr>
      <vt:lpstr>SQL query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2017-12-17T13:11:42Z</dcterms:modified>
</cp:coreProperties>
</file>