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43d83037eef49/Documents/"/>
    </mc:Choice>
  </mc:AlternateContent>
  <xr:revisionPtr revIDLastSave="0" documentId="8_{D489D061-1A44-4D35-AD53-18F6054C1DFD}" xr6:coauthVersionLast="47" xr6:coauthVersionMax="47" xr10:uidLastSave="{00000000-0000-0000-0000-000000000000}"/>
  <bookViews>
    <workbookView xWindow="1110" yWindow="30" windowWidth="27690" windowHeight="16170" xr2:uid="{E65B49FE-AC8B-407B-ACC8-DAF0FEE0A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</calcChain>
</file>

<file path=xl/sharedStrings.xml><?xml version="1.0" encoding="utf-8"?>
<sst xmlns="http://schemas.openxmlformats.org/spreadsheetml/2006/main" count="70" uniqueCount="55">
  <si>
    <t>Page name</t>
  </si>
  <si>
    <t>Link title</t>
  </si>
  <si>
    <t>Is web link</t>
  </si>
  <si>
    <t>Is correct prefix</t>
  </si>
  <si>
    <t>Is correct space</t>
  </si>
  <si>
    <t>SPS-GSS-OM-0004 - Wait for Delivery Completion</t>
  </si>
  <si>
    <t>FC-OOB-OCS-RATGEN-033</t>
  </si>
  <si>
    <t>TITLE NOT FOUND - USER LINK</t>
  </si>
  <si>
    <t>SOM Error Handling</t>
  </si>
  <si>
    <t>FC-OOB-OCS-INT-006</t>
  </si>
  <si>
    <t>CreateServiceOrder</t>
  </si>
  <si>
    <t>SPS-GSS-OM-0023 -  [Billing] Create OTS Instances without specific provisioning process in Billing</t>
  </si>
  <si>
    <t>SOM Scenario A IDS</t>
  </si>
  <si>
    <t>SOM Method A Interface Details</t>
  </si>
  <si>
    <t>SOM&lt;Method A&gt; Response Sample</t>
  </si>
  <si>
    <t>SPS-GSS-OM-0024 -  Set PONR</t>
  </si>
  <si>
    <t>SPS-GSS-OM-0019 - [Billing] Change status of Product Instances without specific provisioning process in Billing</t>
  </si>
  <si>
    <t>SOM Integration Settings Parameters</t>
  </si>
  <si>
    <t>SPS-GSS-OM-0007 - Wait for Shipment Confirmation from Delivery System</t>
  </si>
  <si>
    <t>SOM Create Service Order IA</t>
  </si>
  <si>
    <t>FC-OOB-OCS-INT-019</t>
  </si>
  <si>
    <t>SPS-GSS-OM-0006 - [SOM] Service Activation</t>
  </si>
  <si>
    <t>FC-OOB-OCS-INT-003</t>
  </si>
  <si>
    <t>SPS-GSS-OM-0012 - [TN-Inventory] Set MSISDN status to Active</t>
  </si>
  <si>
    <t>SPS-GSS-OM-0005 - Propagate Equipment Information</t>
  </si>
  <si>
    <t>SOM Headers</t>
  </si>
  <si>
    <t>SPS-GSS-OCS-019 Re-Rate of Events</t>
  </si>
  <si>
    <t>SPS-GSS-OM-0035 - Submit Delivery Orders</t>
  </si>
  <si>
    <t>SPS-GSS-OM-0028 -  Complete Product order</t>
  </si>
  <si>
    <t>SPS-GSS-OCS-0016 Sy session rating</t>
  </si>
  <si>
    <t>SPS-GSS-OM-0011 - [Notification-GW] Mobile Line activation SMS</t>
  </si>
  <si>
    <t>SOM Method B (IA)</t>
  </si>
  <si>
    <t>FC-OOB-OCS-INT-018</t>
  </si>
  <si>
    <t>SPS-GSS-OM-0025 -  Ready for fulfillment</t>
  </si>
  <si>
    <t>SPS-GSS-OM-0043 - Wait for Provisioning Date</t>
  </si>
  <si>
    <t>SPS-GSS-OM-0198 - Technical Barring Calculation</t>
  </si>
  <si>
    <t>SPS-GSS-OM-0021 - [Billing] Modify Product Instances without specific provisioning process in Billing</t>
  </si>
  <si>
    <t>Functional Capability lifecycle</t>
  </si>
  <si>
    <t>SPS-GSS-OM-0003 - [SIM-Inventory] Request SIM parameters</t>
  </si>
  <si>
    <t>SPS-GSS-OM-0013 - [SIM-Inventory] Update new SIM Card Status</t>
  </si>
  <si>
    <t>SPS-GSS-OM-0020 -  [Billing] Change status of Product Instances in Billing</t>
  </si>
  <si>
    <t>SPS-GSS-OM-0018 - [Billing] Create hierarchy of Product Instances in Billing</t>
  </si>
  <si>
    <t>SPS-GSS-OM-0001 - Order Validation and Flow Composition</t>
  </si>
  <si>
    <t>SPS-GSS-OM-0207 - [Billing] Create OTS Instance</t>
  </si>
  <si>
    <t>SPS-GSS-OM-0027 -  Complete Composite order</t>
  </si>
  <si>
    <t>&lt;System&gt; Method B</t>
  </si>
  <si>
    <t>SOM&lt;Method A&gt; Request Sample</t>
  </si>
  <si>
    <t>FC Template Definition</t>
  </si>
  <si>
    <t>SPS-GSS-OM-0045 - Products Fulfilled</t>
  </si>
  <si>
    <t>SPS-GSS-OM-0205 - Service Activation Completed</t>
  </si>
  <si>
    <t>SOM Security part</t>
  </si>
  <si>
    <t>&lt;System&gt; Method A</t>
  </si>
  <si>
    <t>SOM Methods</t>
  </si>
  <si>
    <t>FC-OOB-OCS-INT-002</t>
  </si>
  <si>
    <t>SOM Method B Interface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</si>
</sst>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AC017-CA45-43B2-BB42-9D9673A9D13A}">
  <dimension ref="A1:E66"/>
  <sheetViews>
    <sheetView tabSelected="1" topLeftCell="A34" workbookViewId="0">
      <selection activeCell="C63" activeCellId="1" sqref="C56 C63"/>
    </sheetView>
  </sheetViews>
  <sheetFormatPr defaultRowHeight="15" x14ac:dyDescent="0.25"/>
  <cols>
    <col min="1" max="1" width="101" bestFit="1" customWidth="1"/>
    <col min="2" max="2" width="80.5703125" customWidth="1"/>
    <col min="3" max="3" width="10.42578125" bestFit="1" customWidth="1"/>
    <col min="4" max="4" width="14.85546875" bestFit="1" customWidth="1"/>
    <col min="5" max="5" width="14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2" t="s">
        <v>5</v>
      </c>
      <c r="C2" t="b">
        <v>0</v>
      </c>
      <c r="D2" t="b">
        <v>1</v>
      </c>
      <c r="E2" t="b">
        <v>1</v>
      </c>
    </row>
    <row r="3" spans="1:5" x14ac:dyDescent="0.25">
      <c r="A3" t="str">
        <f>HYPERLINK("https://bass.netcracker.com/display/DUBSS/SPS-GSS-OCS-019 Re-Rate of Events")</f>
        <v>https://bass.netcracker.com/display/DUBSS/SPS-GSS-OCS-019 Re-Rate of Events</v>
      </c>
      <c r="B3" t="s">
        <v>6</v>
      </c>
      <c r="C3" t="b">
        <v>0</v>
      </c>
      <c r="D3" t="b">
        <v>1</v>
      </c>
      <c r="E3" t="b">
        <v>1</v>
      </c>
    </row>
    <row r="4" spans="1:5" x14ac:dyDescent="0.25">
      <c r="A4" t="str">
        <f>HYPERLINK("https://bass.netcracker.com/display/DUBSS/CreateServiceOrder")</f>
        <v>https://bass.netcracker.com/display/DUBSS/CreateServiceOrder</v>
      </c>
      <c r="B4" t="s">
        <v>7</v>
      </c>
      <c r="C4" t="b">
        <v>0</v>
      </c>
      <c r="D4" t="b">
        <v>1</v>
      </c>
      <c r="E4" t="b">
        <v>1</v>
      </c>
    </row>
    <row r="5" spans="1:5" x14ac:dyDescent="0.25">
      <c r="A5" t="str">
        <f>HYPERLINK("https://bass.netcracker.com/display/DUBSS/SOM Integration Design Specification")</f>
        <v>https://bass.netcracker.com/display/DUBSS/SOM Integration Design Specification</v>
      </c>
      <c r="B5" t="s">
        <v>8</v>
      </c>
      <c r="C5" t="b">
        <v>0</v>
      </c>
      <c r="D5" t="b">
        <v>1</v>
      </c>
      <c r="E5" t="b">
        <v>1</v>
      </c>
    </row>
    <row r="6" spans="1:5" x14ac:dyDescent="0.25">
      <c r="A6" t="str">
        <f>HYPERLINK("https://bass.netcracker.com/display/DUBSS/SPS-GSS-OCS-0016 Sy session rating")</f>
        <v>https://bass.netcracker.com/display/DUBSS/SPS-GSS-OCS-0016 Sy session rating</v>
      </c>
      <c r="B6" t="s">
        <v>9</v>
      </c>
      <c r="C6" t="b">
        <v>0</v>
      </c>
      <c r="D6" t="b">
        <v>1</v>
      </c>
      <c r="E6" t="b">
        <v>1</v>
      </c>
    </row>
    <row r="7" spans="1:5" x14ac:dyDescent="0.25">
      <c r="A7" t="str">
        <f>HYPERLINK("https://bass.netcracker.com/display/DUBSS/SOM Interface Agreement")</f>
        <v>https://bass.netcracker.com/display/DUBSS/SOM Interface Agreement</v>
      </c>
      <c r="B7" t="s">
        <v>10</v>
      </c>
      <c r="C7" t="b">
        <v>0</v>
      </c>
      <c r="D7" t="b">
        <v>1</v>
      </c>
      <c r="E7" t="b">
        <v>1</v>
      </c>
    </row>
    <row r="8" spans="1:5" x14ac:dyDescent="0.25">
      <c r="A8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8" t="s">
        <v>11</v>
      </c>
      <c r="C8" t="b">
        <v>0</v>
      </c>
      <c r="D8" t="b">
        <v>1</v>
      </c>
      <c r="E8" t="b">
        <v>1</v>
      </c>
    </row>
    <row r="9" spans="1:5" x14ac:dyDescent="0.25">
      <c r="A9" t="str">
        <f>HYPERLINK("https://bass.netcracker.com/display/DUBSS/SOM Integration Design Specification")</f>
        <v>https://bass.netcracker.com/display/DUBSS/SOM Integration Design Specification</v>
      </c>
      <c r="B9" t="s">
        <v>12</v>
      </c>
      <c r="C9" t="b">
        <v>0</v>
      </c>
      <c r="D9" t="b">
        <v>1</v>
      </c>
      <c r="E9" t="b">
        <v>1</v>
      </c>
    </row>
    <row r="10" spans="1:5" x14ac:dyDescent="0.25">
      <c r="A10" t="str">
        <f>HYPERLINK("https://bass.netcracker.com/display/DUBSS/SOM Integration Design Specification")</f>
        <v>https://bass.netcracker.com/display/DUBSS/SOM Integration Design Specification</v>
      </c>
      <c r="B10" t="s">
        <v>13</v>
      </c>
      <c r="C10" t="b">
        <v>0</v>
      </c>
      <c r="D10" t="b">
        <v>1</v>
      </c>
      <c r="E10" t="b">
        <v>1</v>
      </c>
    </row>
    <row r="11" spans="1:5" x14ac:dyDescent="0.25">
      <c r="A11" t="str">
        <f>HYPERLINK("https://bass.netcracker.com/display/DUBSS/SOM 400 Bad Request")</f>
        <v>https://bass.netcracker.com/display/DUBSS/SOM 400 Bad Request</v>
      </c>
      <c r="B11" t="s">
        <v>10</v>
      </c>
      <c r="C11" t="b">
        <v>0</v>
      </c>
      <c r="D11" t="b">
        <v>1</v>
      </c>
      <c r="E11" t="b">
        <v>1</v>
      </c>
    </row>
    <row r="12" spans="1:5" x14ac:dyDescent="0.25">
      <c r="A12" t="str">
        <f>HYPERLINK("https://bass.netcracker.com/display/DUBSS/SOM Integration Design Specification")</f>
        <v>https://bass.netcracker.com/display/DUBSS/SOM Integration Design Specification</v>
      </c>
      <c r="B12" t="s">
        <v>14</v>
      </c>
      <c r="C12" t="b">
        <v>0</v>
      </c>
      <c r="D12" t="b">
        <v>1</v>
      </c>
      <c r="E12" t="b">
        <v>1</v>
      </c>
    </row>
    <row r="13" spans="1:5" x14ac:dyDescent="0.25">
      <c r="A13" t="str">
        <f>HYPERLINK("https://bass.netcracker.com/display/DUBSS/SP-OOB-011-OCS-Sy Session handling")</f>
        <v>https://bass.netcracker.com/display/DUBSS/SP-OOB-011-OCS-Sy Session handling</v>
      </c>
      <c r="B13" t="s">
        <v>7</v>
      </c>
      <c r="C13" t="b">
        <v>0</v>
      </c>
      <c r="D13" t="b">
        <v>1</v>
      </c>
      <c r="E13" t="b">
        <v>1</v>
      </c>
    </row>
    <row r="14" spans="1:5" x14ac:dyDescent="0.25">
      <c r="A14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14" t="s">
        <v>15</v>
      </c>
      <c r="C14" t="b">
        <v>0</v>
      </c>
      <c r="D14" t="b">
        <v>1</v>
      </c>
      <c r="E14" t="b">
        <v>1</v>
      </c>
    </row>
    <row r="15" spans="1:5" x14ac:dyDescent="0.25">
      <c r="A15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15" t="s">
        <v>16</v>
      </c>
      <c r="C15" t="b">
        <v>0</v>
      </c>
      <c r="D15" t="b">
        <v>1</v>
      </c>
      <c r="E15" t="b">
        <v>1</v>
      </c>
    </row>
    <row r="16" spans="1:5" x14ac:dyDescent="0.25">
      <c r="A16" t="str">
        <f>HYPERLINK("https://bass.netcracker.com/display/DUBSS/SOM Integration Design Specification")</f>
        <v>https://bass.netcracker.com/display/DUBSS/SOM Integration Design Specification</v>
      </c>
      <c r="B16" t="s">
        <v>17</v>
      </c>
      <c r="C16" t="b">
        <v>0</v>
      </c>
      <c r="D16" t="b">
        <v>1</v>
      </c>
      <c r="E16" t="b">
        <v>1</v>
      </c>
    </row>
    <row r="17" spans="1:5" x14ac:dyDescent="0.25">
      <c r="A17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17" t="s">
        <v>18</v>
      </c>
      <c r="C17" t="b">
        <v>0</v>
      </c>
      <c r="D17" t="b">
        <v>1</v>
      </c>
      <c r="E17" t="b">
        <v>1</v>
      </c>
    </row>
    <row r="18" spans="1:5" x14ac:dyDescent="0.25">
      <c r="A18" t="str">
        <f>HYPERLINK("https://bass.netcracker.com/display/DUBSS/SOM Interface Agreement")</f>
        <v>https://bass.netcracker.com/display/DUBSS/SOM Interface Agreement</v>
      </c>
      <c r="B18" t="s">
        <v>19</v>
      </c>
      <c r="C18" t="b">
        <v>0</v>
      </c>
      <c r="D18" t="b">
        <v>1</v>
      </c>
      <c r="E18" t="b">
        <v>1</v>
      </c>
    </row>
    <row r="19" spans="1:5" x14ac:dyDescent="0.25">
      <c r="A19" t="str">
        <f>HYPERLINK("https://bass.netcracker.com/display/DUBSS/SPS-GSS-OCS-0016 Sy session rating")</f>
        <v>https://bass.netcracker.com/display/DUBSS/SPS-GSS-OCS-0016 Sy session rating</v>
      </c>
      <c r="B19" t="s">
        <v>20</v>
      </c>
      <c r="C19" t="b">
        <v>0</v>
      </c>
      <c r="D19" t="b">
        <v>1</v>
      </c>
      <c r="E19" t="b">
        <v>1</v>
      </c>
    </row>
    <row r="20" spans="1:5" x14ac:dyDescent="0.25">
      <c r="A20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20" t="s">
        <v>21</v>
      </c>
      <c r="C20" t="b">
        <v>0</v>
      </c>
      <c r="D20" t="b">
        <v>1</v>
      </c>
      <c r="E20" t="b">
        <v>1</v>
      </c>
    </row>
    <row r="21" spans="1:5" x14ac:dyDescent="0.25">
      <c r="A21" t="str">
        <f>HYPERLINK("https://bass.netcracker.com/display/DUBSS/SPS-GSS-OCS-0016 Sy session rating")</f>
        <v>https://bass.netcracker.com/display/DUBSS/SPS-GSS-OCS-0016 Sy session rating</v>
      </c>
      <c r="B21" t="s">
        <v>22</v>
      </c>
      <c r="C21" t="b">
        <v>0</v>
      </c>
      <c r="D21" t="b">
        <v>1</v>
      </c>
      <c r="E21" t="b">
        <v>1</v>
      </c>
    </row>
    <row r="22" spans="1:5" x14ac:dyDescent="0.25">
      <c r="A22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22" t="s">
        <v>7</v>
      </c>
      <c r="C22" t="b">
        <v>0</v>
      </c>
      <c r="D22" t="b">
        <v>1</v>
      </c>
      <c r="E22" t="b">
        <v>1</v>
      </c>
    </row>
    <row r="23" spans="1:5" x14ac:dyDescent="0.25">
      <c r="A23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23" t="s">
        <v>23</v>
      </c>
      <c r="C23" t="b">
        <v>0</v>
      </c>
      <c r="D23" t="b">
        <v>1</v>
      </c>
      <c r="E23" t="b">
        <v>1</v>
      </c>
    </row>
    <row r="24" spans="1:5" x14ac:dyDescent="0.25">
      <c r="A24" t="str">
        <f>HYPERLINK("https://bass.netcracker.com/display/DUBSS/SOM Interface Agreement")</f>
        <v>https://bass.netcracker.com/display/DUBSS/SOM Interface Agreement</v>
      </c>
      <c r="B24" t="s">
        <v>7</v>
      </c>
      <c r="C24" t="b">
        <v>0</v>
      </c>
      <c r="D24" t="b">
        <v>1</v>
      </c>
      <c r="E24" t="b">
        <v>1</v>
      </c>
    </row>
    <row r="25" spans="1:5" x14ac:dyDescent="0.25">
      <c r="A25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25" t="s">
        <v>24</v>
      </c>
      <c r="C25" t="b">
        <v>0</v>
      </c>
      <c r="D25" t="b">
        <v>1</v>
      </c>
      <c r="E25" t="b">
        <v>1</v>
      </c>
    </row>
    <row r="26" spans="1:5" x14ac:dyDescent="0.25">
      <c r="A26" t="str">
        <f>HYPERLINK("https://bass.netcracker.com/display/DUBSS/FC-GSS-RI-PNOW-006")</f>
        <v>https://bass.netcracker.com/display/DUBSS/FC-GSS-RI-PNOW-006</v>
      </c>
      <c r="B26" t="s">
        <v>7</v>
      </c>
      <c r="C26" t="b">
        <v>0</v>
      </c>
      <c r="D26" t="b">
        <v>1</v>
      </c>
      <c r="E26" t="b">
        <v>1</v>
      </c>
    </row>
    <row r="27" spans="1:5" x14ac:dyDescent="0.25">
      <c r="A27" t="str">
        <f>HYPERLINK("https://bass.netcracker.com/display/DUBSS/SOM Integration Design Specification")</f>
        <v>https://bass.netcracker.com/display/DUBSS/SOM Integration Design Specification</v>
      </c>
      <c r="B27" t="s">
        <v>25</v>
      </c>
      <c r="C27" t="b">
        <v>0</v>
      </c>
      <c r="D27" t="b">
        <v>1</v>
      </c>
      <c r="E27" t="b">
        <v>1</v>
      </c>
    </row>
    <row r="28" spans="1:5" x14ac:dyDescent="0.25">
      <c r="A28" t="str">
        <f>HYPERLINK("https://bass.netcracker.com/display/DUBSS/SP-OOB-010-OCS-Re-rating")</f>
        <v>https://bass.netcracker.com/display/DUBSS/SP-OOB-010-OCS-Re-rating</v>
      </c>
      <c r="B28" t="s">
        <v>26</v>
      </c>
      <c r="C28" t="b">
        <v>0</v>
      </c>
      <c r="D28" t="b">
        <v>1</v>
      </c>
      <c r="E28" t="b">
        <v>1</v>
      </c>
    </row>
    <row r="29" spans="1:5" x14ac:dyDescent="0.25">
      <c r="A29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29" t="s">
        <v>27</v>
      </c>
      <c r="C29" t="b">
        <v>0</v>
      </c>
      <c r="D29" t="b">
        <v>1</v>
      </c>
      <c r="E29" t="b">
        <v>1</v>
      </c>
    </row>
    <row r="30" spans="1:5" x14ac:dyDescent="0.25">
      <c r="A30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30" t="s">
        <v>28</v>
      </c>
      <c r="C30" t="b">
        <v>0</v>
      </c>
      <c r="D30" t="b">
        <v>1</v>
      </c>
      <c r="E30" t="b">
        <v>1</v>
      </c>
    </row>
    <row r="31" spans="1:5" x14ac:dyDescent="0.25">
      <c r="A31" t="str">
        <f>HYPERLINK("https://bass.netcracker.com/display/DUBSS/SP-OOB-011-OCS-Sy Session handling")</f>
        <v>https://bass.netcracker.com/display/DUBSS/SP-OOB-011-OCS-Sy Session handling</v>
      </c>
      <c r="B31" t="s">
        <v>29</v>
      </c>
      <c r="C31" t="b">
        <v>0</v>
      </c>
      <c r="D31" t="b">
        <v>1</v>
      </c>
      <c r="E31" t="b">
        <v>1</v>
      </c>
    </row>
    <row r="32" spans="1:5" x14ac:dyDescent="0.25">
      <c r="A32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32" t="s">
        <v>30</v>
      </c>
      <c r="C32" t="b">
        <v>0</v>
      </c>
      <c r="D32" t="b">
        <v>1</v>
      </c>
      <c r="E32" t="b">
        <v>1</v>
      </c>
    </row>
    <row r="33" spans="1:5" x14ac:dyDescent="0.25">
      <c r="A33" t="str">
        <f>HYPERLINK("https://bass.netcracker.com/display/DUBSS/SOM 400 Bad Request")</f>
        <v>https://bass.netcracker.com/display/DUBSS/SOM 400 Bad Request</v>
      </c>
      <c r="B33" t="s">
        <v>17</v>
      </c>
      <c r="C33" t="b">
        <v>0</v>
      </c>
      <c r="D33" t="b">
        <v>1</v>
      </c>
      <c r="E33" t="b">
        <v>1</v>
      </c>
    </row>
    <row r="34" spans="1:5" x14ac:dyDescent="0.25">
      <c r="A34" t="str">
        <f>HYPERLINK("https://bass.netcracker.com/display/DUBSS/SOM Create Service Order IA")</f>
        <v>https://bass.netcracker.com/display/DUBSS/SOM Create Service Order IA</v>
      </c>
      <c r="B34" t="s">
        <v>7</v>
      </c>
      <c r="C34" t="b">
        <v>0</v>
      </c>
      <c r="D34" t="b">
        <v>1</v>
      </c>
      <c r="E34" t="b">
        <v>1</v>
      </c>
    </row>
    <row r="35" spans="1:5" x14ac:dyDescent="0.25">
      <c r="A35" t="str">
        <f>HYPERLINK("https://bass.netcracker.com/display/DUBSS/SOM 500 Internal Server Error")</f>
        <v>https://bass.netcracker.com/display/DUBSS/SOM 500 Internal Server Error</v>
      </c>
      <c r="B35" t="s">
        <v>31</v>
      </c>
      <c r="C35" t="b">
        <v>0</v>
      </c>
      <c r="D35" t="b">
        <v>1</v>
      </c>
      <c r="E35" t="b">
        <v>1</v>
      </c>
    </row>
    <row r="36" spans="1:5" x14ac:dyDescent="0.25">
      <c r="A36" t="str">
        <f>HYPERLINK("https://bass.netcracker.com/display/DUBSS/SPS-GSS-OCS-0016 Sy session rating")</f>
        <v>https://bass.netcracker.com/display/DUBSS/SPS-GSS-OCS-0016 Sy session rating</v>
      </c>
      <c r="B36" t="s">
        <v>32</v>
      </c>
      <c r="C36" t="b">
        <v>0</v>
      </c>
      <c r="D36" t="b">
        <v>1</v>
      </c>
      <c r="E36" t="b">
        <v>1</v>
      </c>
    </row>
    <row r="37" spans="1:5" x14ac:dyDescent="0.25">
      <c r="A37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37" t="s">
        <v>33</v>
      </c>
      <c r="C37" t="b">
        <v>0</v>
      </c>
      <c r="D37" t="b">
        <v>1</v>
      </c>
      <c r="E37" t="b">
        <v>1</v>
      </c>
    </row>
    <row r="38" spans="1:5" x14ac:dyDescent="0.25">
      <c r="A38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38" t="s">
        <v>34</v>
      </c>
      <c r="C38" t="b">
        <v>0</v>
      </c>
      <c r="D38" t="b">
        <v>1</v>
      </c>
      <c r="E38" t="b">
        <v>1</v>
      </c>
    </row>
    <row r="39" spans="1:5" x14ac:dyDescent="0.25">
      <c r="A39" t="str">
        <f>HYPERLINK("https://bass.netcracker.com/display/DUBSS/SOM 404 Not Found")</f>
        <v>https://bass.netcracker.com/display/DUBSS/SOM 404 Not Found</v>
      </c>
      <c r="B39" t="s">
        <v>17</v>
      </c>
      <c r="C39" t="b">
        <v>0</v>
      </c>
      <c r="D39" t="b">
        <v>1</v>
      </c>
      <c r="E39" t="b">
        <v>1</v>
      </c>
    </row>
    <row r="40" spans="1:5" x14ac:dyDescent="0.25">
      <c r="A40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40" t="s">
        <v>35</v>
      </c>
      <c r="C40" t="b">
        <v>0</v>
      </c>
      <c r="D40" t="b">
        <v>1</v>
      </c>
      <c r="E40" t="b">
        <v>1</v>
      </c>
    </row>
    <row r="41" spans="1:5" x14ac:dyDescent="0.25">
      <c r="A41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41" t="s">
        <v>36</v>
      </c>
      <c r="C41" t="b">
        <v>0</v>
      </c>
      <c r="D41" t="b">
        <v>1</v>
      </c>
      <c r="E41" t="b">
        <v>1</v>
      </c>
    </row>
    <row r="42" spans="1:5" x14ac:dyDescent="0.25">
      <c r="A42" t="str">
        <f>HYPERLINK("https://bass.netcracker.com/display/DUBSS/FC-GSS-RI-PNLC-025")</f>
        <v>https://bass.netcracker.com/display/DUBSS/FC-GSS-RI-PNLC-025</v>
      </c>
      <c r="B42" t="s">
        <v>37</v>
      </c>
      <c r="C42" t="b">
        <v>0</v>
      </c>
      <c r="D42" t="b">
        <v>1</v>
      </c>
      <c r="E42" t="b">
        <v>1</v>
      </c>
    </row>
    <row r="43" spans="1:5" x14ac:dyDescent="0.25">
      <c r="A43" t="str">
        <f>HYPERLINK("https://bass.netcracker.com/display/DUBSS/FC-GSS-RI-PNOW-004")</f>
        <v>https://bass.netcracker.com/display/DUBSS/FC-GSS-RI-PNOW-004</v>
      </c>
      <c r="B43" t="s">
        <v>7</v>
      </c>
      <c r="C43" t="b">
        <v>0</v>
      </c>
      <c r="D43" t="b">
        <v>1</v>
      </c>
      <c r="E43" t="b">
        <v>1</v>
      </c>
    </row>
    <row r="44" spans="1:5" x14ac:dyDescent="0.25">
      <c r="A44" t="str">
        <f>HYPERLINK("https://bass.netcracker.com/display/DUBSS/SOM 400 Bad Request")</f>
        <v>https://bass.netcracker.com/display/DUBSS/SOM 400 Bad Request</v>
      </c>
      <c r="B44" t="s">
        <v>31</v>
      </c>
      <c r="C44" t="b">
        <v>0</v>
      </c>
      <c r="D44" t="b">
        <v>1</v>
      </c>
      <c r="E44" t="b">
        <v>1</v>
      </c>
    </row>
    <row r="45" spans="1:5" x14ac:dyDescent="0.25">
      <c r="A45" t="str">
        <f>HYPERLINK("https://bass.netcracker.com/display/DUBSS/SOM 500 Internal Server Error")</f>
        <v>https://bass.netcracker.com/display/DUBSS/SOM 500 Internal Server Error</v>
      </c>
      <c r="B45" t="s">
        <v>17</v>
      </c>
      <c r="C45" t="b">
        <v>0</v>
      </c>
      <c r="D45" t="b">
        <v>1</v>
      </c>
      <c r="E45" t="b">
        <v>1</v>
      </c>
    </row>
    <row r="46" spans="1:5" x14ac:dyDescent="0.25">
      <c r="A46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46" t="s">
        <v>38</v>
      </c>
      <c r="C46" t="b">
        <v>0</v>
      </c>
      <c r="D46" t="b">
        <v>1</v>
      </c>
      <c r="E46" t="b">
        <v>1</v>
      </c>
    </row>
    <row r="47" spans="1:5" x14ac:dyDescent="0.25">
      <c r="A47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47" t="s">
        <v>39</v>
      </c>
      <c r="C47" t="b">
        <v>0</v>
      </c>
      <c r="D47" t="b">
        <v>1</v>
      </c>
      <c r="E47" t="b">
        <v>1</v>
      </c>
    </row>
    <row r="48" spans="1:5" x14ac:dyDescent="0.25">
      <c r="A48" t="str">
        <f>HYPERLINK("https://bass.netcracker.com/display/DUBSS/SOM Scenario A IDS")</f>
        <v>https://bass.netcracker.com/display/DUBSS/SOM Scenario A IDS</v>
      </c>
      <c r="B48" t="s">
        <v>7</v>
      </c>
      <c r="C48" t="b">
        <v>0</v>
      </c>
      <c r="D48" t="b">
        <v>1</v>
      </c>
      <c r="E48" t="b">
        <v>1</v>
      </c>
    </row>
    <row r="49" spans="1:5" x14ac:dyDescent="0.25">
      <c r="A49" t="str">
        <f>HYPERLINK("https://bass.netcracker.com/display/DUBSS/FC-GSS-RI-PNOW-005")</f>
        <v>https://bass.netcracker.com/display/DUBSS/FC-GSS-RI-PNOW-005</v>
      </c>
      <c r="B49" t="s">
        <v>7</v>
      </c>
      <c r="C49" t="b">
        <v>0</v>
      </c>
      <c r="D49" t="b">
        <v>1</v>
      </c>
      <c r="E49" t="b">
        <v>1</v>
      </c>
    </row>
    <row r="50" spans="1:5" x14ac:dyDescent="0.25">
      <c r="A50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50" t="s">
        <v>40</v>
      </c>
      <c r="C50" t="b">
        <v>0</v>
      </c>
      <c r="D50" t="b">
        <v>1</v>
      </c>
      <c r="E50" t="b">
        <v>1</v>
      </c>
    </row>
    <row r="51" spans="1:5" x14ac:dyDescent="0.25">
      <c r="A51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51" t="s">
        <v>41</v>
      </c>
      <c r="C51" t="b">
        <v>0</v>
      </c>
      <c r="D51" t="b">
        <v>1</v>
      </c>
      <c r="E51" t="b">
        <v>1</v>
      </c>
    </row>
    <row r="52" spans="1:5" x14ac:dyDescent="0.25">
      <c r="A52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52" t="s">
        <v>42</v>
      </c>
      <c r="C52" t="b">
        <v>0</v>
      </c>
      <c r="D52" t="b">
        <v>1</v>
      </c>
      <c r="E52" t="b">
        <v>1</v>
      </c>
    </row>
    <row r="53" spans="1:5" x14ac:dyDescent="0.25">
      <c r="A53" t="str">
        <f>HYPERLINK("https://bass.netcracker.com/display/DUBSS/SP-OOB-010-OCS-Re-rating")</f>
        <v>https://bass.netcracker.com/display/DUBSS/SP-OOB-010-OCS-Re-rating</v>
      </c>
      <c r="B53" t="s">
        <v>7</v>
      </c>
      <c r="C53" t="b">
        <v>0</v>
      </c>
      <c r="D53" t="b">
        <v>1</v>
      </c>
      <c r="E53" t="b">
        <v>1</v>
      </c>
    </row>
    <row r="54" spans="1:5" x14ac:dyDescent="0.25">
      <c r="A54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54" t="s">
        <v>43</v>
      </c>
      <c r="C54" t="b">
        <v>0</v>
      </c>
      <c r="D54" t="b">
        <v>1</v>
      </c>
      <c r="E54" t="b">
        <v>1</v>
      </c>
    </row>
    <row r="55" spans="1:5" x14ac:dyDescent="0.25">
      <c r="A55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55" t="s">
        <v>44</v>
      </c>
      <c r="C55" t="b">
        <v>0</v>
      </c>
      <c r="D55" t="b">
        <v>1</v>
      </c>
      <c r="E55" t="b">
        <v>1</v>
      </c>
    </row>
    <row r="56" spans="1:5" x14ac:dyDescent="0.25">
      <c r="A56" t="str">
        <f>HYPERLINK("https://bass.netcracker.com/display/DUBSS/SOM 404 Not Found")</f>
        <v>https://bass.netcracker.com/display/DUBSS/SOM 404 Not Found</v>
      </c>
      <c r="B56" t="s">
        <v>45</v>
      </c>
      <c r="C56" t="b">
        <v>1</v>
      </c>
      <c r="D56" t="b">
        <v>1</v>
      </c>
      <c r="E56" t="b">
        <v>0</v>
      </c>
    </row>
    <row r="57" spans="1:5" x14ac:dyDescent="0.25">
      <c r="A57" t="str">
        <f>HYPERLINK("https://bass.netcracker.com/display/DUBSS/SOM Integration Design Specification")</f>
        <v>https://bass.netcracker.com/display/DUBSS/SOM Integration Design Specification</v>
      </c>
      <c r="B57" t="s">
        <v>46</v>
      </c>
      <c r="C57" t="b">
        <v>0</v>
      </c>
      <c r="D57" t="b">
        <v>1</v>
      </c>
      <c r="E57" t="b">
        <v>1</v>
      </c>
    </row>
    <row r="58" spans="1:5" x14ac:dyDescent="0.25">
      <c r="A58" t="str">
        <f>HYPERLINK("https://bass.netcracker.com/display/DUBSS/FC-GSS-RI-PNLC-025")</f>
        <v>https://bass.netcracker.com/display/DUBSS/FC-GSS-RI-PNLC-025</v>
      </c>
      <c r="B58" t="s">
        <v>47</v>
      </c>
      <c r="C58" t="b">
        <v>0</v>
      </c>
      <c r="D58" t="b">
        <v>1</v>
      </c>
      <c r="E58" t="b">
        <v>1</v>
      </c>
    </row>
    <row r="59" spans="1:5" x14ac:dyDescent="0.25">
      <c r="A59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59" t="s">
        <v>48</v>
      </c>
      <c r="C59" t="b">
        <v>0</v>
      </c>
      <c r="D59" t="b">
        <v>1</v>
      </c>
      <c r="E59" t="b">
        <v>1</v>
      </c>
    </row>
    <row r="60" spans="1:5" x14ac:dyDescent="0.25">
      <c r="A60" t="str">
        <f>HYPERLINK("https://bass.netcracker.com/display/DUBSS/SP-GSS-AC-O2A-001-MOB-002 - Provision product with new p.SIM")</f>
        <v>https://bass.netcracker.com/display/DUBSS/SP-GSS-AC-O2A-001-MOB-002 - Provision product with new p.SIM</v>
      </c>
      <c r="B60" t="s">
        <v>49</v>
      </c>
      <c r="C60" t="b">
        <v>0</v>
      </c>
      <c r="D60" t="b">
        <v>1</v>
      </c>
      <c r="E60" t="b">
        <v>1</v>
      </c>
    </row>
    <row r="61" spans="1:5" x14ac:dyDescent="0.25">
      <c r="A61" t="str">
        <f>HYPERLINK("https://bass.netcracker.com/display/DUBSS/SOM Integration Design Specification")</f>
        <v>https://bass.netcracker.com/display/DUBSS/SOM Integration Design Specification</v>
      </c>
      <c r="B61" t="s">
        <v>50</v>
      </c>
      <c r="C61" t="b">
        <v>0</v>
      </c>
      <c r="D61" t="b">
        <v>1</v>
      </c>
      <c r="E61" t="b">
        <v>1</v>
      </c>
    </row>
    <row r="62" spans="1:5" x14ac:dyDescent="0.25">
      <c r="A62" t="str">
        <f>HYPERLINK("https://bass.netcracker.com/display/DUBSS/SOM 500 Internal Server Error")</f>
        <v>https://bass.netcracker.com/display/DUBSS/SOM 500 Internal Server Error</v>
      </c>
      <c r="B62" t="s">
        <v>10</v>
      </c>
      <c r="C62" t="b">
        <v>0</v>
      </c>
      <c r="D62" t="b">
        <v>1</v>
      </c>
      <c r="E62" t="b">
        <v>1</v>
      </c>
    </row>
    <row r="63" spans="1:5" x14ac:dyDescent="0.25">
      <c r="A63" t="str">
        <f>HYPERLINK("https://bass.netcracker.com/display/DUBSS/SOM 404 Not Found")</f>
        <v>https://bass.netcracker.com/display/DUBSS/SOM 404 Not Found</v>
      </c>
      <c r="B63" t="s">
        <v>51</v>
      </c>
      <c r="C63" t="b">
        <v>1</v>
      </c>
      <c r="D63" t="b">
        <v>1</v>
      </c>
      <c r="E63" t="b">
        <v>0</v>
      </c>
    </row>
    <row r="64" spans="1:5" x14ac:dyDescent="0.25">
      <c r="A64" t="str">
        <f>HYPERLINK("https://bass.netcracker.com/display/DUBSS/SOM Interface Agreement")</f>
        <v>https://bass.netcracker.com/display/DUBSS/SOM Interface Agreement</v>
      </c>
      <c r="B64" t="s">
        <v>52</v>
      </c>
      <c r="C64" t="b">
        <v>0</v>
      </c>
      <c r="D64" t="b">
        <v>1</v>
      </c>
      <c r="E64" t="b">
        <v>1</v>
      </c>
    </row>
    <row r="65" spans="1:5" x14ac:dyDescent="0.25">
      <c r="A65" t="str">
        <f>HYPERLINK("https://bass.netcracker.com/display/DUBSS/SPS-GSS-OCS-0016 Sy session rating")</f>
        <v>https://bass.netcracker.com/display/DUBSS/SPS-GSS-OCS-0016 Sy session rating</v>
      </c>
      <c r="B65" t="s">
        <v>53</v>
      </c>
      <c r="C65" t="b">
        <v>0</v>
      </c>
      <c r="D65" t="b">
        <v>1</v>
      </c>
      <c r="E65" t="b">
        <v>1</v>
      </c>
    </row>
    <row r="66" spans="1:5" x14ac:dyDescent="0.25">
      <c r="A66" t="str">
        <f>HYPERLINK("https://bass.netcracker.com/display/DUBSS/SOM Integration Design Specification")</f>
        <v>https://bass.netcracker.com/display/DUBSS/SOM Integration Design Specification</v>
      </c>
      <c r="B66" t="s">
        <v>54</v>
      </c>
      <c r="C66" t="b">
        <v>0</v>
      </c>
      <c r="D66" t="b">
        <v>1</v>
      </c>
      <c r="E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</dc:creator>
  <cp:lastModifiedBy>Андрей Малюта</cp:lastModifiedBy>
  <dcterms:created xsi:type="dcterms:W3CDTF">2021-06-24T08:25:53Z</dcterms:created>
  <dcterms:modified xsi:type="dcterms:W3CDTF">2021-06-24T10:39:50Z</dcterms:modified>
</cp:coreProperties>
</file>