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2" activeTab="4"/>
  </bookViews>
  <sheets>
    <sheet name="01 - 05" sheetId="1" r:id="rId1"/>
    <sheet name="01 - 12" sheetId="2" r:id="rId2"/>
    <sheet name="01 - 19" sheetId="3" r:id="rId3"/>
    <sheet name="01 - 26" sheetId="5" r:id="rId4"/>
    <sheet name="01 - 28" sheetId="4" r:id="rId5"/>
  </sheets>
  <externalReferences>
    <externalReference r:id="rId6"/>
    <externalReference r:id="rId7"/>
  </externalReferences>
  <calcPr calcId="162913"/>
</workbook>
</file>

<file path=xl/calcChain.xml><?xml version="1.0" encoding="utf-8"?>
<calcChain xmlns="http://schemas.openxmlformats.org/spreadsheetml/2006/main">
  <c r="I7" i="4" l="1"/>
  <c r="I7" i="3"/>
  <c r="I7" i="5" l="1"/>
  <c r="K7" i="1" l="1"/>
  <c r="K7" i="2"/>
  <c r="K7" i="3"/>
  <c r="K7" i="5"/>
  <c r="K7" i="4"/>
  <c r="J7" i="5" l="1"/>
  <c r="J7" i="1" l="1"/>
  <c r="J7" i="4" l="1"/>
  <c r="J7" i="3"/>
  <c r="I7" i="2" l="1"/>
  <c r="J7" i="2" s="1"/>
</calcChain>
</file>

<file path=xl/sharedStrings.xml><?xml version="1.0" encoding="utf-8"?>
<sst xmlns="http://schemas.openxmlformats.org/spreadsheetml/2006/main" count="80" uniqueCount="16">
  <si>
    <t>Водопостачання м3</t>
  </si>
  <si>
    <t>Електроенергія кВат</t>
  </si>
  <si>
    <t>Факт2021</t>
  </si>
  <si>
    <t>ліміт2022</t>
  </si>
  <si>
    <t>Факт2022</t>
  </si>
  <si>
    <t>Ріниця2021-2022</t>
  </si>
  <si>
    <t>різниця між лімітами</t>
  </si>
  <si>
    <t>Назва установи</t>
  </si>
  <si>
    <t>Всього</t>
  </si>
  <si>
    <t>Бережницький СО</t>
  </si>
  <si>
    <t>Факт2023</t>
  </si>
  <si>
    <t>Ріниця2022-2023</t>
  </si>
  <si>
    <t>Ліміт2023</t>
  </si>
  <si>
    <t>Таблиця споживання енергоносіїв  лютий 2023рік</t>
  </si>
  <si>
    <t>Таблиця споживання енергоносіїв за лютий  2023 р.</t>
  </si>
  <si>
    <t>Таблиця споживання енергоносіїв за лютий 2023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</si>
</sst>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_ ;[Red]\-#,##0.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1" fillId="0" borderId="1" xfId="0" applyNumberFormat="1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0" fontId="2" fillId="0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76;&#1088;&#1110;&#1081;\Documents\&#1044;&#1086;&#1082;&#1091;&#1084;&#1077;&#1085;&#1090;&#1080;\&#1051;&#1110;&#1095;&#1080;&#1083;&#1100;&#1085;&#1080;&#1082;&#1080;\&#1055;&#1086;&#1076;&#1086;&#1073;&#1086;&#1074;&#1077;%20&#1089;&#1087;&#1086;&#1078;&#1080;&#1074;&#1072;&#1085;&#1085;&#1103;%20&#1077;&#1083;.%20&#1077;&#1085;&#1077;&#1088;&#1075;&#1110;&#1111;%20&#1041;&#1077;&#1088;&#1077;&#1078;&#1085;&#1080;&#1094;&#110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\OneDrive\&#1044;&#1086;&#1082;&#1091;&#1084;&#1077;&#1085;&#1090;&#1099;\&#1051;&#1110;&#1095;&#1080;&#1083;&#1100;&#1085;&#1080;&#1082;&#1080;\&#1055;&#1086;&#1076;&#1086;&#1073;&#1086;&#1074;&#1077;%20&#1089;&#1087;&#1086;&#1078;&#1080;&#1074;&#1072;&#1085;&#1085;&#1103;%20&#1077;&#1083;.%20&#1077;&#1085;&#1077;&#1088;&#1075;&#1110;&#1111;%20&#1041;&#1077;&#1088;&#1077;&#1078;&#1085;&#1080;&#1094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21"/>
      <sheetName val="12.21"/>
      <sheetName val="1.22"/>
      <sheetName val="2.22"/>
      <sheetName val="3.22"/>
      <sheetName val="4.22"/>
      <sheetName val="5.22"/>
      <sheetName val="6.22"/>
      <sheetName val="7.22"/>
      <sheetName val="8.22"/>
      <sheetName val="9.22"/>
      <sheetName val="10.22"/>
      <sheetName val="11.22"/>
      <sheetName val="12.22"/>
      <sheetName val="1.23"/>
      <sheetName val="2.23"/>
      <sheetName val="Лист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70">
          <cell r="F470">
            <v>551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21"/>
      <sheetName val="12.21"/>
      <sheetName val="1.22"/>
      <sheetName val="2.22"/>
      <sheetName val="3.22"/>
      <sheetName val="4.22"/>
      <sheetName val="5.22"/>
      <sheetName val="6.22"/>
      <sheetName val="7.22"/>
      <sheetName val="8.22"/>
      <sheetName val="9.22"/>
      <sheetName val="10.22"/>
      <sheetName val="11.22"/>
      <sheetName val="12.22"/>
      <sheetName val="1.23"/>
      <sheetName val="2.23"/>
      <sheetName val="Лист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77">
          <cell r="F477">
            <v>1020</v>
          </cell>
        </row>
        <row r="484">
          <cell r="F484">
            <v>1280</v>
          </cell>
        </row>
        <row r="486">
          <cell r="F486">
            <v>1437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A15" sqref="A15"/>
    </sheetView>
  </sheetViews>
  <sheetFormatPr defaultRowHeight="14.4" x14ac:dyDescent="0.3"/>
  <cols>
    <col min="1" max="1" width="22.44140625" customWidth="1"/>
    <col min="2" max="2" width="11.33203125" customWidth="1"/>
    <col min="3" max="3" width="13" customWidth="1"/>
    <col min="4" max="4" width="12.33203125" customWidth="1"/>
    <col min="5" max="5" width="15.6640625" customWidth="1"/>
    <col min="6" max="6" width="13.109375" customWidth="1"/>
    <col min="10" max="10" width="16.21875" customWidth="1"/>
  </cols>
  <sheetData>
    <row r="2" spans="1:13" x14ac:dyDescent="0.3">
      <c r="C2" s="14" t="s">
        <v>13</v>
      </c>
      <c r="D2" s="14"/>
      <c r="E2" s="14"/>
      <c r="F2" s="14"/>
      <c r="G2" s="14"/>
      <c r="H2" s="14"/>
      <c r="I2" s="14"/>
      <c r="J2" s="14"/>
    </row>
    <row r="5" spans="1:13" x14ac:dyDescent="0.3">
      <c r="A5" s="1"/>
      <c r="B5" s="1"/>
      <c r="C5" s="13" t="s">
        <v>0</v>
      </c>
      <c r="D5" s="13"/>
      <c r="E5" s="13"/>
      <c r="F5" s="13"/>
      <c r="G5" s="1"/>
      <c r="H5" s="13" t="s">
        <v>1</v>
      </c>
      <c r="I5" s="13"/>
      <c r="J5" s="13"/>
      <c r="K5" s="1"/>
    </row>
    <row r="6" spans="1:13" ht="44.25" customHeight="1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5" t="s">
        <v>11</v>
      </c>
      <c r="K6" s="6" t="s">
        <v>6</v>
      </c>
    </row>
    <row r="7" spans="1:13" x14ac:dyDescent="0.3">
      <c r="A7" s="2" t="s">
        <v>9</v>
      </c>
      <c r="B7" s="1"/>
      <c r="C7" s="1"/>
      <c r="D7" s="1"/>
      <c r="E7" s="1"/>
      <c r="F7" s="1"/>
      <c r="G7" s="7">
        <v>229</v>
      </c>
      <c r="H7" s="7">
        <v>285</v>
      </c>
      <c r="I7" s="7">
        <v>172</v>
      </c>
      <c r="J7" s="7">
        <f>G7-I7</f>
        <v>57</v>
      </c>
      <c r="K7" s="7">
        <f>L7-H7</f>
        <v>-53</v>
      </c>
      <c r="L7" s="10">
        <v>232</v>
      </c>
      <c r="M7" s="11"/>
    </row>
    <row r="8" spans="1:13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3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3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3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3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3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3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3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3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5:F5"/>
    <mergeCell ref="H5:J5"/>
    <mergeCell ref="C2:J2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I7" sqref="I7"/>
    </sheetView>
  </sheetViews>
  <sheetFormatPr defaultRowHeight="14.4" x14ac:dyDescent="0.3"/>
  <cols>
    <col min="1" max="1" width="22.44140625" customWidth="1"/>
    <col min="2" max="2" width="11.33203125" customWidth="1"/>
    <col min="3" max="3" width="13" customWidth="1"/>
    <col min="4" max="4" width="12.33203125" customWidth="1"/>
    <col min="5" max="5" width="15.6640625" customWidth="1"/>
    <col min="6" max="6" width="13.109375" customWidth="1"/>
    <col min="10" max="10" width="15.77734375" customWidth="1"/>
  </cols>
  <sheetData>
    <row r="2" spans="1:13" x14ac:dyDescent="0.3">
      <c r="C2" s="14" t="s">
        <v>14</v>
      </c>
      <c r="D2" s="14"/>
      <c r="E2" s="14"/>
      <c r="F2" s="14"/>
      <c r="G2" s="14"/>
      <c r="H2" s="14"/>
      <c r="I2" s="14"/>
      <c r="J2" s="14"/>
    </row>
    <row r="5" spans="1:13" x14ac:dyDescent="0.3">
      <c r="A5" s="1"/>
      <c r="B5" s="1"/>
      <c r="C5" s="13" t="s">
        <v>0</v>
      </c>
      <c r="D5" s="13"/>
      <c r="E5" s="13"/>
      <c r="F5" s="13"/>
      <c r="G5" s="1"/>
      <c r="H5" s="13" t="s">
        <v>1</v>
      </c>
      <c r="I5" s="13"/>
      <c r="J5" s="13"/>
      <c r="K5" s="1"/>
    </row>
    <row r="6" spans="1:13" ht="44.25" customHeight="1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5" t="s">
        <v>11</v>
      </c>
      <c r="K6" s="6" t="s">
        <v>6</v>
      </c>
    </row>
    <row r="7" spans="1:13" x14ac:dyDescent="0.3">
      <c r="A7" s="2" t="s">
        <v>9</v>
      </c>
      <c r="B7" s="1"/>
      <c r="C7" s="1"/>
      <c r="D7" s="1"/>
      <c r="E7" s="1"/>
      <c r="F7" s="1"/>
      <c r="G7" s="7">
        <v>585</v>
      </c>
      <c r="H7" s="7">
        <v>685</v>
      </c>
      <c r="I7" s="7">
        <f>[1]Лист3!$F$470</f>
        <v>551</v>
      </c>
      <c r="J7" s="7">
        <f>G7-I7</f>
        <v>34</v>
      </c>
      <c r="K7" s="7">
        <f>L7-H7</f>
        <v>-128</v>
      </c>
      <c r="L7" s="10">
        <v>557</v>
      </c>
      <c r="M7" s="12"/>
    </row>
    <row r="8" spans="1:13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3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3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3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3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3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3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3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3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5:F5"/>
    <mergeCell ref="H5:J5"/>
    <mergeCell ref="C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I7" sqref="I7"/>
    </sheetView>
  </sheetViews>
  <sheetFormatPr defaultRowHeight="14.4" x14ac:dyDescent="0.3"/>
  <cols>
    <col min="1" max="1" width="22.77734375" customWidth="1"/>
    <col min="2" max="9" width="10.77734375" customWidth="1"/>
    <col min="10" max="10" width="17.21875" customWidth="1"/>
    <col min="11" max="11" width="10.77734375" customWidth="1"/>
  </cols>
  <sheetData>
    <row r="2" spans="1:13" x14ac:dyDescent="0.3">
      <c r="C2" s="14" t="s">
        <v>14</v>
      </c>
      <c r="D2" s="14"/>
      <c r="E2" s="14"/>
      <c r="F2" s="14"/>
      <c r="G2" s="14"/>
      <c r="H2" s="14"/>
      <c r="I2" s="14"/>
      <c r="J2" s="14"/>
    </row>
    <row r="5" spans="1:13" x14ac:dyDescent="0.3">
      <c r="A5" s="1"/>
      <c r="B5" s="1"/>
      <c r="C5" s="13" t="s">
        <v>0</v>
      </c>
      <c r="D5" s="13"/>
      <c r="E5" s="13"/>
      <c r="F5" s="13"/>
      <c r="G5" s="1"/>
      <c r="H5" s="13" t="s">
        <v>1</v>
      </c>
      <c r="I5" s="13"/>
      <c r="J5" s="13"/>
      <c r="K5" s="1"/>
    </row>
    <row r="6" spans="1:13" ht="43.2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5" t="s">
        <v>11</v>
      </c>
      <c r="K6" s="6" t="s">
        <v>6</v>
      </c>
    </row>
    <row r="7" spans="1:13" x14ac:dyDescent="0.3">
      <c r="A7" s="2" t="s">
        <v>9</v>
      </c>
      <c r="B7" s="1"/>
      <c r="C7" s="1"/>
      <c r="D7" s="1"/>
      <c r="E7" s="1"/>
      <c r="F7" s="1"/>
      <c r="G7" s="7">
        <v>937</v>
      </c>
      <c r="H7" s="7">
        <v>1085</v>
      </c>
      <c r="I7" s="7">
        <f>[2]Лист3!$F$477</f>
        <v>1020</v>
      </c>
      <c r="J7" s="7">
        <f>G7-I7</f>
        <v>-83</v>
      </c>
      <c r="K7" s="7">
        <f>L7-H7</f>
        <v>-203</v>
      </c>
      <c r="L7" s="10">
        <v>882</v>
      </c>
      <c r="M7" s="11"/>
    </row>
    <row r="8" spans="1:13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3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3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3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3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3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3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3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3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I7" sqref="I7"/>
    </sheetView>
  </sheetViews>
  <sheetFormatPr defaultRowHeight="14.4" x14ac:dyDescent="0.3"/>
  <cols>
    <col min="1" max="1" width="18.21875" customWidth="1"/>
    <col min="7" max="7" width="10" customWidth="1"/>
    <col min="8" max="8" width="10.88671875" customWidth="1"/>
    <col min="9" max="9" width="11.33203125" customWidth="1"/>
    <col min="10" max="10" width="17" customWidth="1"/>
  </cols>
  <sheetData>
    <row r="2" spans="1:13" x14ac:dyDescent="0.3">
      <c r="C2" s="14" t="s">
        <v>14</v>
      </c>
      <c r="D2" s="14"/>
      <c r="E2" s="14"/>
      <c r="F2" s="14"/>
      <c r="G2" s="14"/>
      <c r="H2" s="14"/>
      <c r="I2" s="14"/>
      <c r="J2" s="14"/>
    </row>
    <row r="5" spans="1:13" x14ac:dyDescent="0.3">
      <c r="A5" s="1"/>
      <c r="B5" s="1"/>
      <c r="C5" s="13" t="s">
        <v>0</v>
      </c>
      <c r="D5" s="13"/>
      <c r="E5" s="13"/>
      <c r="F5" s="13"/>
      <c r="G5" s="1"/>
      <c r="H5" s="13" t="s">
        <v>1</v>
      </c>
      <c r="I5" s="13"/>
      <c r="J5" s="13"/>
      <c r="K5" s="1"/>
    </row>
    <row r="6" spans="1:13" ht="43.2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5" t="s">
        <v>11</v>
      </c>
      <c r="K6" s="6" t="s">
        <v>6</v>
      </c>
    </row>
    <row r="7" spans="1:13" x14ac:dyDescent="0.3">
      <c r="A7" s="2" t="s">
        <v>9</v>
      </c>
      <c r="B7" s="1"/>
      <c r="C7" s="1"/>
      <c r="D7" s="1"/>
      <c r="E7" s="1"/>
      <c r="F7" s="1"/>
      <c r="G7" s="7">
        <v>1289</v>
      </c>
      <c r="H7" s="7">
        <v>1486</v>
      </c>
      <c r="I7" s="7">
        <f>[2]Лист3!$F$484</f>
        <v>1280</v>
      </c>
      <c r="J7" s="7">
        <f>G7-I7</f>
        <v>9</v>
      </c>
      <c r="K7" s="7">
        <f>L7-H7</f>
        <v>-279</v>
      </c>
      <c r="L7" s="10">
        <v>1207</v>
      </c>
      <c r="M7" s="12"/>
    </row>
    <row r="8" spans="1:13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3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3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3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3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3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3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3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3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tabSelected="1" workbookViewId="0">
      <selection activeCell="I7" sqref="I7"/>
    </sheetView>
  </sheetViews>
  <sheetFormatPr defaultRowHeight="14.4" x14ac:dyDescent="0.3"/>
  <cols>
    <col min="1" max="1" width="22.77734375" customWidth="1"/>
    <col min="2" max="10" width="10.77734375" customWidth="1"/>
    <col min="11" max="11" width="11.6640625" customWidth="1"/>
  </cols>
  <sheetData>
    <row r="2" spans="1:13" x14ac:dyDescent="0.3">
      <c r="C2" s="14" t="s">
        <v>15</v>
      </c>
      <c r="D2" s="14"/>
      <c r="E2" s="14"/>
      <c r="F2" s="14"/>
      <c r="G2" s="14"/>
      <c r="H2" s="14"/>
      <c r="I2" s="14"/>
      <c r="J2" s="14"/>
    </row>
    <row r="5" spans="1:13" x14ac:dyDescent="0.3">
      <c r="A5" s="1"/>
      <c r="B5" s="1"/>
      <c r="C5" s="13" t="s">
        <v>0</v>
      </c>
      <c r="D5" s="13"/>
      <c r="E5" s="13"/>
      <c r="F5" s="13"/>
      <c r="G5" s="1"/>
      <c r="H5" s="13" t="s">
        <v>1</v>
      </c>
      <c r="I5" s="13"/>
      <c r="J5" s="13"/>
      <c r="K5" s="1"/>
    </row>
    <row r="6" spans="1:13" ht="43.2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9" t="s">
        <v>11</v>
      </c>
      <c r="K6" s="6" t="s">
        <v>6</v>
      </c>
    </row>
    <row r="7" spans="1:13" x14ac:dyDescent="0.3">
      <c r="A7" s="2" t="s">
        <v>9</v>
      </c>
      <c r="B7" s="1"/>
      <c r="C7" s="1"/>
      <c r="D7" s="1"/>
      <c r="E7" s="1"/>
      <c r="F7" s="1"/>
      <c r="G7" s="7">
        <v>1443</v>
      </c>
      <c r="H7" s="7">
        <v>1600</v>
      </c>
      <c r="I7" s="7">
        <f>[2]Лист3!$F$486</f>
        <v>1437</v>
      </c>
      <c r="J7" s="7">
        <f>G7-I7</f>
        <v>6</v>
      </c>
      <c r="K7" s="7">
        <f>L7-H7</f>
        <v>-300</v>
      </c>
      <c r="L7" s="10">
        <v>1300</v>
      </c>
      <c r="M7" s="12"/>
    </row>
    <row r="8" spans="1:13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3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3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3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3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3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3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3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3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01 - 05</vt:lpstr>
      <vt:lpstr>01 - 12</vt:lpstr>
      <vt:lpstr>01 - 19</vt:lpstr>
      <vt:lpstr>01 - 26</vt:lpstr>
      <vt:lpstr>01 - 28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2023-04-12T11:43:23Z</dcterms:modified>
</cp:coreProperties>
</file>