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Andrin\Documents\AbschlussProjekt\"/>
    </mc:Choice>
  </mc:AlternateContent>
  <xr:revisionPtr revIDLastSave="0" documentId="13_ncr:1_{A558280C-79D6-46CB-B055-5A00DC5F929A}" xr6:coauthVersionLast="47" xr6:coauthVersionMax="47" xr10:uidLastSave="{00000000-0000-0000-0000-000000000000}"/>
  <bookViews>
    <workbookView xWindow="-28920" yWindow="265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4" i="1" s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<sst xmlns="http://schemas.openxmlformats.org/spreadsheetml/2006/main" count="118" uniqueCount="62">
  <si>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</si>
  <si>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</si>
  <si>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</si>
  <si>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</si>
  <si>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</si>
  <si>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</si>
  <si>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</si>
  <si>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</si>
  <si>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</si>
  <si>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</si>
  <si>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</si>
  <si>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</si>
  <si>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</si>
  <si>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</si>
  <si>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</si>
  <si>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</si>
  <si>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</si>
  <si>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</si>
  <si>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</si>
  <si>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</si>
  <si>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</si>
  <si>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</si>
  <si>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</si>
  <si>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</si>
  <si>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</si>
  <si>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</si>
  <si>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</si>
  <si>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</si>
  <si>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</si>
  <si>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</si>
  <si>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</si>
  <si>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</si>
  <si>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</si>
  <si>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</si>
  <si>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</si>
  <si>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</si>
  <si>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</si>
  <si>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</si>
  <si>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</si>
  <si>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</si>
  <si>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</si>
  <si>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</si>
  <si>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</si>
  <si>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</si>
  <si>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</si>
  <si>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</si>
  <si>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</si>
  <si>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</si>
  <si>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</si>
  <si>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</si>
  <si>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</si>
  <si>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</si>
  <si>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</si>
  <si>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</si>
  <si>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</si>
  <si>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</si>
  <si>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</si>
  <si>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</si>
  <si>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</si>
  <si>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</si>
  <si>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Smart KochBackBuch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</si>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</sst>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3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8" borderId="17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8" borderId="16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9" borderId="17" xfId="3" applyFont="1" applyFill="1" applyBorder="1" applyAlignment="1" applyProtection="1">
      <alignment horizontal="center" vertical="center"/>
      <protection locked="0"/>
    </xf>
    <xf numFmtId="0" fontId="11" fillId="20" borderId="5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21" borderId="38" xfId="3" applyFont="1" applyFill="1" applyBorder="1" applyAlignment="1" applyProtection="1">
      <alignment horizontal="center" vertical="center"/>
      <protection locked="0"/>
    </xf>
    <xf numFmtId="0" fontId="11" fillId="22" borderId="5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6.5</c:v>
                </c:pt>
                <c:pt idx="1">
                  <c:v>5</c:v>
                </c:pt>
                <c:pt idx="2">
                  <c:v>53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Normal="100" zoomScaleSheetLayoutView="100" workbookViewId="0">
      <selection activeCell="W20" sqref="W20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87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4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45">
      <c r="A9" s="29">
        <v>10</v>
      </c>
      <c r="B9" s="32" t="s">
        <v>20</v>
      </c>
      <c r="C9" s="40">
        <f>SUM(C10:C13)</f>
        <v>6.5</v>
      </c>
      <c r="D9" s="41">
        <f>SUM(D10:D13)</f>
        <v>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4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45">
      <c r="A11" s="11">
        <v>102</v>
      </c>
      <c r="B11" s="43" t="s">
        <v>29</v>
      </c>
      <c r="C11" s="48">
        <v>3</v>
      </c>
      <c r="D11" s="80">
        <f>SUM(G11:BJ11)</f>
        <v>2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13">
        <v>2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45">
      <c r="A12" s="11">
        <v>103</v>
      </c>
      <c r="B12" s="44" t="s">
        <v>38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4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45">
      <c r="A14" s="29">
        <v>20</v>
      </c>
      <c r="B14" s="32" t="s">
        <v>11</v>
      </c>
      <c r="C14" s="40">
        <f>SUM(C15:C17)</f>
        <v>5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45">
      <c r="A15" s="12">
        <v>201</v>
      </c>
      <c r="B15" s="45" t="s">
        <v>25</v>
      </c>
      <c r="C15" s="48"/>
      <c r="D15" s="80">
        <f>SUM(G15:BJ15)</f>
        <v>0</v>
      </c>
      <c r="E15" s="49"/>
      <c r="F15" s="84"/>
      <c r="G15" s="52"/>
      <c r="H15" s="53"/>
      <c r="I15" s="54"/>
      <c r="J15" s="54"/>
      <c r="K15" s="54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45">
      <c r="A16" s="12">
        <v>202</v>
      </c>
      <c r="B16" s="45" t="s">
        <v>50</v>
      </c>
      <c r="C16" s="48">
        <v>5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107"/>
      <c r="X16" s="54"/>
      <c r="Y16" s="108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4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45">
      <c r="A18" s="29">
        <v>30</v>
      </c>
      <c r="B18" s="32" t="s">
        <v>9</v>
      </c>
      <c r="C18" s="40">
        <f>SUM(C19:C33)</f>
        <v>53</v>
      </c>
      <c r="D18" s="41">
        <f>SUM(D19:D33)</f>
        <v>13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45">
      <c r="A19" s="12">
        <v>301</v>
      </c>
      <c r="B19" s="95" t="s">
        <v>49</v>
      </c>
      <c r="C19" s="48">
        <v>1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4" t="s">
        <v>61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45">
      <c r="A20" s="12">
        <v>302</v>
      </c>
      <c r="B20" s="45" t="s">
        <v>43</v>
      </c>
      <c r="C20" s="48">
        <v>4</v>
      </c>
      <c r="D20" s="80">
        <f t="shared" si="1"/>
        <v>5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4">
        <v>5</v>
      </c>
      <c r="R20" s="106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45">
      <c r="A21" s="12">
        <v>303</v>
      </c>
      <c r="B21" s="45" t="s">
        <v>51</v>
      </c>
      <c r="C21" s="48">
        <v>2</v>
      </c>
      <c r="D21" s="80">
        <f t="shared" si="1"/>
        <v>8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5"/>
      <c r="R21" s="103">
        <v>8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45">
      <c r="A22" s="12">
        <v>304</v>
      </c>
      <c r="B22" s="45" t="s">
        <v>52</v>
      </c>
      <c r="C22" s="48">
        <v>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5"/>
      <c r="R22" s="103"/>
      <c r="S22" s="56"/>
      <c r="T22" s="57"/>
      <c r="U22" s="58"/>
      <c r="V22" s="59"/>
      <c r="W22" s="55"/>
      <c r="X22" s="55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45">
      <c r="A23" s="12">
        <v>305</v>
      </c>
      <c r="B23" s="45" t="s">
        <v>53</v>
      </c>
      <c r="C23" s="48">
        <v>4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55"/>
      <c r="R23" s="103"/>
      <c r="S23" s="56"/>
      <c r="T23" s="57"/>
      <c r="U23" s="58"/>
      <c r="V23" s="59"/>
      <c r="W23" s="55"/>
      <c r="X23" s="55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45">
      <c r="A24" s="12">
        <v>306</v>
      </c>
      <c r="B24" s="45" t="s">
        <v>54</v>
      </c>
      <c r="C24" s="48">
        <v>5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5"/>
      <c r="R24" s="55"/>
      <c r="S24" s="56"/>
      <c r="T24" s="57"/>
      <c r="U24" s="58"/>
      <c r="V24" s="59"/>
      <c r="W24" s="103"/>
      <c r="X24" s="55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45">
      <c r="A25" s="12">
        <v>307</v>
      </c>
      <c r="B25" s="45" t="s">
        <v>55</v>
      </c>
      <c r="C25" s="48">
        <v>5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9"/>
      <c r="X25" s="103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45">
      <c r="A26" s="12">
        <v>308</v>
      </c>
      <c r="B26" s="45" t="s">
        <v>56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5"/>
      <c r="X26" s="109"/>
      <c r="Y26" s="103"/>
      <c r="Z26" s="56"/>
      <c r="AA26" s="57"/>
      <c r="AB26" s="102"/>
      <c r="AC26" s="102"/>
      <c r="AD26" s="102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45">
      <c r="A27" s="12">
        <v>309</v>
      </c>
      <c r="B27" s="45" t="s">
        <v>57</v>
      </c>
      <c r="C27" s="48">
        <v>5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5"/>
      <c r="X27" s="109"/>
      <c r="Y27" s="55"/>
      <c r="Z27" s="56"/>
      <c r="AA27" s="57"/>
      <c r="AB27" s="105"/>
      <c r="AC27" s="102"/>
      <c r="AD27" s="102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45">
      <c r="A28" s="12">
        <v>310</v>
      </c>
      <c r="B28" s="45" t="s">
        <v>58</v>
      </c>
      <c r="C28" s="48">
        <v>8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5"/>
      <c r="X28" s="55"/>
      <c r="Y28" s="109"/>
      <c r="Z28" s="56"/>
      <c r="AA28" s="57"/>
      <c r="AB28" s="111"/>
      <c r="AC28" s="105"/>
      <c r="AD28" s="102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45">
      <c r="A29" s="12">
        <v>311</v>
      </c>
      <c r="B29" s="45" t="s">
        <v>59</v>
      </c>
      <c r="C29" s="48">
        <v>13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5"/>
      <c r="X29" s="55"/>
      <c r="Y29" s="55"/>
      <c r="Z29" s="56"/>
      <c r="AA29" s="57"/>
      <c r="AB29" s="102"/>
      <c r="AC29" s="105"/>
      <c r="AD29" s="105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4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2"/>
      <c r="AC30" s="102"/>
      <c r="AD30" s="102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4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4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1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4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45">
      <c r="A34" s="29">
        <v>40</v>
      </c>
      <c r="B34" s="32" t="s">
        <v>7</v>
      </c>
      <c r="C34" s="40">
        <f>SUM(C35:C37)</f>
        <v>6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45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45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45">
      <c r="A37" s="12">
        <v>403</v>
      </c>
      <c r="B37" s="45" t="s">
        <v>22</v>
      </c>
      <c r="C37" s="48">
        <v>6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110"/>
      <c r="X37" s="54"/>
      <c r="Y37" s="55"/>
      <c r="Z37" s="56"/>
      <c r="AA37" s="57"/>
      <c r="AB37" s="112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4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4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4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4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45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45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4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5">
      <c r="A45" s="34"/>
      <c r="B45" s="35" t="s">
        <v>6</v>
      </c>
      <c r="C45" s="36">
        <f>C41+C38+C34+C18+C14+C9</f>
        <v>70.5</v>
      </c>
      <c r="D45" s="36">
        <f>D41+D38+D34+D18+D14+D9</f>
        <v>15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7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21" t="s">
        <v>12</v>
      </c>
      <c r="B2" s="122"/>
      <c r="C2" s="76" t="s">
        <v>13</v>
      </c>
      <c r="D2" s="76" t="s">
        <v>14</v>
      </c>
    </row>
    <row r="3" spans="1:6" ht="15.75" thickTop="1" thickBot="1" x14ac:dyDescent="0.45">
      <c r="A3" s="119" t="str">
        <f>Zeitplanung!B9</f>
        <v>Administration, Planung</v>
      </c>
      <c r="B3" s="120"/>
      <c r="C3" s="77">
        <f>Zeitplanung!C9</f>
        <v>6.5</v>
      </c>
      <c r="D3" s="77">
        <f>Zeitplanung!D9</f>
        <v>2</v>
      </c>
      <c r="E3" s="79"/>
      <c r="F3" s="78"/>
    </row>
    <row r="4" spans="1:6" ht="15.75" thickTop="1" thickBot="1" x14ac:dyDescent="0.45">
      <c r="A4" s="119" t="str">
        <f>Zeitplanung!B14</f>
        <v>Analyse &amp; Design</v>
      </c>
      <c r="B4" s="120"/>
      <c r="C4" s="77">
        <f>Zeitplanung!C14</f>
        <v>5</v>
      </c>
      <c r="D4" s="77">
        <f>Zeitplanung!D14</f>
        <v>0</v>
      </c>
      <c r="E4" s="79"/>
      <c r="F4" s="78"/>
    </row>
    <row r="5" spans="1:6" ht="15.75" thickTop="1" thickBot="1" x14ac:dyDescent="0.45">
      <c r="A5" s="119" t="str">
        <f>Zeitplanung!B18</f>
        <v>Implementation</v>
      </c>
      <c r="B5" s="120"/>
      <c r="C5" s="77">
        <f>Zeitplanung!C18</f>
        <v>53</v>
      </c>
      <c r="D5" s="77">
        <f>Zeitplanung!D18</f>
        <v>13</v>
      </c>
      <c r="E5" s="79"/>
      <c r="F5" s="78"/>
    </row>
    <row r="6" spans="1:6" ht="15.75" thickTop="1" thickBot="1" x14ac:dyDescent="0.45">
      <c r="A6" s="119" t="str">
        <f>Zeitplanung!B34</f>
        <v>Testen</v>
      </c>
      <c r="B6" s="120"/>
      <c r="C6" s="77">
        <f>Zeitplanung!C34</f>
        <v>6</v>
      </c>
      <c r="D6" s="77">
        <f>Zeitplanung!D34</f>
        <v>0</v>
      </c>
      <c r="F6" s="78"/>
    </row>
    <row r="7" spans="1:6" ht="15.75" thickTop="1" thickBot="1" x14ac:dyDescent="0.45">
      <c r="A7" s="119" t="str">
        <f>Zeitplanung!B38</f>
        <v>Diverses</v>
      </c>
      <c r="B7" s="120"/>
      <c r="C7" s="77">
        <f>Zeitplanung!C38</f>
        <v>0</v>
      </c>
      <c r="D7" s="77">
        <f>Zeitplanung!D38</f>
        <v>0</v>
      </c>
      <c r="F7" s="78"/>
    </row>
    <row r="8" spans="1:6" ht="15.75" thickTop="1" thickBot="1" x14ac:dyDescent="0.45">
      <c r="A8" s="119" t="str">
        <f>Zeitplanung!B41</f>
        <v>Abschluss</v>
      </c>
      <c r="B8" s="120"/>
      <c r="C8" s="77">
        <f>Zeitplanung!C41</f>
        <v>0</v>
      </c>
      <c r="D8" s="77">
        <f>Zeitplanung!D41</f>
        <v>0</v>
      </c>
      <c r="F8" s="78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Andrin</cp:lastModifiedBy>
  <cp:lastPrinted>2010-05-10T16:47:38Z</cp:lastPrinted>
  <dcterms:created xsi:type="dcterms:W3CDTF">1999-11-03T07:20:44Z</dcterms:created>
  <dcterms:modified xsi:type="dcterms:W3CDTF">2021-12-10T15:03:49Z</dcterms:modified>
</cp:coreProperties>
</file>