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platon.uio.no\med-imb-u1\andrlm\pc\Dokumenter\GitHub\Ketamine-project\DataCollection\QuestionnaireData\"/>
    </mc:Choice>
  </mc:AlternateContent>
  <bookViews>
    <workbookView xWindow="0" yWindow="0" windowWidth="38400" windowHeight="17700"/>
  </bookViews>
  <sheets>
    <sheet name="Ark1" sheetId="1" r:id="rId1"/>
  </sheets>
  <definedNames>
    <definedName name="_xlnm._FilterDatabase" localSheetId="0" hidden="1">'Ark1'!$A$1:$C$206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1" i="1" l="1"/>
  <c r="F142" i="1"/>
  <c r="F132" i="1"/>
  <c r="F84" i="1"/>
  <c r="F72" i="1"/>
  <c r="F73" i="1"/>
  <c r="F51" i="1"/>
  <c r="F41" i="1"/>
  <c r="F31" i="1"/>
  <c r="F27" i="1"/>
  <c r="F21" i="1"/>
  <c r="E206" i="1" l="1"/>
  <c r="E175" i="1"/>
  <c r="E142" i="1"/>
  <c r="E141" i="1"/>
  <c r="E132" i="1"/>
  <c r="E84" i="1"/>
  <c r="E72" i="1"/>
  <c r="E73" i="1"/>
  <c r="E51" i="1"/>
  <c r="E41" i="1"/>
  <c r="E31" i="1"/>
  <c r="E27" i="1"/>
  <c r="E21" i="1"/>
  <c r="D21" i="1"/>
  <c r="D27" i="1" s="1"/>
  <c r="D206" i="1"/>
  <c r="D175" i="1"/>
  <c r="D142" i="1"/>
  <c r="D141" i="1"/>
  <c r="D132" i="1"/>
  <c r="C132" i="1"/>
  <c r="D84" i="1"/>
  <c r="D73" i="1"/>
  <c r="B73" i="1"/>
  <c r="C73" i="1"/>
  <c r="B72" i="1"/>
  <c r="C72" i="1"/>
  <c r="D72" i="1"/>
  <c r="D51" i="1"/>
  <c r="D41" i="1"/>
  <c r="D31" i="1"/>
  <c r="C27" i="1"/>
  <c r="B27" i="1"/>
  <c r="C21" i="1"/>
  <c r="B21" i="1"/>
  <c r="C206" i="1"/>
  <c r="B206" i="1"/>
  <c r="C175" i="1"/>
  <c r="B175" i="1"/>
  <c r="C149" i="1"/>
  <c r="B149" i="1"/>
  <c r="C142" i="1"/>
  <c r="B142" i="1"/>
  <c r="C141" i="1"/>
  <c r="B141" i="1"/>
  <c r="B132" i="1"/>
  <c r="C84" i="1"/>
  <c r="B84" i="1"/>
  <c r="C51" i="1"/>
  <c r="B51" i="1"/>
  <c r="C41" i="1"/>
  <c r="B41" i="1"/>
  <c r="C31" i="1"/>
  <c r="B31" i="1"/>
</calcChain>
</file>

<file path=xl/sharedStrings.xml><?xml version="1.0" encoding="utf-8"?>
<sst xmlns="http://schemas.openxmlformats.org/spreadsheetml/2006/main" count="241" uniqueCount="240">
  <si>
    <t>Participant ID</t>
  </si>
  <si>
    <t>SD5001</t>
  </si>
  <si>
    <t>SD5002</t>
  </si>
  <si>
    <t>Sex</t>
  </si>
  <si>
    <t>Gender</t>
  </si>
  <si>
    <t>Age</t>
  </si>
  <si>
    <t>Height</t>
  </si>
  <si>
    <t>Weight</t>
  </si>
  <si>
    <t>Smoke</t>
  </si>
  <si>
    <t>Prev_Eat</t>
  </si>
  <si>
    <t>Prev_Coff</t>
  </si>
  <si>
    <t>Autoimmune</t>
  </si>
  <si>
    <t>ChemoTher</t>
  </si>
  <si>
    <t>Which_drugs</t>
  </si>
  <si>
    <t>Psilocybin</t>
  </si>
  <si>
    <t>Which_psychs</t>
  </si>
  <si>
    <t>LSD, Psylocybin</t>
  </si>
  <si>
    <t>MDR_Neg_mood</t>
  </si>
  <si>
    <t>MDR_Inner_turmoil</t>
  </si>
  <si>
    <t>MDR_Sleep</t>
  </si>
  <si>
    <t>MDR_Appetite</t>
  </si>
  <si>
    <t>MDR_Concentration</t>
  </si>
  <si>
    <t>MDR_Initiative</t>
  </si>
  <si>
    <t>MDR_Emotional_engage</t>
  </si>
  <si>
    <t>MDR_Pessimism</t>
  </si>
  <si>
    <t>MDR_Zest_for_life</t>
  </si>
  <si>
    <t>ST_RN_Upset</t>
  </si>
  <si>
    <t>ST_RN_Scared</t>
  </si>
  <si>
    <t>ST_RN_Nervous</t>
  </si>
  <si>
    <t>ST_RN_Coy</t>
  </si>
  <si>
    <t>SET_Coming_Exp_Comf</t>
  </si>
  <si>
    <t>SET_Coming_Exp_Open</t>
  </si>
  <si>
    <t>SET_Coming_Exp_Prep</t>
  </si>
  <si>
    <t>SET_Worried</t>
  </si>
  <si>
    <t>SET_Good_mood</t>
  </si>
  <si>
    <t>SET_Prep_surrender</t>
  </si>
  <si>
    <t>ST_RN_Confused</t>
  </si>
  <si>
    <t>ST_GN_Difficulties_increase</t>
  </si>
  <si>
    <t>ST_GN_Small_worries</t>
  </si>
  <si>
    <t>ST_GN_Small_thing_brooding</t>
  </si>
  <si>
    <t>ST_GN_Hard_Dissapointments</t>
  </si>
  <si>
    <t>ST_GN_Active_problem_nervous</t>
  </si>
  <si>
    <t>PAN_Interest</t>
  </si>
  <si>
    <t>PAN_Worried</t>
  </si>
  <si>
    <t>PAN_Excited</t>
  </si>
  <si>
    <t>PAN_Strong</t>
  </si>
  <si>
    <t>PAN_Guilty</t>
  </si>
  <si>
    <t>PAN_Terrified</t>
  </si>
  <si>
    <t>PAN_Hostile</t>
  </si>
  <si>
    <t>PAN_Enthusiastic</t>
  </si>
  <si>
    <t>PAN_Proud</t>
  </si>
  <si>
    <t>PAN_Irritated</t>
  </si>
  <si>
    <t>PAN_Alert</t>
  </si>
  <si>
    <t>PAN_Ashamed</t>
  </si>
  <si>
    <t>PAN_Inspired</t>
  </si>
  <si>
    <t>PAN_Nervous</t>
  </si>
  <si>
    <t>PAN_Goal_oriented</t>
  </si>
  <si>
    <t>PAN_Attentive</t>
  </si>
  <si>
    <t>PAN_Coy</t>
  </si>
  <si>
    <t>PAN_Active</t>
  </si>
  <si>
    <t>PAN_Scared</t>
  </si>
  <si>
    <t>PAN_Disturbed</t>
  </si>
  <si>
    <t>PSS_Disturbed</t>
  </si>
  <si>
    <t>PSS_Lost_control</t>
  </si>
  <si>
    <t>PSS_Nervous_Stressed</t>
  </si>
  <si>
    <t>PSS_Handle_Problems</t>
  </si>
  <si>
    <t>PSS_Desired_Outcome</t>
  </si>
  <si>
    <t>PSS_Unfinished_tasks</t>
  </si>
  <si>
    <t>PSS_Handle_daily_issues</t>
  </si>
  <si>
    <t>PSS_Under_control</t>
  </si>
  <si>
    <t>PSS_Angry_uncontrollable_issues</t>
  </si>
  <si>
    <t>PSS_Issues_stacking_up</t>
  </si>
  <si>
    <t>BL_Exp_Type</t>
  </si>
  <si>
    <t>Bare lå og tenkte på siste dagene</t>
  </si>
  <si>
    <t>BL_Oneness</t>
  </si>
  <si>
    <t>BL_Ego_dissolution_bn</t>
  </si>
  <si>
    <t>BL_Memory</t>
  </si>
  <si>
    <t>BL_Cities</t>
  </si>
  <si>
    <t>Q1_Exp_Type</t>
  </si>
  <si>
    <t>Q1_Ego_dissolution_bn</t>
  </si>
  <si>
    <t>Q1_Oneness</t>
  </si>
  <si>
    <t>Q1_Memory</t>
  </si>
  <si>
    <t>Q1_Cities</t>
  </si>
  <si>
    <t>BL_Exp_bn</t>
  </si>
  <si>
    <t>Q1_Exp_bn</t>
  </si>
  <si>
    <t>Q2_Exp_Type</t>
  </si>
  <si>
    <t>Q2_Exp_bn</t>
  </si>
  <si>
    <t>Q2_Ego_dissolution_bn</t>
  </si>
  <si>
    <t>Q2_Oneness</t>
  </si>
  <si>
    <t>Q2_Memory</t>
  </si>
  <si>
    <t>Q2_Cities</t>
  </si>
  <si>
    <t>Q3_Exp_Type</t>
  </si>
  <si>
    <t>Q3_Exp_bn</t>
  </si>
  <si>
    <t>Q3_Ego_dissolution_bn</t>
  </si>
  <si>
    <t>Q3_Oneness</t>
  </si>
  <si>
    <t>Q3_Memory</t>
  </si>
  <si>
    <t>Q3_Cities</t>
  </si>
  <si>
    <t>Q4_Exp_Type</t>
  </si>
  <si>
    <t>Q4_Exp_bn</t>
  </si>
  <si>
    <t>Q4_Ego_dissolution_bn</t>
  </si>
  <si>
    <t>Q4_Oneness</t>
  </si>
  <si>
    <t>Q4_Memory</t>
  </si>
  <si>
    <t>Q4_Cities</t>
  </si>
  <si>
    <t>Sliter med å svare</t>
  </si>
  <si>
    <t>Q1_Smell_bn</t>
  </si>
  <si>
    <t>Q2_Smell_bn</t>
  </si>
  <si>
    <t>Mye forskyvninger</t>
  </si>
  <si>
    <t>Jeg vet ikke</t>
  </si>
  <si>
    <t>Q3_Smell_bn</t>
  </si>
  <si>
    <t>Q4_Smell_bn</t>
  </si>
  <si>
    <t>Jeg opplevde masse. Jeg var sklidd gjennom.</t>
  </si>
  <si>
    <t>EM_Tell_exp</t>
  </si>
  <si>
    <t>Jeg opplevde at alt ble veldig flytende og dratt forskjellige steder. Ned og opp, ned og opp. Steder, tid, ble veldig sentralisert. Alt samlet seg på et punkt.</t>
  </si>
  <si>
    <t>EM_Study_memory</t>
  </si>
  <si>
    <t>Husker jeg skulle lukte på noen ting. Si noen land til noen byer.</t>
  </si>
  <si>
    <t>EM_Dreams</t>
  </si>
  <si>
    <t>Ikke noe utover det jeg sa om at alt ble helt flytende og at ting fløt inn i hverandre. Raske bevegelser, alt sammen.</t>
  </si>
  <si>
    <t>EM_Last_memory</t>
  </si>
  <si>
    <t>At jeg telte. Husker du hva du telte til? Mener å huske at jeg kom til 100 et sted, 120 kanskje.</t>
  </si>
  <si>
    <t>EM_Else</t>
  </si>
  <si>
    <t>Nei. Annet som i? Nei, bare noe du kommer på. Nei, jeg følte i begynnelse at jeg var langt fra virkeligheten og kom nærmere og nærmere fram til nå.</t>
  </si>
  <si>
    <t>EM_Smell</t>
  </si>
  <si>
    <t>Husker du hva du lukta? Ja, jeg syntes jeg lukta noe soya. Gjettet hvitløk. Var dette du luktet? Den siste [hvitløk].</t>
  </si>
  <si>
    <t>EM_Smell_bn</t>
  </si>
  <si>
    <t>EBI_Diff_emotions</t>
  </si>
  <si>
    <t>EBI_Solve_pers_conflict</t>
  </si>
  <si>
    <t>EBI_Explore_diff_emo</t>
  </si>
  <si>
    <t>EBI_Emo_breakthrough</t>
  </si>
  <si>
    <t>EBI_Proc_emo_prob</t>
  </si>
  <si>
    <t>EBI_Emo_dissolv_relief</t>
  </si>
  <si>
    <t>EDI_Universe_oneness</t>
  </si>
  <si>
    <t>EDI_Ego_dissolution</t>
  </si>
  <si>
    <t>EDI_United_with_others</t>
  </si>
  <si>
    <t>EDI_Self_importance</t>
  </si>
  <si>
    <t>EDI_Breakdown_self</t>
  </si>
  <si>
    <t>EDI_Self-problem_focus</t>
  </si>
  <si>
    <t>EDI_Losing_ego</t>
  </si>
  <si>
    <t>EDI_Self_dissolved</t>
  </si>
  <si>
    <t>PIS_New_insight</t>
  </si>
  <si>
    <t>PIS_Self_perspective</t>
  </si>
  <si>
    <t>PIS_Self_change_insight</t>
  </si>
  <si>
    <t>PIS_Awareness_past</t>
  </si>
  <si>
    <t>PIS_Aware_sides_of_self</t>
  </si>
  <si>
    <t>PIS_Aware_lifestyle</t>
  </si>
  <si>
    <t>CEQ_Isolation</t>
  </si>
  <si>
    <t>CEQ_Sadness</t>
  </si>
  <si>
    <t>CEQ_Palpitations</t>
  </si>
  <si>
    <t>CEQ_Terrible_occurance</t>
  </si>
  <si>
    <t>CEQ_Shaking_body</t>
  </si>
  <si>
    <t>CEQ_Sorrow</t>
  </si>
  <si>
    <t>CEQ_Fear</t>
  </si>
  <si>
    <t>CEQ_Fear_losing_sanity</t>
  </si>
  <si>
    <t>CEQ_Felt_like_crying</t>
  </si>
  <si>
    <t>CEQ_Felt_isolated</t>
  </si>
  <si>
    <t>CEQ_Despair</t>
  </si>
  <si>
    <t>CEQ_Felt_hunted</t>
  </si>
  <si>
    <t>CEQ_Distress</t>
  </si>
  <si>
    <t>CEQ_Shaking_internally</t>
  </si>
  <si>
    <t>CEQ_Exp_own_death</t>
  </si>
  <si>
    <t>CEQ_Irregular_heart_beat</t>
  </si>
  <si>
    <t>CEQ_Scared_state_eternal</t>
  </si>
  <si>
    <t>CEQ_Bodily_pressure</t>
  </si>
  <si>
    <t>CEQ_Losing_sanity</t>
  </si>
  <si>
    <t>CEQ_Panic</t>
  </si>
  <si>
    <t>CEQ_Hostility_to_people</t>
  </si>
  <si>
    <t>CEQ_Isolated_everything</t>
  </si>
  <si>
    <t>CEQ_Suffering</t>
  </si>
  <si>
    <t>CEQ_Scared</t>
  </si>
  <si>
    <t>MEQ_Lost_time_percept</t>
  </si>
  <si>
    <t>MEQ_Wonder</t>
  </si>
  <si>
    <t>MEQ_Cant_be_described</t>
  </si>
  <si>
    <t>MEQ_Intuitive_knowledge</t>
  </si>
  <si>
    <t>MEQ_Exp_eternity</t>
  </si>
  <si>
    <t>MEQ_One_with_surround</t>
  </si>
  <si>
    <t>MEQ_Loss_of_space_exp</t>
  </si>
  <si>
    <t>MEQ_Tenderness</t>
  </si>
  <si>
    <t>MEQ_Ultim_reality_met</t>
  </si>
  <si>
    <t>MEQ_Unjustifiable_lang</t>
  </si>
  <si>
    <t>MEQ_Lost_position</t>
  </si>
  <si>
    <t>MEQ_Beyond_time</t>
  </si>
  <si>
    <t>MEQ_Free_of_self_limits</t>
  </si>
  <si>
    <t>MEQ_Spiritual_height</t>
  </si>
  <si>
    <t>MEQ_Pure_consciousness</t>
  </si>
  <si>
    <t>MEQ_Ecstasy</t>
  </si>
  <si>
    <t>MEQ_Undrstand_oneness</t>
  </si>
  <si>
    <t>MEQ_Limitless_space</t>
  </si>
  <si>
    <t>MEQ_Internal_world_one</t>
  </si>
  <si>
    <t>MEQ_Deep_respect</t>
  </si>
  <si>
    <t>MEQ_Timelessness</t>
  </si>
  <si>
    <t>MEQ_Convin_met_ult_rea</t>
  </si>
  <si>
    <t>MEQ_Profound_holiness</t>
  </si>
  <si>
    <t>MEQ_Aware_living_things</t>
  </si>
  <si>
    <t>MEQ_Fuse_self_w_everyt</t>
  </si>
  <si>
    <t>MEQ_Awe</t>
  </si>
  <si>
    <t>MEQ_Part_of_ulti_reality</t>
  </si>
  <si>
    <t>MEQ_Diff_convey_exp_to_unexp_people</t>
  </si>
  <si>
    <t>MEQ_Happiness</t>
  </si>
  <si>
    <t>MEQ_Peace_and_calm</t>
  </si>
  <si>
    <t>Cannabis, alcohol</t>
  </si>
  <si>
    <t>LSD, psilocybin, DMT, mescaline, ketamine, MDMA, ayahuasca, 25i-Nbome</t>
  </si>
  <si>
    <t>SET_Overfocused_work</t>
  </si>
  <si>
    <t>SET_Rel_2_tripsitters</t>
  </si>
  <si>
    <t>SET_Rel_2_mainsitter</t>
  </si>
  <si>
    <t>SET_Surround_feel_good</t>
  </si>
  <si>
    <t>SET_Strong_expectations</t>
  </si>
  <si>
    <t>SET_Clear_intention</t>
  </si>
  <si>
    <t>CEQ_Felt_like_dying</t>
  </si>
  <si>
    <t>Så litt sånn bølger i det nedsatte mørket, nedsatte lyset</t>
  </si>
  <si>
    <t>Noe pandora, langt langt inne i der</t>
  </si>
  <si>
    <t>Det var alt beveger seg. Alt beveger seg. Durer, summer. Djooing. Djoioing</t>
  </si>
  <si>
    <t>Sist? Jeg opplevde uendelige verdener</t>
  </si>
  <si>
    <t xml:space="preserve">Hæ?, Hva jeg opplevde før hæ? At det snurra rundt og rundt og rundt og mange ganger rundt. </t>
  </si>
  <si>
    <t xml:space="preserve">Mhm. Oh, ok. jeg opplevde at jeg har vørt med på en gigantisk fordreinning. hahaha.” ler godt. “fordreining, sånn rundt og rundt.” , “Jeg følte at, ah, det er så vanskelig å forklare, skal prøve - du vet den scena i 2001 space oddicy der han ser inn i den greia så blir det ån huuui så blir det sån, du vet den psykedeliske sekvensen i 2001 , bare som at hele live tmitt spant inn i forskjellige mlsntere i en stør dreining. En stør fordreielse, jeg følte at, at det var noe jeg måtte rette opp, noe som ikke er rett i verden som håkon må fikse på. På et tidspunkt følte jeg meg som en liten dott, som son liten piksel som bare spant runt, jeg var bare den ene piskelen, nå er det bare den delen av håkon opplever likson, spandt dunt helt oppå den da hahaha. tror ikke jeg greier å forklare hva jeg forkalrer nå. Husr at han ble spurt om lukt. Måtte huske hva lukta var eller så kom det til å skje noe fælt. </t>
  </si>
  <si>
    <t>Husker at andreas lente seg over til birger for å si noe, Det var en sånn gjentagene greie at andreas hvisket til birger. Føltes som at jeg var på, ble skjøvet gjennom mange amnge verdner, aller har hver sin verde, våres verdener koagulerer her på dette stede. på en måte liksom bevissthetene våres holdt på å si dulter borti hverandre, men mer som at de smører seg rundt, goooey, men små sånne, åh, begynte å tenke på at det er en slags byde, verdensbyrden og vderdenbyrden fikk en klang her. at det ble spånn, men så hva det pusten og den sendte alt runst, og så lenge jeg pustet fortsatte det. Følte at det var en klar tilknytning til alle andre psykedeliske elle rspirituelle opplevelser jeg har hatt, tapper inn i samme lappeteppe. </t>
  </si>
  <si>
    <t xml:space="preserve">Ikke en drøm i den forstanm, men som en lang tripp. Følte meg som gandalf fra han var grå til å bli gandalf hvite. rundt rundt, </t>
  </si>
  <si>
    <t>Kan ikke huske å forsvinne. tipper 50?</t>
  </si>
  <si>
    <t xml:space="preserve">Ble usikker på stemmen din Andre, om du var en god eller ond person. Forstod at jeg ikke kunne gjøre noe med det så gjøre det du kan best, pust håkon. </t>
  </si>
  <si>
    <t>Husker at jeg svarte at de var veldig rare. En del av meg var redd for å si hva lukten var, eller som ikke greide å identifisere den fordi den var så rart. Gjett: aner ikke. Tenkte på guri med reverumpa, den flåkypafilmen. Ikke kanel. Det var en sterk lukt da. Noe med røyk.</t>
  </si>
  <si>
    <t>Recent_Med_or_Drug</t>
  </si>
  <si>
    <t>Prev_Psych_or_Med</t>
  </si>
  <si>
    <t>ST_GN_Avg</t>
  </si>
  <si>
    <t>SET_Exp_Avg</t>
  </si>
  <si>
    <t>SET_Intent_Avg</t>
  </si>
  <si>
    <t>MDR_Avg</t>
  </si>
  <si>
    <t>PAN_POS_Avg</t>
  </si>
  <si>
    <t>PAN_NEG_Avg</t>
  </si>
  <si>
    <t>PSS_Avg</t>
  </si>
  <si>
    <t>EBI_Avg</t>
  </si>
  <si>
    <t>EDI_ED_Avg</t>
  </si>
  <si>
    <t>EDI_ON_Avg</t>
  </si>
  <si>
    <t>PIS_Avg</t>
  </si>
  <si>
    <t>CEQ_Avg</t>
  </si>
  <si>
    <t>MEQ_Avg</t>
  </si>
  <si>
    <t>SD5007</t>
  </si>
  <si>
    <t>LSD, Psilocybin</t>
  </si>
  <si>
    <t>ST_RN_Avg</t>
  </si>
  <si>
    <t>SD5008</t>
  </si>
  <si>
    <t>SD5009</t>
  </si>
  <si>
    <t>Cannabis, lystgass</t>
  </si>
  <si>
    <t>LSD, psilocybin, N-DMT, 25I-NBOME, 2C-B, 2C-B-FLY, ketamin, 3-MED-PCE, NXP, MXiPV, DPD, Ayahuasca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</si>
</sst>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8"/>
      <name val="Calibri"/>
      <family val="2"/>
      <scheme val="minor"/>
    </font>
    <font>
      <sz val="11"/>
      <color rgb="FF4B87FF"/>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9"/>
  <sheetViews>
    <sheetView tabSelected="1" topLeftCell="A127" workbookViewId="0">
      <selection activeCell="I149" sqref="I149"/>
    </sheetView>
  </sheetViews>
  <sheetFormatPr defaultColWidth="11.42578125" defaultRowHeight="15" x14ac:dyDescent="0.25"/>
  <cols>
    <col min="1" max="1" width="23.7109375" customWidth="1"/>
    <col min="2" max="2" width="14.5703125" customWidth="1"/>
    <col min="3" max="3" width="17.85546875" customWidth="1"/>
    <col min="10" max="10" width="19.85546875" customWidth="1"/>
    <col min="11" max="11" width="13" customWidth="1"/>
    <col min="12" max="12" width="13.7109375" customWidth="1"/>
    <col min="13" max="13" width="14.42578125" customWidth="1"/>
    <col min="14" max="14" width="13.28515625" customWidth="1"/>
    <col min="24" max="24" width="20.5703125" customWidth="1"/>
    <col min="25" max="25" width="15.85546875" customWidth="1"/>
    <col min="26" max="26" width="20.85546875" customWidth="1"/>
    <col min="27" max="27" width="21.85546875" customWidth="1"/>
    <col min="28" max="28" width="24.28515625" customWidth="1"/>
    <col min="29" max="29" width="23.7109375" customWidth="1"/>
    <col min="30" max="30" width="19.28515625" customWidth="1"/>
    <col min="31" max="31" width="17.85546875" customWidth="1"/>
    <col min="32" max="32" width="18.28515625" customWidth="1"/>
    <col min="33" max="33" width="12.7109375" customWidth="1"/>
    <col min="34" max="34" width="17.5703125" customWidth="1"/>
    <col min="35" max="35" width="18.28515625" customWidth="1"/>
    <col min="38" max="38" width="14" customWidth="1"/>
  </cols>
  <sheetData>
    <row r="1" spans="1:38" x14ac:dyDescent="0.25">
      <c r="A1" s="2" t="s">
        <v>0</v>
      </c>
      <c r="B1" t="s">
        <v>1</v>
      </c>
      <c r="C1" t="s">
        <v>2</v>
      </c>
      <c r="D1" s="1" t="s">
        <v>233</v>
      </c>
      <c r="E1" s="1" t="s">
        <v>236</v>
      </c>
      <c r="F1" s="1" t="s">
        <v>237</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x14ac:dyDescent="0.25">
      <c r="A2" s="3" t="s">
        <v>3</v>
      </c>
      <c r="B2" s="1">
        <v>0</v>
      </c>
      <c r="C2" s="1">
        <v>0</v>
      </c>
      <c r="D2" s="1">
        <v>0</v>
      </c>
      <c r="E2" s="1">
        <v>0</v>
      </c>
      <c r="F2" s="1">
        <v>0</v>
      </c>
      <c r="G2" s="1"/>
      <c r="H2" s="1"/>
      <c r="I2" s="1"/>
      <c r="J2" s="1"/>
      <c r="K2" s="1"/>
      <c r="L2" s="1"/>
      <c r="M2" s="1"/>
      <c r="N2" s="1"/>
      <c r="O2" s="1"/>
      <c r="P2" s="1"/>
      <c r="Q2" s="1"/>
      <c r="R2" s="1"/>
      <c r="S2" s="1"/>
      <c r="T2" s="1"/>
      <c r="U2" s="1"/>
      <c r="V2" s="1"/>
      <c r="W2" s="1"/>
      <c r="X2" s="1"/>
      <c r="Y2" s="1"/>
      <c r="Z2" s="1"/>
      <c r="AA2" s="1"/>
      <c r="AB2" s="1"/>
      <c r="AD2" s="1"/>
      <c r="AE2" s="1"/>
      <c r="AF2" s="1"/>
      <c r="AG2" s="1"/>
      <c r="AH2" s="1"/>
      <c r="AI2" s="1"/>
      <c r="AK2" s="1"/>
      <c r="AL2" s="1"/>
    </row>
    <row r="3" spans="1:38" x14ac:dyDescent="0.25">
      <c r="A3" s="3" t="s">
        <v>4</v>
      </c>
      <c r="B3" s="1">
        <v>0</v>
      </c>
      <c r="C3" s="1">
        <v>0</v>
      </c>
      <c r="D3" s="1">
        <v>0</v>
      </c>
      <c r="E3" s="1">
        <v>0</v>
      </c>
      <c r="F3" s="1">
        <v>0</v>
      </c>
      <c r="G3" s="1"/>
      <c r="H3" s="1"/>
      <c r="I3" s="1"/>
      <c r="J3" s="1"/>
      <c r="K3" s="1"/>
      <c r="L3" s="1"/>
      <c r="M3" s="1"/>
      <c r="N3" s="1"/>
      <c r="O3" s="1"/>
      <c r="P3" s="1"/>
      <c r="Q3" s="1"/>
      <c r="W3" s="1"/>
    </row>
    <row r="4" spans="1:38" x14ac:dyDescent="0.25">
      <c r="A4" s="3" t="s">
        <v>5</v>
      </c>
      <c r="B4" s="1">
        <v>23</v>
      </c>
      <c r="C4" s="1">
        <v>28</v>
      </c>
      <c r="D4" s="1">
        <v>24</v>
      </c>
      <c r="E4" s="1">
        <v>27</v>
      </c>
      <c r="F4" s="1">
        <v>32</v>
      </c>
      <c r="P4" s="1"/>
      <c r="Q4" s="1"/>
      <c r="W4" s="1"/>
    </row>
    <row r="5" spans="1:38" x14ac:dyDescent="0.25">
      <c r="A5" s="3" t="s">
        <v>6</v>
      </c>
      <c r="B5" s="1">
        <v>184</v>
      </c>
      <c r="C5" s="1">
        <v>183</v>
      </c>
      <c r="D5" s="1">
        <v>168</v>
      </c>
      <c r="E5" s="1">
        <v>198</v>
      </c>
      <c r="F5" s="1">
        <v>187</v>
      </c>
      <c r="P5" s="1"/>
      <c r="Q5" s="1"/>
      <c r="W5" s="1"/>
    </row>
    <row r="6" spans="1:38" x14ac:dyDescent="0.25">
      <c r="A6" s="3" t="s">
        <v>7</v>
      </c>
      <c r="B6" s="1">
        <v>75</v>
      </c>
      <c r="C6" s="1">
        <v>78.5</v>
      </c>
      <c r="D6" s="1">
        <v>60</v>
      </c>
      <c r="E6" s="1">
        <v>90</v>
      </c>
      <c r="F6" s="1">
        <v>78</v>
      </c>
      <c r="P6" s="1"/>
      <c r="Q6" s="1"/>
      <c r="W6" s="1"/>
    </row>
    <row r="7" spans="1:38" x14ac:dyDescent="0.25">
      <c r="A7" s="3" t="s">
        <v>8</v>
      </c>
      <c r="B7" s="1">
        <v>0</v>
      </c>
      <c r="C7" s="1">
        <v>0</v>
      </c>
      <c r="D7" s="1">
        <v>0</v>
      </c>
      <c r="E7" s="1">
        <v>0</v>
      </c>
      <c r="F7" s="1">
        <v>0</v>
      </c>
      <c r="P7" s="1"/>
      <c r="Q7" s="1"/>
      <c r="W7" s="1"/>
    </row>
    <row r="8" spans="1:38" x14ac:dyDescent="0.25">
      <c r="A8" s="3" t="s">
        <v>9</v>
      </c>
      <c r="B8" s="1">
        <v>1</v>
      </c>
      <c r="C8" s="1">
        <v>0</v>
      </c>
      <c r="D8" s="1">
        <v>0</v>
      </c>
      <c r="E8" s="1">
        <v>0</v>
      </c>
      <c r="F8" s="1">
        <v>0</v>
      </c>
      <c r="P8" s="1"/>
      <c r="Q8" s="1"/>
      <c r="W8" s="1"/>
    </row>
    <row r="9" spans="1:38" x14ac:dyDescent="0.25">
      <c r="A9" s="3" t="s">
        <v>10</v>
      </c>
      <c r="B9" s="1">
        <v>0</v>
      </c>
      <c r="C9" s="1">
        <v>0</v>
      </c>
      <c r="D9" s="1">
        <v>0</v>
      </c>
      <c r="E9" s="1">
        <v>0</v>
      </c>
      <c r="F9" s="1">
        <v>0</v>
      </c>
      <c r="P9" s="1"/>
      <c r="Q9" s="1"/>
      <c r="W9" s="1"/>
    </row>
    <row r="10" spans="1:38" x14ac:dyDescent="0.25">
      <c r="A10" s="3" t="s">
        <v>218</v>
      </c>
      <c r="B10" s="1">
        <v>1</v>
      </c>
      <c r="C10" s="1">
        <v>1</v>
      </c>
      <c r="D10" s="1">
        <v>0</v>
      </c>
      <c r="E10" s="1">
        <v>0</v>
      </c>
      <c r="F10" s="1">
        <v>1</v>
      </c>
      <c r="P10" s="1"/>
      <c r="Q10" s="1"/>
      <c r="W10" s="1"/>
    </row>
    <row r="11" spans="1:38" x14ac:dyDescent="0.25">
      <c r="A11" s="3" t="s">
        <v>13</v>
      </c>
      <c r="B11" s="1" t="s">
        <v>14</v>
      </c>
      <c r="C11" s="1" t="s">
        <v>198</v>
      </c>
      <c r="D11" s="1"/>
      <c r="E11" s="1"/>
      <c r="F11" s="1" t="s">
        <v>238</v>
      </c>
      <c r="P11" s="1"/>
      <c r="Q11" s="1"/>
      <c r="W11" s="1"/>
    </row>
    <row r="12" spans="1:38" x14ac:dyDescent="0.25">
      <c r="A12" s="3" t="s">
        <v>219</v>
      </c>
      <c r="B12" s="1">
        <v>1</v>
      </c>
      <c r="C12" s="1">
        <v>1</v>
      </c>
      <c r="D12" s="1">
        <v>1</v>
      </c>
      <c r="E12" s="1">
        <v>1</v>
      </c>
      <c r="F12" s="1">
        <v>1</v>
      </c>
      <c r="P12" s="1"/>
      <c r="Q12" s="1"/>
      <c r="W12" s="1"/>
    </row>
    <row r="13" spans="1:38" x14ac:dyDescent="0.25">
      <c r="A13" s="3" t="s">
        <v>15</v>
      </c>
      <c r="B13" s="1" t="s">
        <v>16</v>
      </c>
      <c r="C13" s="1" t="s">
        <v>199</v>
      </c>
      <c r="D13" s="1" t="s">
        <v>234</v>
      </c>
      <c r="E13" s="1" t="s">
        <v>14</v>
      </c>
      <c r="F13" s="1" t="s">
        <v>239</v>
      </c>
      <c r="P13" s="1"/>
      <c r="Q13" s="1"/>
      <c r="W13" s="1"/>
    </row>
    <row r="14" spans="1:38" x14ac:dyDescent="0.25">
      <c r="A14" s="3" t="s">
        <v>11</v>
      </c>
      <c r="B14" s="1">
        <v>0</v>
      </c>
      <c r="C14" s="1">
        <v>0</v>
      </c>
      <c r="D14" s="1">
        <v>0</v>
      </c>
      <c r="E14" s="1">
        <v>0</v>
      </c>
      <c r="F14" s="1">
        <v>0</v>
      </c>
      <c r="P14" s="1"/>
      <c r="Q14" s="1"/>
      <c r="W14" s="1"/>
    </row>
    <row r="15" spans="1:38" x14ac:dyDescent="0.25">
      <c r="A15" s="3" t="s">
        <v>12</v>
      </c>
      <c r="B15" s="1">
        <v>0</v>
      </c>
      <c r="C15" s="1">
        <v>0</v>
      </c>
      <c r="D15" s="1">
        <v>0</v>
      </c>
      <c r="E15" s="1">
        <v>0</v>
      </c>
      <c r="F15" s="1">
        <v>0</v>
      </c>
      <c r="P15" s="1"/>
      <c r="Q15" s="1"/>
      <c r="W15" s="1"/>
    </row>
    <row r="16" spans="1:38" x14ac:dyDescent="0.25">
      <c r="A16" s="3" t="s">
        <v>26</v>
      </c>
      <c r="B16" s="1">
        <v>1</v>
      </c>
      <c r="C16" s="1">
        <v>1</v>
      </c>
      <c r="D16" s="1">
        <v>1</v>
      </c>
      <c r="E16" s="1">
        <v>1</v>
      </c>
      <c r="F16" s="1">
        <v>1</v>
      </c>
      <c r="P16" s="1"/>
      <c r="Q16" s="1"/>
      <c r="W16" s="1"/>
    </row>
    <row r="17" spans="1:23" x14ac:dyDescent="0.25">
      <c r="A17" s="3" t="s">
        <v>27</v>
      </c>
      <c r="B17" s="1">
        <v>1</v>
      </c>
      <c r="C17" s="1">
        <v>1</v>
      </c>
      <c r="D17" s="1">
        <v>1</v>
      </c>
      <c r="E17" s="1">
        <v>1</v>
      </c>
      <c r="F17" s="1">
        <v>1</v>
      </c>
      <c r="P17" s="1"/>
      <c r="Q17" s="1"/>
      <c r="W17" s="1"/>
    </row>
    <row r="18" spans="1:23" x14ac:dyDescent="0.25">
      <c r="A18" s="3" t="s">
        <v>28</v>
      </c>
      <c r="B18" s="1">
        <v>2</v>
      </c>
      <c r="C18" s="1">
        <v>2</v>
      </c>
      <c r="D18" s="1">
        <v>1</v>
      </c>
      <c r="E18" s="1">
        <v>2</v>
      </c>
      <c r="F18" s="1">
        <v>1</v>
      </c>
      <c r="P18" s="1"/>
      <c r="Q18" s="1"/>
      <c r="W18" s="1"/>
    </row>
    <row r="19" spans="1:23" x14ac:dyDescent="0.25">
      <c r="A19" s="3" t="s">
        <v>29</v>
      </c>
      <c r="B19" s="1">
        <v>1</v>
      </c>
      <c r="C19" s="1">
        <v>1</v>
      </c>
      <c r="D19" s="1">
        <v>1</v>
      </c>
      <c r="E19" s="1">
        <v>1</v>
      </c>
      <c r="F19" s="1">
        <v>1</v>
      </c>
      <c r="P19" s="1"/>
      <c r="Q19" s="1"/>
      <c r="W19" s="1"/>
    </row>
    <row r="20" spans="1:23" x14ac:dyDescent="0.25">
      <c r="A20" s="3" t="s">
        <v>36</v>
      </c>
      <c r="B20" s="1">
        <v>1</v>
      </c>
      <c r="C20" s="1">
        <v>1</v>
      </c>
      <c r="D20" s="1">
        <v>1</v>
      </c>
      <c r="E20" s="1">
        <v>1</v>
      </c>
      <c r="F20" s="1">
        <v>1</v>
      </c>
      <c r="P20" s="1"/>
      <c r="Q20" s="1"/>
      <c r="W20" s="1"/>
    </row>
    <row r="21" spans="1:23" x14ac:dyDescent="0.25">
      <c r="A21" s="3" t="s">
        <v>235</v>
      </c>
      <c r="B21" s="1">
        <f>AVERAGE(B16:B20)</f>
        <v>1.2</v>
      </c>
      <c r="C21" s="1">
        <f>AVERAGE(C16:C20)</f>
        <v>1.2</v>
      </c>
      <c r="D21" s="1">
        <f>AVERAGE(D16:D20)</f>
        <v>1</v>
      </c>
      <c r="E21" s="1">
        <f>AVERAGE(E16:E20)</f>
        <v>1.2</v>
      </c>
      <c r="F21" s="1">
        <f>AVERAGE(F16:F20)</f>
        <v>1</v>
      </c>
      <c r="P21" s="1"/>
      <c r="Q21" s="1"/>
      <c r="W21" s="1"/>
    </row>
    <row r="22" spans="1:23" x14ac:dyDescent="0.25">
      <c r="A22" s="3" t="s">
        <v>37</v>
      </c>
      <c r="B22" s="1">
        <v>1</v>
      </c>
      <c r="C22" s="1">
        <v>2</v>
      </c>
      <c r="D22" s="1">
        <v>1</v>
      </c>
      <c r="E22" s="1">
        <v>1</v>
      </c>
      <c r="F22" s="1">
        <v>1</v>
      </c>
      <c r="P22" s="1"/>
      <c r="Q22" s="1"/>
      <c r="W22" s="1"/>
    </row>
    <row r="23" spans="1:23" x14ac:dyDescent="0.25">
      <c r="A23" s="3" t="s">
        <v>38</v>
      </c>
      <c r="B23" s="1">
        <v>1</v>
      </c>
      <c r="C23" s="1">
        <v>1</v>
      </c>
      <c r="D23" s="1">
        <v>1</v>
      </c>
      <c r="E23" s="1">
        <v>2</v>
      </c>
      <c r="F23" s="1">
        <v>1</v>
      </c>
      <c r="P23" s="1"/>
      <c r="Q23" s="1"/>
      <c r="W23" s="1"/>
    </row>
    <row r="24" spans="1:23" x14ac:dyDescent="0.25">
      <c r="A24" s="3" t="s">
        <v>39</v>
      </c>
      <c r="B24" s="1">
        <v>2</v>
      </c>
      <c r="C24" s="1">
        <v>1</v>
      </c>
      <c r="D24" s="1">
        <v>1</v>
      </c>
      <c r="E24" s="1">
        <v>2</v>
      </c>
      <c r="F24" s="1">
        <v>1</v>
      </c>
    </row>
    <row r="25" spans="1:23" x14ac:dyDescent="0.25">
      <c r="A25" s="3" t="s">
        <v>40</v>
      </c>
      <c r="B25" s="1">
        <v>2</v>
      </c>
      <c r="C25" s="1">
        <v>1</v>
      </c>
      <c r="D25" s="1">
        <v>1</v>
      </c>
      <c r="E25" s="1">
        <v>1</v>
      </c>
      <c r="F25" s="1">
        <v>1</v>
      </c>
    </row>
    <row r="26" spans="1:23" x14ac:dyDescent="0.25">
      <c r="A26" s="3" t="s">
        <v>41</v>
      </c>
      <c r="B26" s="1">
        <v>1</v>
      </c>
      <c r="C26" s="1">
        <v>2</v>
      </c>
      <c r="D26" s="1">
        <v>1</v>
      </c>
      <c r="E26" s="1">
        <v>2</v>
      </c>
      <c r="F26" s="1">
        <v>1</v>
      </c>
    </row>
    <row r="27" spans="1:23" x14ac:dyDescent="0.25">
      <c r="A27" s="3" t="s">
        <v>220</v>
      </c>
      <c r="B27" s="1">
        <f>AVERAGE(B22:B26)</f>
        <v>1.4</v>
      </c>
      <c r="C27" s="1">
        <f>AVERAGE(C22:C26)</f>
        <v>1.4</v>
      </c>
      <c r="D27" s="1">
        <f>AVERAGE(D16:D26)</f>
        <v>1</v>
      </c>
      <c r="E27" s="1">
        <f t="shared" ref="E27:F27" si="0">AVERAGE(E16:E26)</f>
        <v>1.3818181818181818</v>
      </c>
      <c r="F27" s="1">
        <f t="shared" si="0"/>
        <v>1</v>
      </c>
      <c r="G27" s="1"/>
      <c r="H27" s="1"/>
      <c r="I27" s="1"/>
      <c r="J27" s="1"/>
      <c r="K27" s="1"/>
      <c r="L27" s="1"/>
      <c r="M27" s="1"/>
    </row>
    <row r="28" spans="1:23" x14ac:dyDescent="0.25">
      <c r="A28" s="3" t="s">
        <v>30</v>
      </c>
      <c r="B28" s="1">
        <v>87</v>
      </c>
      <c r="C28" s="1">
        <v>91</v>
      </c>
      <c r="D28" s="1">
        <v>100</v>
      </c>
      <c r="E28" s="1">
        <v>62</v>
      </c>
      <c r="F28" s="1">
        <v>100</v>
      </c>
    </row>
    <row r="29" spans="1:23" x14ac:dyDescent="0.25">
      <c r="A29" s="3" t="s">
        <v>31</v>
      </c>
      <c r="B29" s="1">
        <v>96</v>
      </c>
      <c r="C29" s="1">
        <v>96</v>
      </c>
      <c r="D29" s="1">
        <v>100</v>
      </c>
      <c r="E29" s="1">
        <v>75</v>
      </c>
      <c r="F29" s="1">
        <v>100</v>
      </c>
    </row>
    <row r="30" spans="1:23" x14ac:dyDescent="0.25">
      <c r="A30" s="3" t="s">
        <v>32</v>
      </c>
      <c r="B30" s="1">
        <v>60</v>
      </c>
      <c r="C30" s="1">
        <v>81</v>
      </c>
      <c r="D30" s="1">
        <v>80</v>
      </c>
      <c r="E30" s="1">
        <v>32.5</v>
      </c>
      <c r="F30" s="1">
        <v>100</v>
      </c>
    </row>
    <row r="31" spans="1:23" x14ac:dyDescent="0.25">
      <c r="A31" s="3" t="s">
        <v>221</v>
      </c>
      <c r="B31" s="1">
        <f>AVERAGE(B28:B30)</f>
        <v>81</v>
      </c>
      <c r="C31" s="1">
        <f>AVERAGE(C28:C30)</f>
        <v>89.333333333333329</v>
      </c>
      <c r="D31">
        <f>AVERAGE(D28:D30)</f>
        <v>93.333333333333329</v>
      </c>
      <c r="E31" s="1">
        <f>AVERAGE(E28:E30)</f>
        <v>56.5</v>
      </c>
      <c r="F31" s="1">
        <f>AVERAGE(F28:F30)</f>
        <v>100</v>
      </c>
    </row>
    <row r="32" spans="1:23" x14ac:dyDescent="0.25">
      <c r="A32" s="3" t="s">
        <v>33</v>
      </c>
      <c r="B32" s="1">
        <v>13</v>
      </c>
      <c r="C32" s="1">
        <v>8</v>
      </c>
      <c r="D32" s="1">
        <v>0</v>
      </c>
      <c r="E32" s="1">
        <v>32.5</v>
      </c>
      <c r="F32" s="1">
        <v>0</v>
      </c>
    </row>
    <row r="33" spans="1:38" x14ac:dyDescent="0.25">
      <c r="A33" s="3" t="s">
        <v>34</v>
      </c>
      <c r="B33" s="1">
        <v>69</v>
      </c>
      <c r="C33" s="1">
        <v>65</v>
      </c>
      <c r="D33" s="1">
        <v>80</v>
      </c>
      <c r="E33" s="1">
        <v>75</v>
      </c>
      <c r="F33" s="1">
        <v>100</v>
      </c>
    </row>
    <row r="34" spans="1:38" x14ac:dyDescent="0.25">
      <c r="A34" s="3" t="s">
        <v>35</v>
      </c>
      <c r="B34" s="1">
        <v>97</v>
      </c>
      <c r="C34" s="1">
        <v>81</v>
      </c>
      <c r="D34" s="1">
        <v>100</v>
      </c>
      <c r="E34" s="1">
        <v>75</v>
      </c>
      <c r="F34" s="1">
        <v>100</v>
      </c>
    </row>
    <row r="35" spans="1:38" x14ac:dyDescent="0.25">
      <c r="A35" s="3" t="s">
        <v>200</v>
      </c>
      <c r="B35" s="1">
        <v>50</v>
      </c>
      <c r="C35" s="1">
        <v>60</v>
      </c>
      <c r="D35" s="1">
        <v>0</v>
      </c>
      <c r="E35" s="1">
        <v>50</v>
      </c>
      <c r="F35" s="1">
        <v>0</v>
      </c>
    </row>
    <row r="36" spans="1:38" x14ac:dyDescent="0.25">
      <c r="A36" s="3" t="s">
        <v>201</v>
      </c>
      <c r="B36" s="1">
        <v>93</v>
      </c>
      <c r="C36" s="1">
        <v>98</v>
      </c>
      <c r="D36" s="1">
        <v>99</v>
      </c>
      <c r="E36" s="1">
        <v>87.5</v>
      </c>
      <c r="F36" s="1">
        <v>100</v>
      </c>
    </row>
    <row r="37" spans="1:38" x14ac:dyDescent="0.25">
      <c r="A37" s="3" t="s">
        <v>202</v>
      </c>
      <c r="B37" s="1">
        <v>93</v>
      </c>
      <c r="C37" s="1">
        <v>100</v>
      </c>
      <c r="D37" s="1">
        <v>100</v>
      </c>
      <c r="E37" s="1">
        <v>87.5</v>
      </c>
      <c r="F37" s="1">
        <v>100</v>
      </c>
    </row>
    <row r="38" spans="1:38" x14ac:dyDescent="0.25">
      <c r="A38" s="3" t="s">
        <v>203</v>
      </c>
      <c r="B38" s="1">
        <v>86</v>
      </c>
      <c r="C38" s="1">
        <v>75</v>
      </c>
      <c r="D38" s="1">
        <v>95</v>
      </c>
      <c r="E38" s="1">
        <v>62.5</v>
      </c>
      <c r="F38" s="1">
        <v>100</v>
      </c>
    </row>
    <row r="39" spans="1:38" x14ac:dyDescent="0.25">
      <c r="A39" s="3" t="s">
        <v>204</v>
      </c>
      <c r="B39" s="1">
        <v>55</v>
      </c>
      <c r="C39" s="1">
        <v>69</v>
      </c>
      <c r="D39" s="1">
        <v>50</v>
      </c>
      <c r="E39" s="1">
        <v>50</v>
      </c>
      <c r="F39" s="1">
        <v>25</v>
      </c>
    </row>
    <row r="40" spans="1:38" x14ac:dyDescent="0.25">
      <c r="A40" s="3" t="s">
        <v>205</v>
      </c>
      <c r="B40" s="1">
        <v>10</v>
      </c>
      <c r="C40" s="1">
        <v>60</v>
      </c>
      <c r="D40" s="1">
        <v>21</v>
      </c>
      <c r="E40" s="1">
        <v>12.5</v>
      </c>
      <c r="F40" s="1">
        <v>50</v>
      </c>
    </row>
    <row r="41" spans="1:38" x14ac:dyDescent="0.25">
      <c r="A41" s="3" t="s">
        <v>222</v>
      </c>
      <c r="B41" s="1">
        <f>AVERAGE(B33:B40)</f>
        <v>69.125</v>
      </c>
      <c r="C41" s="1">
        <f>AVERAGE(C33:C40)</f>
        <v>76</v>
      </c>
      <c r="D41">
        <f>AVERAGE(D32:D40)</f>
        <v>60.555555555555557</v>
      </c>
      <c r="E41">
        <f>AVERAGE(E32:E40)</f>
        <v>59.166666666666664</v>
      </c>
      <c r="F41">
        <f>AVERAGE(F32:F40)</f>
        <v>63.888888888888886</v>
      </c>
    </row>
    <row r="42" spans="1:38" x14ac:dyDescent="0.25">
      <c r="A42" s="3" t="s">
        <v>17</v>
      </c>
      <c r="B42" s="1">
        <v>0</v>
      </c>
      <c r="C42" s="1">
        <v>0</v>
      </c>
      <c r="D42" s="1">
        <v>0</v>
      </c>
      <c r="E42" s="1">
        <v>0</v>
      </c>
      <c r="F42" s="1">
        <v>0</v>
      </c>
    </row>
    <row r="43" spans="1:38" x14ac:dyDescent="0.25">
      <c r="A43" s="3" t="s">
        <v>18</v>
      </c>
      <c r="B43" s="1">
        <v>2</v>
      </c>
      <c r="C43" s="1">
        <v>0</v>
      </c>
      <c r="D43" s="1">
        <v>0</v>
      </c>
      <c r="E43" s="1">
        <v>0</v>
      </c>
      <c r="F43" s="1">
        <v>0</v>
      </c>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38" x14ac:dyDescent="0.25">
      <c r="A44" s="3" t="s">
        <v>19</v>
      </c>
      <c r="B44" s="1">
        <v>0</v>
      </c>
      <c r="C44" s="1">
        <v>0</v>
      </c>
      <c r="D44" s="1">
        <v>2</v>
      </c>
      <c r="E44" s="1">
        <v>1</v>
      </c>
      <c r="F44" s="1">
        <v>1</v>
      </c>
      <c r="G44" s="1"/>
      <c r="H44" s="1"/>
      <c r="I44" s="1"/>
      <c r="J44" s="1"/>
      <c r="K44" s="1"/>
      <c r="L44" s="1"/>
      <c r="M44" s="1"/>
      <c r="N44" s="1"/>
      <c r="O44" s="1"/>
      <c r="P44" s="1"/>
      <c r="Q44" s="1"/>
      <c r="R44" s="1"/>
      <c r="S44" s="1"/>
      <c r="T44" s="1"/>
      <c r="U44" s="1"/>
      <c r="V44" s="1"/>
      <c r="W44" s="1"/>
      <c r="X44" s="1"/>
      <c r="Y44" s="1"/>
      <c r="Z44" s="1"/>
      <c r="AA44" s="1"/>
      <c r="AB44" s="1"/>
      <c r="AD44" s="1"/>
      <c r="AE44" s="1"/>
      <c r="AF44" s="1"/>
      <c r="AG44" s="1"/>
      <c r="AH44" s="1"/>
      <c r="AI44" s="1"/>
      <c r="AK44" s="1"/>
      <c r="AL44" s="1"/>
    </row>
    <row r="45" spans="1:38" x14ac:dyDescent="0.25">
      <c r="A45" s="3" t="s">
        <v>20</v>
      </c>
      <c r="B45" s="1">
        <v>0</v>
      </c>
      <c r="C45" s="1">
        <v>0</v>
      </c>
      <c r="D45" s="1">
        <v>0</v>
      </c>
      <c r="E45" s="1">
        <v>0</v>
      </c>
      <c r="F45" s="1">
        <v>0</v>
      </c>
      <c r="G45" s="1"/>
      <c r="H45" s="1"/>
      <c r="I45" s="1"/>
      <c r="J45" s="1"/>
      <c r="K45" s="1"/>
      <c r="L45" s="1"/>
      <c r="M45" s="1"/>
      <c r="N45" s="1"/>
      <c r="O45" s="1"/>
      <c r="P45" s="1"/>
      <c r="Q45" s="1"/>
      <c r="W45" s="1"/>
    </row>
    <row r="46" spans="1:38" x14ac:dyDescent="0.25">
      <c r="A46" s="3" t="s">
        <v>21</v>
      </c>
      <c r="B46" s="1">
        <v>1</v>
      </c>
      <c r="C46" s="1">
        <v>1</v>
      </c>
      <c r="D46" s="1">
        <v>1</v>
      </c>
      <c r="E46" s="1">
        <v>1</v>
      </c>
      <c r="F46" s="1">
        <v>0</v>
      </c>
    </row>
    <row r="47" spans="1:38" x14ac:dyDescent="0.25">
      <c r="A47" s="3" t="s">
        <v>22</v>
      </c>
      <c r="B47" s="1">
        <v>2</v>
      </c>
      <c r="C47" s="1">
        <v>1</v>
      </c>
      <c r="D47" s="1">
        <v>0</v>
      </c>
      <c r="E47" s="1">
        <v>1</v>
      </c>
      <c r="F47" s="1">
        <v>0</v>
      </c>
    </row>
    <row r="48" spans="1:38" x14ac:dyDescent="0.25">
      <c r="A48" s="3" t="s">
        <v>23</v>
      </c>
      <c r="B48" s="1">
        <v>0</v>
      </c>
      <c r="C48" s="1">
        <v>1</v>
      </c>
      <c r="D48" s="1">
        <v>0</v>
      </c>
      <c r="E48" s="1">
        <v>1</v>
      </c>
      <c r="F48" s="1">
        <v>0</v>
      </c>
    </row>
    <row r="49" spans="1:6" x14ac:dyDescent="0.25">
      <c r="A49" s="3" t="s">
        <v>24</v>
      </c>
      <c r="B49" s="1">
        <v>0</v>
      </c>
      <c r="C49" s="1">
        <v>0</v>
      </c>
      <c r="D49" s="1">
        <v>0</v>
      </c>
      <c r="E49" s="1">
        <v>2</v>
      </c>
      <c r="F49" s="1">
        <v>0</v>
      </c>
    </row>
    <row r="50" spans="1:6" x14ac:dyDescent="0.25">
      <c r="A50" s="3" t="s">
        <v>25</v>
      </c>
      <c r="B50" s="1">
        <v>0</v>
      </c>
      <c r="C50" s="1">
        <v>0</v>
      </c>
      <c r="D50" s="1">
        <v>0</v>
      </c>
      <c r="E50" s="1">
        <v>0</v>
      </c>
      <c r="F50" s="1">
        <v>0</v>
      </c>
    </row>
    <row r="51" spans="1:6" x14ac:dyDescent="0.25">
      <c r="A51" s="3" t="s">
        <v>223</v>
      </c>
      <c r="B51" s="1">
        <f>AVERAGE(B42:B50)</f>
        <v>0.55555555555555558</v>
      </c>
      <c r="C51" s="1">
        <f>AVERAGE(C42:C50)</f>
        <v>0.33333333333333331</v>
      </c>
      <c r="D51">
        <f>AVERAGE(D42:D50)</f>
        <v>0.33333333333333331</v>
      </c>
      <c r="E51">
        <f>AVERAGE(E42:E50)</f>
        <v>0.66666666666666663</v>
      </c>
      <c r="F51">
        <f>AVERAGE(F42:F50)</f>
        <v>0.1111111111111111</v>
      </c>
    </row>
    <row r="52" spans="1:6" x14ac:dyDescent="0.25">
      <c r="A52" s="3" t="s">
        <v>42</v>
      </c>
      <c r="B52" s="1">
        <v>3</v>
      </c>
      <c r="C52" s="1">
        <v>3</v>
      </c>
      <c r="D52" s="1">
        <v>3</v>
      </c>
      <c r="E52" s="1">
        <v>3</v>
      </c>
      <c r="F52" s="1">
        <v>3</v>
      </c>
    </row>
    <row r="53" spans="1:6" x14ac:dyDescent="0.25">
      <c r="A53" s="3" t="s">
        <v>43</v>
      </c>
      <c r="B53" s="1">
        <v>1</v>
      </c>
      <c r="C53" s="1">
        <v>1</v>
      </c>
      <c r="D53" s="1">
        <v>1</v>
      </c>
      <c r="E53" s="1">
        <v>2</v>
      </c>
      <c r="F53" s="1">
        <v>0</v>
      </c>
    </row>
    <row r="54" spans="1:6" x14ac:dyDescent="0.25">
      <c r="A54" s="3" t="s">
        <v>44</v>
      </c>
      <c r="B54" s="1">
        <v>2</v>
      </c>
      <c r="C54" s="1">
        <v>3</v>
      </c>
      <c r="D54" s="1">
        <v>4</v>
      </c>
      <c r="E54" s="1">
        <v>0</v>
      </c>
      <c r="F54" s="1">
        <v>2</v>
      </c>
    </row>
    <row r="55" spans="1:6" x14ac:dyDescent="0.25">
      <c r="A55" s="3" t="s">
        <v>61</v>
      </c>
      <c r="B55" s="1">
        <v>1</v>
      </c>
      <c r="C55" s="1">
        <v>1</v>
      </c>
      <c r="D55" s="1">
        <v>0</v>
      </c>
      <c r="E55" s="1">
        <v>0</v>
      </c>
      <c r="F55" s="1">
        <v>0</v>
      </c>
    </row>
    <row r="56" spans="1:6" x14ac:dyDescent="0.25">
      <c r="A56" s="3" t="s">
        <v>45</v>
      </c>
      <c r="B56" s="1">
        <v>1</v>
      </c>
      <c r="C56" s="1">
        <v>3</v>
      </c>
      <c r="D56" s="1">
        <v>3</v>
      </c>
      <c r="E56" s="1">
        <v>1</v>
      </c>
      <c r="F56" s="1">
        <v>4</v>
      </c>
    </row>
    <row r="57" spans="1:6" x14ac:dyDescent="0.25">
      <c r="A57" t="s">
        <v>46</v>
      </c>
      <c r="B57" s="1">
        <v>0</v>
      </c>
      <c r="C57" s="1">
        <v>1</v>
      </c>
      <c r="D57" s="1">
        <v>0</v>
      </c>
      <c r="E57" s="1">
        <v>1</v>
      </c>
      <c r="F57" s="1">
        <v>0</v>
      </c>
    </row>
    <row r="58" spans="1:6" x14ac:dyDescent="0.25">
      <c r="A58" t="s">
        <v>47</v>
      </c>
      <c r="B58" s="1">
        <v>0</v>
      </c>
      <c r="C58" s="1">
        <v>2</v>
      </c>
      <c r="D58" s="1">
        <v>0</v>
      </c>
      <c r="E58" s="1">
        <v>0</v>
      </c>
      <c r="F58" s="1">
        <v>0</v>
      </c>
    </row>
    <row r="59" spans="1:6" x14ac:dyDescent="0.25">
      <c r="A59" t="s">
        <v>48</v>
      </c>
      <c r="B59" s="1">
        <v>0</v>
      </c>
      <c r="C59" s="1">
        <v>0</v>
      </c>
      <c r="D59" s="1">
        <v>0</v>
      </c>
      <c r="E59" s="1">
        <v>0</v>
      </c>
      <c r="F59" s="1">
        <v>0</v>
      </c>
    </row>
    <row r="60" spans="1:6" x14ac:dyDescent="0.25">
      <c r="A60" t="s">
        <v>49</v>
      </c>
      <c r="B60" s="1">
        <v>2</v>
      </c>
      <c r="C60" s="1">
        <v>3</v>
      </c>
      <c r="D60" s="1">
        <v>4</v>
      </c>
      <c r="E60" s="1">
        <v>1</v>
      </c>
      <c r="F60" s="1">
        <v>2</v>
      </c>
    </row>
    <row r="61" spans="1:6" x14ac:dyDescent="0.25">
      <c r="A61" t="s">
        <v>50</v>
      </c>
      <c r="B61" s="1">
        <v>1</v>
      </c>
      <c r="C61" s="1">
        <v>2</v>
      </c>
      <c r="D61" s="1">
        <v>2</v>
      </c>
      <c r="E61" s="1">
        <v>2</v>
      </c>
      <c r="F61" s="1">
        <v>0</v>
      </c>
    </row>
    <row r="62" spans="1:6" x14ac:dyDescent="0.25">
      <c r="A62" t="s">
        <v>51</v>
      </c>
      <c r="B62" s="1">
        <v>1</v>
      </c>
      <c r="C62" s="1">
        <v>1</v>
      </c>
      <c r="D62" s="1">
        <v>0</v>
      </c>
      <c r="E62" s="1">
        <v>2</v>
      </c>
      <c r="F62" s="1">
        <v>0</v>
      </c>
    </row>
    <row r="63" spans="1:6" x14ac:dyDescent="0.25">
      <c r="A63" t="s">
        <v>52</v>
      </c>
      <c r="B63" s="1">
        <v>3</v>
      </c>
      <c r="C63" s="1">
        <v>3</v>
      </c>
      <c r="D63" s="1">
        <v>0</v>
      </c>
      <c r="E63" s="1">
        <v>1</v>
      </c>
      <c r="F63" s="1">
        <v>4</v>
      </c>
    </row>
    <row r="64" spans="1:6" x14ac:dyDescent="0.25">
      <c r="A64" t="s">
        <v>53</v>
      </c>
      <c r="B64" s="1">
        <v>1</v>
      </c>
      <c r="C64" s="1">
        <v>0</v>
      </c>
      <c r="D64" s="1">
        <v>0</v>
      </c>
      <c r="E64" s="1">
        <v>0</v>
      </c>
      <c r="F64" s="1">
        <v>0</v>
      </c>
    </row>
    <row r="65" spans="1:6" x14ac:dyDescent="0.25">
      <c r="A65" t="s">
        <v>54</v>
      </c>
      <c r="B65" s="1">
        <v>4</v>
      </c>
      <c r="C65" s="1">
        <v>2</v>
      </c>
      <c r="D65" s="1">
        <v>4</v>
      </c>
      <c r="E65" s="1">
        <v>1</v>
      </c>
      <c r="F65" s="1">
        <v>3</v>
      </c>
    </row>
    <row r="66" spans="1:6" x14ac:dyDescent="0.25">
      <c r="A66" t="s">
        <v>55</v>
      </c>
      <c r="B66" s="1">
        <v>1</v>
      </c>
      <c r="C66" s="1">
        <v>1</v>
      </c>
      <c r="D66" s="1">
        <v>0</v>
      </c>
      <c r="E66" s="1">
        <v>2</v>
      </c>
      <c r="F66" s="1">
        <v>0</v>
      </c>
    </row>
    <row r="67" spans="1:6" x14ac:dyDescent="0.25">
      <c r="A67" t="s">
        <v>56</v>
      </c>
      <c r="B67" s="1">
        <v>3</v>
      </c>
      <c r="C67" s="1">
        <v>2</v>
      </c>
      <c r="D67" s="1">
        <v>4</v>
      </c>
      <c r="E67" s="1">
        <v>2</v>
      </c>
      <c r="F67" s="1">
        <v>4</v>
      </c>
    </row>
    <row r="68" spans="1:6" x14ac:dyDescent="0.25">
      <c r="A68" t="s">
        <v>57</v>
      </c>
      <c r="B68" s="1">
        <v>3</v>
      </c>
      <c r="C68" s="1">
        <v>3</v>
      </c>
      <c r="D68" s="1">
        <v>3</v>
      </c>
      <c r="E68" s="1">
        <v>1</v>
      </c>
      <c r="F68" s="1">
        <v>4</v>
      </c>
    </row>
    <row r="69" spans="1:6" x14ac:dyDescent="0.25">
      <c r="A69" t="s">
        <v>58</v>
      </c>
      <c r="B69" s="1">
        <v>0</v>
      </c>
      <c r="C69" s="1">
        <v>1</v>
      </c>
      <c r="D69" s="1">
        <v>0</v>
      </c>
      <c r="E69" s="1">
        <v>0</v>
      </c>
      <c r="F69" s="1">
        <v>0</v>
      </c>
    </row>
    <row r="70" spans="1:6" x14ac:dyDescent="0.25">
      <c r="A70" t="s">
        <v>59</v>
      </c>
      <c r="B70" s="1">
        <v>2</v>
      </c>
      <c r="C70" s="1">
        <v>3</v>
      </c>
      <c r="D70" s="1">
        <v>4</v>
      </c>
      <c r="E70" s="1">
        <v>2</v>
      </c>
      <c r="F70" s="1">
        <v>2</v>
      </c>
    </row>
    <row r="71" spans="1:6" x14ac:dyDescent="0.25">
      <c r="A71" t="s">
        <v>60</v>
      </c>
      <c r="B71" s="1">
        <v>0</v>
      </c>
      <c r="C71" s="1">
        <v>1</v>
      </c>
      <c r="D71" s="1">
        <v>0</v>
      </c>
      <c r="E71" s="1">
        <v>0</v>
      </c>
      <c r="F71" s="1">
        <v>0</v>
      </c>
    </row>
    <row r="72" spans="1:6" x14ac:dyDescent="0.25">
      <c r="A72" t="s">
        <v>224</v>
      </c>
      <c r="B72" s="1">
        <f t="shared" ref="B72:C72" si="1">AVERAGE(B52,B54,B56,B60,B61,B63,B65,B67,B68,B70)</f>
        <v>2.4</v>
      </c>
      <c r="C72" s="1">
        <f t="shared" si="1"/>
        <v>2.7</v>
      </c>
      <c r="D72" s="1">
        <f>AVERAGE(D52,D54,D56,D60,D61,D63,D65,D67,D68,D70)</f>
        <v>3.1</v>
      </c>
      <c r="E72" s="1">
        <f>AVERAGE(E52,E54,E56,E60,E61,E63,E65,E67,E68,E70)</f>
        <v>1.4</v>
      </c>
      <c r="F72" s="1">
        <f>AVERAGE(F52,F54,F56,F60,F61,F63,F65,F67,F68,F70)</f>
        <v>2.8</v>
      </c>
    </row>
    <row r="73" spans="1:6" x14ac:dyDescent="0.25">
      <c r="A73" t="s">
        <v>225</v>
      </c>
      <c r="B73" s="1">
        <f>AVERAGE(B53,B55,B57,B58,B59,B62,B64,B66,B69,B71)</f>
        <v>0.5</v>
      </c>
      <c r="C73" s="1">
        <f>AVERAGE(C53,C55,C57,C58,C59,C62,C64,C66,C69,C71)</f>
        <v>0.9</v>
      </c>
      <c r="D73" s="1">
        <f>AVERAGE(D53,D55,D57,D58,D59,D62,D64,D66,D69,D71)</f>
        <v>0.1</v>
      </c>
      <c r="E73" s="1">
        <f>AVERAGE(E53,E55,E57,E58,E59,E62,E64,E66,E69,E71)</f>
        <v>0.7</v>
      </c>
      <c r="F73" s="1">
        <f>AVERAGE(F53,F55,F57,F58,F59,F62,F64,F66,F69,F71)</f>
        <v>0</v>
      </c>
    </row>
    <row r="74" spans="1:6" x14ac:dyDescent="0.25">
      <c r="A74" t="s">
        <v>62</v>
      </c>
      <c r="B74" s="1">
        <v>1</v>
      </c>
      <c r="C74" s="1">
        <v>2</v>
      </c>
      <c r="D74" s="1">
        <v>1</v>
      </c>
      <c r="E74" s="1">
        <v>2</v>
      </c>
      <c r="F74" s="1">
        <v>0</v>
      </c>
    </row>
    <row r="75" spans="1:6" x14ac:dyDescent="0.25">
      <c r="A75" t="s">
        <v>63</v>
      </c>
      <c r="B75" s="1">
        <v>1</v>
      </c>
      <c r="C75" s="1">
        <v>1</v>
      </c>
      <c r="D75" s="1">
        <v>0</v>
      </c>
      <c r="E75" s="1">
        <v>2</v>
      </c>
      <c r="F75" s="1">
        <v>0</v>
      </c>
    </row>
    <row r="76" spans="1:6" x14ac:dyDescent="0.25">
      <c r="A76" t="s">
        <v>64</v>
      </c>
      <c r="B76" s="1">
        <v>2</v>
      </c>
      <c r="C76" s="1">
        <v>1</v>
      </c>
      <c r="D76" s="1">
        <v>0</v>
      </c>
      <c r="E76" s="1">
        <v>3</v>
      </c>
      <c r="F76" s="1">
        <v>1</v>
      </c>
    </row>
    <row r="77" spans="1:6" x14ac:dyDescent="0.25">
      <c r="A77" t="s">
        <v>65</v>
      </c>
      <c r="B77" s="1">
        <v>4</v>
      </c>
      <c r="C77" s="1">
        <v>4</v>
      </c>
      <c r="D77" s="1">
        <v>4</v>
      </c>
      <c r="E77" s="1">
        <v>2</v>
      </c>
      <c r="F77" s="1">
        <v>5</v>
      </c>
    </row>
    <row r="78" spans="1:6" x14ac:dyDescent="0.25">
      <c r="A78" t="s">
        <v>66</v>
      </c>
      <c r="B78" s="1">
        <v>5</v>
      </c>
      <c r="C78" s="1">
        <v>3</v>
      </c>
      <c r="D78" s="1">
        <v>4</v>
      </c>
      <c r="E78" s="1">
        <v>3</v>
      </c>
      <c r="F78" s="1">
        <v>5</v>
      </c>
    </row>
    <row r="79" spans="1:6" x14ac:dyDescent="0.25">
      <c r="A79" t="s">
        <v>67</v>
      </c>
      <c r="B79" s="1">
        <v>2</v>
      </c>
      <c r="C79" s="1">
        <v>5</v>
      </c>
      <c r="D79" s="1">
        <v>0</v>
      </c>
      <c r="E79" s="1">
        <v>4</v>
      </c>
      <c r="F79" s="1">
        <v>0</v>
      </c>
    </row>
    <row r="80" spans="1:6" x14ac:dyDescent="0.25">
      <c r="A80" t="s">
        <v>68</v>
      </c>
      <c r="B80" s="1">
        <v>1</v>
      </c>
      <c r="C80" s="1">
        <v>5</v>
      </c>
      <c r="D80" s="1">
        <v>5</v>
      </c>
      <c r="E80" s="1">
        <v>3</v>
      </c>
      <c r="F80" s="1">
        <v>5</v>
      </c>
    </row>
    <row r="81" spans="1:6" x14ac:dyDescent="0.25">
      <c r="A81" t="s">
        <v>69</v>
      </c>
      <c r="B81" s="1">
        <v>5</v>
      </c>
      <c r="C81" s="1">
        <v>3</v>
      </c>
      <c r="D81" s="1">
        <v>5</v>
      </c>
      <c r="E81" s="1">
        <v>2</v>
      </c>
      <c r="F81" s="1">
        <v>5</v>
      </c>
    </row>
    <row r="82" spans="1:6" x14ac:dyDescent="0.25">
      <c r="A82" t="s">
        <v>70</v>
      </c>
      <c r="B82" s="1">
        <v>1</v>
      </c>
      <c r="C82" s="1">
        <v>1</v>
      </c>
      <c r="D82" s="1">
        <v>1</v>
      </c>
      <c r="E82" s="1">
        <v>1</v>
      </c>
      <c r="F82" s="1">
        <v>0</v>
      </c>
    </row>
    <row r="83" spans="1:6" x14ac:dyDescent="0.25">
      <c r="A83" t="s">
        <v>71</v>
      </c>
      <c r="B83" s="1">
        <v>0</v>
      </c>
      <c r="C83" s="1">
        <v>1</v>
      </c>
      <c r="D83" s="1">
        <v>0</v>
      </c>
      <c r="E83" s="1">
        <v>3</v>
      </c>
      <c r="F83" s="1">
        <v>0</v>
      </c>
    </row>
    <row r="84" spans="1:6" x14ac:dyDescent="0.25">
      <c r="A84" t="s">
        <v>226</v>
      </c>
      <c r="B84" s="1">
        <f>AVERAGE(B74:B83)</f>
        <v>2.2000000000000002</v>
      </c>
      <c r="C84" s="1">
        <f>AVERAGE(C74:C83)</f>
        <v>2.6</v>
      </c>
      <c r="D84" s="1">
        <f>AVERAGE(D74:D83)</f>
        <v>2</v>
      </c>
      <c r="E84" s="1">
        <f>AVERAGE(E74:E83)</f>
        <v>2.5</v>
      </c>
      <c r="F84" s="1">
        <f>AVERAGE(F74:F83)</f>
        <v>2.1</v>
      </c>
    </row>
    <row r="85" spans="1:6" x14ac:dyDescent="0.25">
      <c r="A85" t="s">
        <v>72</v>
      </c>
      <c r="B85" t="s">
        <v>73</v>
      </c>
      <c r="C85" s="1" t="s">
        <v>207</v>
      </c>
    </row>
    <row r="86" spans="1:6" x14ac:dyDescent="0.25">
      <c r="A86" t="s">
        <v>83</v>
      </c>
      <c r="B86" s="1">
        <v>1</v>
      </c>
      <c r="C86" s="1">
        <v>1</v>
      </c>
    </row>
    <row r="87" spans="1:6" x14ac:dyDescent="0.25">
      <c r="A87" t="s">
        <v>75</v>
      </c>
      <c r="B87" s="1">
        <v>0</v>
      </c>
      <c r="C87" s="1">
        <v>0</v>
      </c>
    </row>
    <row r="88" spans="1:6" x14ac:dyDescent="0.25">
      <c r="A88" t="s">
        <v>74</v>
      </c>
      <c r="C88" s="1"/>
    </row>
    <row r="89" spans="1:6" x14ac:dyDescent="0.25">
      <c r="A89" t="s">
        <v>76</v>
      </c>
      <c r="B89" s="1">
        <v>5</v>
      </c>
      <c r="C89" s="1">
        <v>5</v>
      </c>
    </row>
    <row r="90" spans="1:6" x14ac:dyDescent="0.25">
      <c r="A90" t="s">
        <v>77</v>
      </c>
      <c r="B90" s="1">
        <v>3</v>
      </c>
      <c r="C90" s="1">
        <v>3</v>
      </c>
    </row>
    <row r="91" spans="1:6" x14ac:dyDescent="0.25">
      <c r="A91" t="s">
        <v>78</v>
      </c>
      <c r="B91" t="s">
        <v>103</v>
      </c>
      <c r="C91" s="1" t="s">
        <v>208</v>
      </c>
    </row>
    <row r="92" spans="1:6" x14ac:dyDescent="0.25">
      <c r="A92" t="s">
        <v>84</v>
      </c>
      <c r="B92" s="1">
        <v>1</v>
      </c>
      <c r="C92" s="1">
        <v>1</v>
      </c>
    </row>
    <row r="93" spans="1:6" x14ac:dyDescent="0.25">
      <c r="A93" t="s">
        <v>79</v>
      </c>
      <c r="B93" s="1"/>
      <c r="C93" s="1">
        <v>1</v>
      </c>
    </row>
    <row r="94" spans="1:6" x14ac:dyDescent="0.25">
      <c r="A94" t="s">
        <v>80</v>
      </c>
      <c r="B94" s="1"/>
      <c r="C94" s="1"/>
    </row>
    <row r="95" spans="1:6" x14ac:dyDescent="0.25">
      <c r="A95" t="s">
        <v>81</v>
      </c>
      <c r="B95" s="1">
        <v>3</v>
      </c>
      <c r="C95" s="1">
        <v>1</v>
      </c>
    </row>
    <row r="96" spans="1:6" x14ac:dyDescent="0.25">
      <c r="A96" t="s">
        <v>82</v>
      </c>
      <c r="B96" s="1">
        <v>0</v>
      </c>
      <c r="C96" s="1">
        <v>2</v>
      </c>
    </row>
    <row r="97" spans="1:3" x14ac:dyDescent="0.25">
      <c r="A97" t="s">
        <v>104</v>
      </c>
      <c r="B97" s="1">
        <v>0</v>
      </c>
      <c r="C97" s="1">
        <v>0</v>
      </c>
    </row>
    <row r="98" spans="1:3" x14ac:dyDescent="0.25">
      <c r="A98" t="s">
        <v>85</v>
      </c>
      <c r="B98" s="1" t="s">
        <v>106</v>
      </c>
      <c r="C98" s="1" t="s">
        <v>209</v>
      </c>
    </row>
    <row r="99" spans="1:3" x14ac:dyDescent="0.25">
      <c r="A99" t="s">
        <v>86</v>
      </c>
      <c r="B99" s="1">
        <v>1</v>
      </c>
      <c r="C99" s="1">
        <v>1</v>
      </c>
    </row>
    <row r="100" spans="1:3" x14ac:dyDescent="0.25">
      <c r="A100" t="s">
        <v>87</v>
      </c>
      <c r="B100" s="1">
        <v>1</v>
      </c>
      <c r="C100" s="1">
        <v>1</v>
      </c>
    </row>
    <row r="101" spans="1:3" x14ac:dyDescent="0.25">
      <c r="A101" t="s">
        <v>88</v>
      </c>
      <c r="B101" s="1"/>
      <c r="C101" s="1"/>
    </row>
    <row r="102" spans="1:3" x14ac:dyDescent="0.25">
      <c r="A102" t="s">
        <v>89</v>
      </c>
      <c r="B102" s="1">
        <v>4</v>
      </c>
      <c r="C102" s="1">
        <v>3</v>
      </c>
    </row>
    <row r="103" spans="1:3" x14ac:dyDescent="0.25">
      <c r="A103" t="s">
        <v>90</v>
      </c>
      <c r="B103" s="1">
        <v>3</v>
      </c>
      <c r="C103" s="1">
        <v>3</v>
      </c>
    </row>
    <row r="104" spans="1:3" x14ac:dyDescent="0.25">
      <c r="A104" t="s">
        <v>105</v>
      </c>
      <c r="B104" s="1">
        <v>0</v>
      </c>
      <c r="C104" s="1">
        <v>0</v>
      </c>
    </row>
    <row r="105" spans="1:3" x14ac:dyDescent="0.25">
      <c r="A105" t="s">
        <v>91</v>
      </c>
      <c r="B105" s="1" t="s">
        <v>107</v>
      </c>
      <c r="C105" s="1" t="s">
        <v>210</v>
      </c>
    </row>
    <row r="106" spans="1:3" x14ac:dyDescent="0.25">
      <c r="A106" t="s">
        <v>92</v>
      </c>
      <c r="B106" s="1">
        <v>1</v>
      </c>
      <c r="C106" s="1">
        <v>1</v>
      </c>
    </row>
    <row r="107" spans="1:3" x14ac:dyDescent="0.25">
      <c r="A107" t="s">
        <v>93</v>
      </c>
      <c r="B107" s="1">
        <v>1</v>
      </c>
      <c r="C107" s="1">
        <v>1</v>
      </c>
    </row>
    <row r="108" spans="1:3" x14ac:dyDescent="0.25">
      <c r="A108" t="s">
        <v>94</v>
      </c>
      <c r="C108" s="1">
        <v>0</v>
      </c>
    </row>
    <row r="109" spans="1:3" x14ac:dyDescent="0.25">
      <c r="A109" t="s">
        <v>95</v>
      </c>
      <c r="B109" s="1">
        <v>2</v>
      </c>
      <c r="C109" s="1">
        <v>3</v>
      </c>
    </row>
    <row r="110" spans="1:3" x14ac:dyDescent="0.25">
      <c r="A110" t="s">
        <v>96</v>
      </c>
      <c r="B110" s="1">
        <v>0</v>
      </c>
      <c r="C110" s="1">
        <v>1</v>
      </c>
    </row>
    <row r="111" spans="1:3" x14ac:dyDescent="0.25">
      <c r="A111" t="s">
        <v>108</v>
      </c>
      <c r="B111" s="1">
        <v>0</v>
      </c>
      <c r="C111" s="1">
        <v>0</v>
      </c>
    </row>
    <row r="112" spans="1:3" x14ac:dyDescent="0.25">
      <c r="A112" t="s">
        <v>97</v>
      </c>
      <c r="B112" s="1" t="s">
        <v>110</v>
      </c>
      <c r="C112" s="1" t="s">
        <v>211</v>
      </c>
    </row>
    <row r="113" spans="1:6" x14ac:dyDescent="0.25">
      <c r="A113" t="s">
        <v>98</v>
      </c>
      <c r="B113" s="1">
        <v>1</v>
      </c>
      <c r="C113" s="1">
        <v>1</v>
      </c>
    </row>
    <row r="114" spans="1:6" x14ac:dyDescent="0.25">
      <c r="A114" t="s">
        <v>99</v>
      </c>
      <c r="B114" s="1">
        <v>1</v>
      </c>
      <c r="C114" s="1">
        <v>1</v>
      </c>
    </row>
    <row r="115" spans="1:6" x14ac:dyDescent="0.25">
      <c r="A115" t="s">
        <v>100</v>
      </c>
      <c r="C115" s="1">
        <v>1</v>
      </c>
    </row>
    <row r="116" spans="1:6" x14ac:dyDescent="0.25">
      <c r="A116" t="s">
        <v>101</v>
      </c>
      <c r="B116" s="1">
        <v>5</v>
      </c>
      <c r="C116" s="1">
        <v>2</v>
      </c>
    </row>
    <row r="117" spans="1:6" x14ac:dyDescent="0.25">
      <c r="A117" t="s">
        <v>102</v>
      </c>
      <c r="B117" s="1">
        <v>3</v>
      </c>
      <c r="C117" s="1">
        <v>3</v>
      </c>
    </row>
    <row r="118" spans="1:6" x14ac:dyDescent="0.25">
      <c r="A118" t="s">
        <v>109</v>
      </c>
      <c r="B118" s="1">
        <v>0</v>
      </c>
      <c r="C118" s="1">
        <v>0</v>
      </c>
    </row>
    <row r="119" spans="1:6" x14ac:dyDescent="0.25">
      <c r="A119" t="s">
        <v>111</v>
      </c>
      <c r="B119" t="s">
        <v>112</v>
      </c>
      <c r="C119" s="4" t="s">
        <v>212</v>
      </c>
    </row>
    <row r="120" spans="1:6" x14ac:dyDescent="0.25">
      <c r="A120" t="s">
        <v>113</v>
      </c>
      <c r="B120" t="s">
        <v>114</v>
      </c>
      <c r="C120" s="5" t="s">
        <v>213</v>
      </c>
    </row>
    <row r="121" spans="1:6" x14ac:dyDescent="0.25">
      <c r="A121" t="s">
        <v>115</v>
      </c>
      <c r="B121" t="s">
        <v>116</v>
      </c>
      <c r="C121" s="4" t="s">
        <v>214</v>
      </c>
    </row>
    <row r="122" spans="1:6" x14ac:dyDescent="0.25">
      <c r="A122" t="s">
        <v>117</v>
      </c>
      <c r="B122" t="s">
        <v>118</v>
      </c>
      <c r="C122" s="4" t="s">
        <v>215</v>
      </c>
    </row>
    <row r="123" spans="1:6" x14ac:dyDescent="0.25">
      <c r="A123" t="s">
        <v>119</v>
      </c>
      <c r="B123" t="s">
        <v>120</v>
      </c>
      <c r="C123" s="4" t="s">
        <v>216</v>
      </c>
    </row>
    <row r="124" spans="1:6" x14ac:dyDescent="0.25">
      <c r="A124" t="s">
        <v>121</v>
      </c>
      <c r="B124" t="s">
        <v>122</v>
      </c>
      <c r="C124" s="5" t="s">
        <v>217</v>
      </c>
    </row>
    <row r="125" spans="1:6" x14ac:dyDescent="0.25">
      <c r="A125" t="s">
        <v>123</v>
      </c>
      <c r="B125" s="1">
        <v>1</v>
      </c>
      <c r="C125" s="6">
        <v>1</v>
      </c>
      <c r="D125" s="1"/>
    </row>
    <row r="126" spans="1:6" x14ac:dyDescent="0.25">
      <c r="A126" t="s">
        <v>124</v>
      </c>
      <c r="B126" s="1">
        <v>0</v>
      </c>
      <c r="C126" s="1">
        <v>50</v>
      </c>
      <c r="D126" s="1">
        <v>40</v>
      </c>
      <c r="E126" s="1">
        <v>50</v>
      </c>
      <c r="F126" s="1">
        <v>20</v>
      </c>
    </row>
    <row r="127" spans="1:6" x14ac:dyDescent="0.25">
      <c r="A127" t="s">
        <v>125</v>
      </c>
      <c r="B127" s="1">
        <v>20</v>
      </c>
      <c r="C127" s="1">
        <v>75</v>
      </c>
      <c r="D127" s="1">
        <v>0</v>
      </c>
      <c r="E127" s="1">
        <v>0</v>
      </c>
      <c r="F127" s="1">
        <v>30</v>
      </c>
    </row>
    <row r="128" spans="1:6" x14ac:dyDescent="0.25">
      <c r="A128" t="s">
        <v>126</v>
      </c>
      <c r="B128" s="1">
        <v>70</v>
      </c>
      <c r="C128" s="1">
        <v>50</v>
      </c>
      <c r="D128" s="1">
        <v>90</v>
      </c>
      <c r="E128" s="1">
        <v>36</v>
      </c>
      <c r="F128" s="1">
        <v>80</v>
      </c>
    </row>
    <row r="129" spans="1:6" x14ac:dyDescent="0.25">
      <c r="A129" t="s">
        <v>127</v>
      </c>
      <c r="B129" s="1">
        <v>50</v>
      </c>
      <c r="C129" s="1">
        <v>100</v>
      </c>
      <c r="D129" s="1">
        <v>100</v>
      </c>
      <c r="E129" s="1">
        <v>10</v>
      </c>
      <c r="F129" s="1">
        <v>80</v>
      </c>
    </row>
    <row r="130" spans="1:6" x14ac:dyDescent="0.25">
      <c r="A130" t="s">
        <v>128</v>
      </c>
      <c r="B130" s="1">
        <v>20</v>
      </c>
      <c r="C130" s="1">
        <v>100</v>
      </c>
      <c r="D130" s="1">
        <v>55</v>
      </c>
      <c r="E130" s="1">
        <v>0</v>
      </c>
      <c r="F130" s="1">
        <v>30</v>
      </c>
    </row>
    <row r="131" spans="1:6" x14ac:dyDescent="0.25">
      <c r="A131" t="s">
        <v>129</v>
      </c>
      <c r="B131" s="1">
        <v>80</v>
      </c>
      <c r="C131" s="1">
        <v>100</v>
      </c>
      <c r="D131" s="1">
        <v>100</v>
      </c>
      <c r="E131" s="1">
        <v>10</v>
      </c>
      <c r="F131" s="1">
        <v>100</v>
      </c>
    </row>
    <row r="132" spans="1:6" x14ac:dyDescent="0.25">
      <c r="A132" t="s">
        <v>227</v>
      </c>
      <c r="B132" s="1">
        <f>AVERAGE(B126:B131)</f>
        <v>40</v>
      </c>
      <c r="C132" s="1">
        <f>AVERAGE(C126:C131)</f>
        <v>79.166666666666671</v>
      </c>
      <c r="D132" s="1">
        <f>AVERAGE(D126:D131)</f>
        <v>64.166666666666671</v>
      </c>
      <c r="E132" s="1">
        <f>AVERAGE(E126:E131)</f>
        <v>17.666666666666668</v>
      </c>
      <c r="F132" s="1">
        <f>AVERAGE(F126:F131)</f>
        <v>56.666666666666664</v>
      </c>
    </row>
    <row r="133" spans="1:6" x14ac:dyDescent="0.25">
      <c r="A133" t="s">
        <v>131</v>
      </c>
      <c r="B133" s="1">
        <v>80</v>
      </c>
      <c r="C133" s="1">
        <v>100</v>
      </c>
      <c r="D133" s="1">
        <v>100</v>
      </c>
      <c r="E133" s="1">
        <v>70</v>
      </c>
      <c r="F133" s="1">
        <v>100</v>
      </c>
    </row>
    <row r="134" spans="1:6" x14ac:dyDescent="0.25">
      <c r="A134" t="s">
        <v>130</v>
      </c>
      <c r="B134" s="1">
        <v>90</v>
      </c>
      <c r="C134" s="1">
        <v>100</v>
      </c>
      <c r="D134" s="1">
        <v>50</v>
      </c>
      <c r="E134" s="1">
        <v>50</v>
      </c>
      <c r="F134" s="1">
        <v>100</v>
      </c>
    </row>
    <row r="135" spans="1:6" x14ac:dyDescent="0.25">
      <c r="A135" t="s">
        <v>132</v>
      </c>
      <c r="B135" s="1">
        <v>60</v>
      </c>
      <c r="C135" s="1">
        <v>70</v>
      </c>
      <c r="D135" s="1">
        <v>80</v>
      </c>
      <c r="E135" s="1">
        <v>0</v>
      </c>
      <c r="F135" s="1">
        <v>70</v>
      </c>
    </row>
    <row r="136" spans="1:6" x14ac:dyDescent="0.25">
      <c r="A136" t="s">
        <v>133</v>
      </c>
      <c r="B136" s="1">
        <v>100</v>
      </c>
      <c r="C136" s="1">
        <v>100</v>
      </c>
      <c r="D136" s="1">
        <v>60</v>
      </c>
      <c r="E136" s="1">
        <v>60</v>
      </c>
      <c r="F136" s="1">
        <v>100</v>
      </c>
    </row>
    <row r="137" spans="1:6" x14ac:dyDescent="0.25">
      <c r="A137" t="s">
        <v>134</v>
      </c>
      <c r="B137" s="1">
        <v>80</v>
      </c>
      <c r="C137" s="1">
        <v>100</v>
      </c>
      <c r="D137" s="1">
        <v>100</v>
      </c>
      <c r="E137" s="1">
        <v>60</v>
      </c>
      <c r="F137" s="1">
        <v>100</v>
      </c>
    </row>
    <row r="138" spans="1:6" x14ac:dyDescent="0.25">
      <c r="A138" t="s">
        <v>135</v>
      </c>
      <c r="B138" s="1">
        <v>10</v>
      </c>
      <c r="C138" s="1">
        <v>99</v>
      </c>
      <c r="D138" s="1">
        <v>90</v>
      </c>
      <c r="E138" s="1">
        <v>70</v>
      </c>
      <c r="F138" s="1">
        <v>100</v>
      </c>
    </row>
    <row r="139" spans="1:6" x14ac:dyDescent="0.25">
      <c r="A139" t="s">
        <v>136</v>
      </c>
      <c r="B139" s="1">
        <v>80</v>
      </c>
      <c r="C139" s="1">
        <v>75</v>
      </c>
      <c r="D139" s="1">
        <v>95</v>
      </c>
      <c r="E139" s="1">
        <v>65</v>
      </c>
      <c r="F139" s="1">
        <v>70</v>
      </c>
    </row>
    <row r="140" spans="1:6" x14ac:dyDescent="0.25">
      <c r="A140" t="s">
        <v>137</v>
      </c>
      <c r="B140" s="1">
        <v>90</v>
      </c>
      <c r="C140" s="1">
        <v>100</v>
      </c>
      <c r="D140" s="1">
        <v>50</v>
      </c>
      <c r="E140" s="1">
        <v>70</v>
      </c>
      <c r="F140" s="1">
        <v>70</v>
      </c>
    </row>
    <row r="141" spans="1:6" x14ac:dyDescent="0.25">
      <c r="A141" t="s">
        <v>228</v>
      </c>
      <c r="B141" s="1">
        <f>AVERAGE(B133,B137,B139,B140)</f>
        <v>82.5</v>
      </c>
      <c r="C141" s="1">
        <f>AVERAGE(C133,C137,C139,C140)</f>
        <v>93.75</v>
      </c>
      <c r="D141" s="1">
        <f>AVERAGE(D133,D137,D139,D140)</f>
        <v>86.25</v>
      </c>
      <c r="E141" s="1">
        <f>AVERAGE(E133,E137,E139,E140)</f>
        <v>66.25</v>
      </c>
      <c r="F141" s="1">
        <f>AVERAGE(F133,F137,F139,F140)</f>
        <v>85</v>
      </c>
    </row>
    <row r="142" spans="1:6" x14ac:dyDescent="0.25">
      <c r="A142" t="s">
        <v>229</v>
      </c>
      <c r="B142" s="1">
        <f>AVERAGE(B134,B135,B136,B138)</f>
        <v>65</v>
      </c>
      <c r="C142" s="1">
        <f>AVERAGE(C134,C135,C136,C138)</f>
        <v>92.25</v>
      </c>
      <c r="D142" s="1">
        <f>AVERAGE(D134,D135,D136,D138)</f>
        <v>70</v>
      </c>
      <c r="E142" s="1">
        <f>AVERAGE(E134,E135,E136,E138)</f>
        <v>45</v>
      </c>
      <c r="F142" s="1">
        <f>AVERAGE(F134,F135,F136,F138)</f>
        <v>92.5</v>
      </c>
    </row>
    <row r="143" spans="1:6" x14ac:dyDescent="0.25">
      <c r="A143" t="s">
        <v>138</v>
      </c>
      <c r="B143" s="1">
        <v>0</v>
      </c>
      <c r="C143" s="1">
        <v>75</v>
      </c>
      <c r="D143" s="1">
        <v>30</v>
      </c>
      <c r="E143" s="1">
        <v>0</v>
      </c>
      <c r="F143" s="1">
        <v>0</v>
      </c>
    </row>
    <row r="144" spans="1:6" x14ac:dyDescent="0.25">
      <c r="A144" t="s">
        <v>139</v>
      </c>
      <c r="B144" s="1">
        <v>10</v>
      </c>
      <c r="C144" s="1">
        <v>50</v>
      </c>
      <c r="D144" s="1">
        <v>20</v>
      </c>
      <c r="E144" s="1">
        <v>0</v>
      </c>
      <c r="F144" s="1">
        <v>50</v>
      </c>
    </row>
    <row r="145" spans="1:6" x14ac:dyDescent="0.25">
      <c r="A145" t="s">
        <v>140</v>
      </c>
      <c r="B145" s="1">
        <v>0</v>
      </c>
      <c r="C145" s="1">
        <v>89</v>
      </c>
      <c r="D145" s="1">
        <v>40</v>
      </c>
      <c r="E145" s="1">
        <v>0</v>
      </c>
      <c r="F145" s="1">
        <v>20</v>
      </c>
    </row>
    <row r="146" spans="1:6" x14ac:dyDescent="0.25">
      <c r="A146" t="s">
        <v>141</v>
      </c>
      <c r="B146" s="1">
        <v>20</v>
      </c>
      <c r="C146" s="1">
        <v>100</v>
      </c>
      <c r="D146" s="1">
        <v>0</v>
      </c>
      <c r="E146" s="1">
        <v>0</v>
      </c>
      <c r="F146" s="1">
        <v>0</v>
      </c>
    </row>
    <row r="147" spans="1:6" x14ac:dyDescent="0.25">
      <c r="A147" t="s">
        <v>142</v>
      </c>
      <c r="B147" s="1">
        <v>10</v>
      </c>
      <c r="C147" s="1">
        <v>100</v>
      </c>
      <c r="D147" s="1">
        <v>50</v>
      </c>
      <c r="E147" s="1">
        <v>0</v>
      </c>
      <c r="F147" s="1">
        <v>0</v>
      </c>
    </row>
    <row r="148" spans="1:6" x14ac:dyDescent="0.25">
      <c r="A148" t="s">
        <v>143</v>
      </c>
      <c r="B148" s="1">
        <v>0</v>
      </c>
      <c r="C148" s="1">
        <v>75</v>
      </c>
      <c r="D148" s="1">
        <v>30</v>
      </c>
      <c r="E148" s="1">
        <v>0</v>
      </c>
      <c r="F148" s="1">
        <v>20</v>
      </c>
    </row>
    <row r="149" spans="1:6" x14ac:dyDescent="0.25">
      <c r="A149" t="s">
        <v>230</v>
      </c>
      <c r="B149" s="1">
        <f>AVERAGE(B143:B148)</f>
        <v>6.666666666666667</v>
      </c>
      <c r="C149" s="1">
        <f>AVERAGE(C143:C148)</f>
        <v>81.5</v>
      </c>
      <c r="D149" s="1">
        <v>20</v>
      </c>
      <c r="E149" s="1">
        <v>20</v>
      </c>
      <c r="F149" s="1">
        <v>20</v>
      </c>
    </row>
    <row r="150" spans="1:6" x14ac:dyDescent="0.25">
      <c r="A150" t="s">
        <v>144</v>
      </c>
      <c r="B150" s="1">
        <v>1</v>
      </c>
      <c r="C150" s="1">
        <v>4</v>
      </c>
      <c r="D150" s="1">
        <v>3</v>
      </c>
      <c r="E150" s="1">
        <v>3</v>
      </c>
    </row>
    <row r="151" spans="1:6" x14ac:dyDescent="0.25">
      <c r="A151" t="s">
        <v>145</v>
      </c>
      <c r="B151" s="1">
        <v>0</v>
      </c>
      <c r="C151" s="1">
        <v>5</v>
      </c>
      <c r="D151" s="1">
        <v>2</v>
      </c>
      <c r="E151" s="1">
        <v>2</v>
      </c>
    </row>
    <row r="152" spans="1:6" x14ac:dyDescent="0.25">
      <c r="A152" t="s">
        <v>146</v>
      </c>
      <c r="B152" s="1">
        <v>0</v>
      </c>
      <c r="C152" s="1">
        <v>5</v>
      </c>
      <c r="D152" s="1">
        <v>0</v>
      </c>
      <c r="E152" s="1">
        <v>1</v>
      </c>
    </row>
    <row r="153" spans="1:6" x14ac:dyDescent="0.25">
      <c r="A153" t="s">
        <v>147</v>
      </c>
      <c r="B153" s="1">
        <v>0</v>
      </c>
      <c r="C153" s="1">
        <v>5</v>
      </c>
      <c r="D153" s="1">
        <v>1</v>
      </c>
      <c r="E153" s="1">
        <v>2</v>
      </c>
    </row>
    <row r="154" spans="1:6" x14ac:dyDescent="0.25">
      <c r="A154" t="s">
        <v>148</v>
      </c>
      <c r="B154" s="1">
        <v>1</v>
      </c>
      <c r="C154" s="1">
        <v>4</v>
      </c>
      <c r="D154" s="1">
        <v>0</v>
      </c>
      <c r="E154" s="1">
        <v>1</v>
      </c>
    </row>
    <row r="155" spans="1:6" x14ac:dyDescent="0.25">
      <c r="A155" t="s">
        <v>149</v>
      </c>
      <c r="B155" s="1">
        <v>1</v>
      </c>
      <c r="C155" s="1">
        <v>4</v>
      </c>
      <c r="D155" s="1">
        <v>1</v>
      </c>
      <c r="E155" s="1">
        <v>1</v>
      </c>
    </row>
    <row r="156" spans="1:6" x14ac:dyDescent="0.25">
      <c r="A156" t="s">
        <v>150</v>
      </c>
      <c r="B156" s="1">
        <v>0</v>
      </c>
      <c r="C156" s="1">
        <v>5</v>
      </c>
      <c r="D156" s="1">
        <v>1</v>
      </c>
      <c r="E156" s="1">
        <v>2</v>
      </c>
    </row>
    <row r="157" spans="1:6" x14ac:dyDescent="0.25">
      <c r="A157" t="s">
        <v>151</v>
      </c>
      <c r="B157" s="1">
        <v>2</v>
      </c>
      <c r="C157" s="1">
        <v>4</v>
      </c>
      <c r="D157" s="1">
        <v>0</v>
      </c>
      <c r="E157" s="1">
        <v>3</v>
      </c>
    </row>
    <row r="158" spans="1:6" x14ac:dyDescent="0.25">
      <c r="A158" t="s">
        <v>152</v>
      </c>
      <c r="B158" s="1">
        <v>0</v>
      </c>
      <c r="C158" s="1">
        <v>3</v>
      </c>
      <c r="D158" s="1">
        <v>0</v>
      </c>
      <c r="E158" s="1">
        <v>1</v>
      </c>
    </row>
    <row r="159" spans="1:6" x14ac:dyDescent="0.25">
      <c r="A159" t="s">
        <v>153</v>
      </c>
      <c r="B159" s="1">
        <v>5</v>
      </c>
      <c r="C159" s="1">
        <v>4</v>
      </c>
      <c r="D159" s="1">
        <v>1</v>
      </c>
      <c r="E159" s="1">
        <v>1</v>
      </c>
    </row>
    <row r="160" spans="1:6" x14ac:dyDescent="0.25">
      <c r="A160" t="s">
        <v>154</v>
      </c>
      <c r="B160" s="1">
        <v>2</v>
      </c>
      <c r="C160" s="1">
        <v>5</v>
      </c>
      <c r="D160" s="1">
        <v>0</v>
      </c>
      <c r="E160" s="1">
        <v>2</v>
      </c>
    </row>
    <row r="161" spans="1:5" x14ac:dyDescent="0.25">
      <c r="A161" t="s">
        <v>155</v>
      </c>
      <c r="B161" s="1">
        <v>0</v>
      </c>
      <c r="C161" s="1">
        <v>4</v>
      </c>
      <c r="D161" s="1">
        <v>0</v>
      </c>
      <c r="E161" s="1">
        <v>1</v>
      </c>
    </row>
    <row r="162" spans="1:5" x14ac:dyDescent="0.25">
      <c r="A162" t="s">
        <v>160</v>
      </c>
      <c r="B162" s="1">
        <v>0</v>
      </c>
      <c r="C162" s="1">
        <v>4</v>
      </c>
      <c r="D162" s="1">
        <v>0</v>
      </c>
      <c r="E162" s="1">
        <v>3</v>
      </c>
    </row>
    <row r="163" spans="1:5" x14ac:dyDescent="0.25">
      <c r="A163" t="s">
        <v>156</v>
      </c>
      <c r="B163" s="1">
        <v>0</v>
      </c>
      <c r="C163" s="1">
        <v>4</v>
      </c>
      <c r="D163" s="1">
        <v>1</v>
      </c>
      <c r="E163" s="1">
        <v>2</v>
      </c>
    </row>
    <row r="164" spans="1:5" x14ac:dyDescent="0.25">
      <c r="A164" t="s">
        <v>157</v>
      </c>
      <c r="B164" s="1">
        <v>1</v>
      </c>
      <c r="C164" s="1">
        <v>4</v>
      </c>
      <c r="D164" s="1">
        <v>0</v>
      </c>
      <c r="E164" s="1">
        <v>1</v>
      </c>
    </row>
    <row r="165" spans="1:5" x14ac:dyDescent="0.25">
      <c r="A165" t="s">
        <v>158</v>
      </c>
      <c r="B165" s="1">
        <v>0</v>
      </c>
      <c r="C165" s="1">
        <v>0</v>
      </c>
      <c r="D165" s="1">
        <v>4</v>
      </c>
      <c r="E165" s="1">
        <v>1</v>
      </c>
    </row>
    <row r="166" spans="1:5" x14ac:dyDescent="0.25">
      <c r="A166" t="s">
        <v>159</v>
      </c>
      <c r="B166" s="1">
        <v>0</v>
      </c>
      <c r="C166" s="1">
        <v>0</v>
      </c>
      <c r="D166" s="1">
        <v>0</v>
      </c>
      <c r="E166" s="1">
        <v>1</v>
      </c>
    </row>
    <row r="167" spans="1:5" x14ac:dyDescent="0.25">
      <c r="A167" t="s">
        <v>161</v>
      </c>
      <c r="B167" s="1">
        <v>1</v>
      </c>
      <c r="C167" s="1">
        <v>2</v>
      </c>
      <c r="D167" s="1">
        <v>0</v>
      </c>
      <c r="E167" s="1">
        <v>1</v>
      </c>
    </row>
    <row r="168" spans="1:5" x14ac:dyDescent="0.25">
      <c r="A168" t="s">
        <v>162</v>
      </c>
      <c r="B168" s="1">
        <v>0</v>
      </c>
      <c r="C168" s="1">
        <v>3</v>
      </c>
      <c r="D168" s="1">
        <v>0</v>
      </c>
      <c r="E168" s="1">
        <v>2</v>
      </c>
    </row>
    <row r="169" spans="1:5" x14ac:dyDescent="0.25">
      <c r="A169" t="s">
        <v>206</v>
      </c>
      <c r="B169" s="1">
        <v>0</v>
      </c>
      <c r="C169" s="1">
        <v>0</v>
      </c>
      <c r="D169" s="1">
        <v>3</v>
      </c>
      <c r="E169" s="1">
        <v>1</v>
      </c>
    </row>
    <row r="170" spans="1:5" x14ac:dyDescent="0.25">
      <c r="A170" t="s">
        <v>163</v>
      </c>
      <c r="B170" s="1">
        <v>0</v>
      </c>
      <c r="C170" s="1">
        <v>2</v>
      </c>
      <c r="D170" s="1">
        <v>2</v>
      </c>
      <c r="E170" s="1">
        <v>1</v>
      </c>
    </row>
    <row r="171" spans="1:5" x14ac:dyDescent="0.25">
      <c r="A171" t="s">
        <v>164</v>
      </c>
      <c r="B171" s="1">
        <v>0</v>
      </c>
      <c r="C171" s="1">
        <v>1</v>
      </c>
      <c r="D171" s="1">
        <v>0</v>
      </c>
      <c r="E171" s="1">
        <v>2</v>
      </c>
    </row>
    <row r="172" spans="1:5" x14ac:dyDescent="0.25">
      <c r="A172" t="s">
        <v>165</v>
      </c>
      <c r="B172" s="1">
        <v>5</v>
      </c>
      <c r="C172" s="1">
        <v>3</v>
      </c>
      <c r="D172" s="1">
        <v>1</v>
      </c>
      <c r="E172" s="1">
        <v>2</v>
      </c>
    </row>
    <row r="173" spans="1:5" x14ac:dyDescent="0.25">
      <c r="A173" t="s">
        <v>166</v>
      </c>
      <c r="B173" s="1">
        <v>0</v>
      </c>
      <c r="C173" s="1">
        <v>2</v>
      </c>
      <c r="D173" s="1">
        <v>1</v>
      </c>
      <c r="E173" s="1">
        <v>1</v>
      </c>
    </row>
    <row r="174" spans="1:5" x14ac:dyDescent="0.25">
      <c r="A174" t="s">
        <v>167</v>
      </c>
      <c r="B174" s="1">
        <v>0</v>
      </c>
      <c r="C174" s="1">
        <v>3</v>
      </c>
      <c r="D174" s="1">
        <v>1</v>
      </c>
      <c r="E174" s="1">
        <v>2</v>
      </c>
    </row>
    <row r="175" spans="1:5" x14ac:dyDescent="0.25">
      <c r="A175" t="s">
        <v>231</v>
      </c>
      <c r="B175" s="1">
        <f>AVERAGE(B150:B174)</f>
        <v>0.76</v>
      </c>
      <c r="C175" s="1">
        <f>AVERAGE(C150:C174)</f>
        <v>3.2</v>
      </c>
      <c r="D175" s="1">
        <f>AVERAGE(D150:D174)</f>
        <v>0.88</v>
      </c>
      <c r="E175" s="1">
        <f>AVERAGE(E150:E174)</f>
        <v>1.6</v>
      </c>
    </row>
    <row r="176" spans="1:5" x14ac:dyDescent="0.25">
      <c r="A176" t="s">
        <v>168</v>
      </c>
      <c r="B176" s="1">
        <v>5</v>
      </c>
      <c r="C176" s="1">
        <v>4.5</v>
      </c>
      <c r="D176" s="1">
        <v>5</v>
      </c>
      <c r="E176" s="1">
        <v>4</v>
      </c>
    </row>
    <row r="177" spans="1:5" x14ac:dyDescent="0.25">
      <c r="A177" t="s">
        <v>169</v>
      </c>
      <c r="B177" s="1">
        <v>4</v>
      </c>
      <c r="C177" s="1">
        <v>4</v>
      </c>
      <c r="D177" s="1">
        <v>4</v>
      </c>
      <c r="E177" s="1">
        <v>4</v>
      </c>
    </row>
    <row r="178" spans="1:5" x14ac:dyDescent="0.25">
      <c r="A178" t="s">
        <v>170</v>
      </c>
      <c r="B178" s="1">
        <v>5</v>
      </c>
      <c r="C178" s="1">
        <v>5</v>
      </c>
      <c r="D178" s="1">
        <v>4</v>
      </c>
      <c r="E178" s="1">
        <v>5</v>
      </c>
    </row>
    <row r="179" spans="1:5" x14ac:dyDescent="0.25">
      <c r="A179" t="s">
        <v>171</v>
      </c>
      <c r="B179" s="1">
        <v>1</v>
      </c>
      <c r="C179" s="1">
        <v>5</v>
      </c>
      <c r="D179" s="1">
        <v>2</v>
      </c>
      <c r="E179" s="1">
        <v>3</v>
      </c>
    </row>
    <row r="180" spans="1:5" x14ac:dyDescent="0.25">
      <c r="A180" t="s">
        <v>172</v>
      </c>
      <c r="B180" s="1">
        <v>3</v>
      </c>
      <c r="C180" s="1">
        <v>5</v>
      </c>
      <c r="D180" s="1">
        <v>3</v>
      </c>
      <c r="E180" s="1">
        <v>5</v>
      </c>
    </row>
    <row r="181" spans="1:5" x14ac:dyDescent="0.25">
      <c r="A181" t="s">
        <v>173</v>
      </c>
      <c r="B181" s="1">
        <v>5</v>
      </c>
      <c r="C181" s="1">
        <v>5</v>
      </c>
      <c r="D181" s="1">
        <v>5</v>
      </c>
      <c r="E181" s="1">
        <v>4</v>
      </c>
    </row>
    <row r="182" spans="1:5" x14ac:dyDescent="0.25">
      <c r="A182" t="s">
        <v>174</v>
      </c>
      <c r="B182" s="1">
        <v>5</v>
      </c>
      <c r="C182" s="1">
        <v>4</v>
      </c>
      <c r="D182" s="1">
        <v>5</v>
      </c>
      <c r="E182" s="1">
        <v>4</v>
      </c>
    </row>
    <row r="183" spans="1:5" x14ac:dyDescent="0.25">
      <c r="A183" t="s">
        <v>175</v>
      </c>
      <c r="B183" s="1">
        <v>1</v>
      </c>
      <c r="C183" s="1">
        <v>4</v>
      </c>
      <c r="D183" s="1">
        <v>0</v>
      </c>
      <c r="E183" s="1">
        <v>2</v>
      </c>
    </row>
    <row r="184" spans="1:5" x14ac:dyDescent="0.25">
      <c r="A184" t="s">
        <v>176</v>
      </c>
      <c r="B184" s="1">
        <v>0</v>
      </c>
      <c r="C184" s="1">
        <v>0</v>
      </c>
      <c r="D184" s="1">
        <v>2</v>
      </c>
      <c r="E184" s="1">
        <v>2</v>
      </c>
    </row>
    <row r="185" spans="1:5" x14ac:dyDescent="0.25">
      <c r="A185" t="s">
        <v>177</v>
      </c>
      <c r="B185" s="1">
        <v>5</v>
      </c>
      <c r="C185" s="1">
        <v>5</v>
      </c>
      <c r="D185" s="1">
        <v>4</v>
      </c>
      <c r="E185" s="1">
        <v>5</v>
      </c>
    </row>
    <row r="186" spans="1:5" x14ac:dyDescent="0.25">
      <c r="A186" t="s">
        <v>178</v>
      </c>
      <c r="B186" s="1">
        <v>5</v>
      </c>
      <c r="C186" s="1">
        <v>5</v>
      </c>
      <c r="D186" s="1">
        <v>5</v>
      </c>
      <c r="E186" s="1">
        <v>5</v>
      </c>
    </row>
    <row r="187" spans="1:5" x14ac:dyDescent="0.25">
      <c r="A187" t="s">
        <v>197</v>
      </c>
      <c r="B187" s="1">
        <v>2</v>
      </c>
      <c r="C187" s="1">
        <v>5</v>
      </c>
      <c r="D187" s="1">
        <v>4</v>
      </c>
      <c r="E187" s="1">
        <v>3</v>
      </c>
    </row>
    <row r="188" spans="1:5" x14ac:dyDescent="0.25">
      <c r="A188" t="s">
        <v>179</v>
      </c>
      <c r="B188" s="1">
        <v>4</v>
      </c>
      <c r="C188" s="1">
        <v>5</v>
      </c>
      <c r="D188" s="1">
        <v>5</v>
      </c>
      <c r="E188" s="1">
        <v>5</v>
      </c>
    </row>
    <row r="189" spans="1:5" x14ac:dyDescent="0.25">
      <c r="A189" t="s">
        <v>180</v>
      </c>
      <c r="B189" s="1">
        <v>5</v>
      </c>
      <c r="C189" s="1">
        <v>5</v>
      </c>
      <c r="D189" s="1">
        <v>5</v>
      </c>
      <c r="E189" s="1">
        <v>2</v>
      </c>
    </row>
    <row r="190" spans="1:5" x14ac:dyDescent="0.25">
      <c r="A190" t="s">
        <v>181</v>
      </c>
      <c r="B190" s="1">
        <v>5</v>
      </c>
      <c r="C190" s="1">
        <v>5</v>
      </c>
      <c r="D190" s="1">
        <v>5</v>
      </c>
      <c r="E190" s="1">
        <v>2</v>
      </c>
    </row>
    <row r="191" spans="1:5" x14ac:dyDescent="0.25">
      <c r="A191" t="s">
        <v>182</v>
      </c>
      <c r="B191" s="1">
        <v>1</v>
      </c>
      <c r="C191" s="1">
        <v>5</v>
      </c>
      <c r="D191" s="1">
        <v>4</v>
      </c>
      <c r="E191" s="1">
        <v>1</v>
      </c>
    </row>
    <row r="192" spans="1:5" x14ac:dyDescent="0.25">
      <c r="A192" t="s">
        <v>183</v>
      </c>
      <c r="B192" s="1">
        <v>0</v>
      </c>
      <c r="C192" s="1">
        <v>5</v>
      </c>
      <c r="D192" s="1">
        <v>3</v>
      </c>
      <c r="E192" s="1">
        <v>1</v>
      </c>
    </row>
    <row r="193" spans="1:5" x14ac:dyDescent="0.25">
      <c r="A193" t="s">
        <v>184</v>
      </c>
      <c r="B193" s="1">
        <v>4</v>
      </c>
      <c r="C193" s="1">
        <v>5</v>
      </c>
      <c r="D193" s="1">
        <v>4</v>
      </c>
      <c r="E193" s="1">
        <v>3</v>
      </c>
    </row>
    <row r="194" spans="1:5" x14ac:dyDescent="0.25">
      <c r="A194" t="s">
        <v>185</v>
      </c>
      <c r="B194" s="1">
        <v>3</v>
      </c>
      <c r="C194" s="1">
        <v>5</v>
      </c>
      <c r="D194" s="1">
        <v>3</v>
      </c>
      <c r="E194" s="1">
        <v>4</v>
      </c>
    </row>
    <row r="195" spans="1:5" x14ac:dyDescent="0.25">
      <c r="A195" t="s">
        <v>186</v>
      </c>
      <c r="B195" s="1">
        <v>5</v>
      </c>
      <c r="C195" s="1">
        <v>5</v>
      </c>
      <c r="D195" s="1">
        <v>4</v>
      </c>
      <c r="E195" s="1">
        <v>2</v>
      </c>
    </row>
    <row r="196" spans="1:5" x14ac:dyDescent="0.25">
      <c r="A196" t="s">
        <v>187</v>
      </c>
      <c r="B196" s="1">
        <v>1</v>
      </c>
      <c r="C196" s="1">
        <v>4</v>
      </c>
      <c r="D196" s="1">
        <v>2</v>
      </c>
      <c r="E196" s="1">
        <v>2</v>
      </c>
    </row>
    <row r="197" spans="1:5" x14ac:dyDescent="0.25">
      <c r="A197" t="s">
        <v>188</v>
      </c>
      <c r="B197" s="1">
        <v>5</v>
      </c>
      <c r="C197" s="1">
        <v>5</v>
      </c>
      <c r="D197" s="1">
        <v>5</v>
      </c>
      <c r="E197" s="1">
        <v>5</v>
      </c>
    </row>
    <row r="198" spans="1:5" x14ac:dyDescent="0.25">
      <c r="A198" t="s">
        <v>189</v>
      </c>
      <c r="B198" s="1">
        <v>1</v>
      </c>
      <c r="C198" s="1">
        <v>0</v>
      </c>
      <c r="D198" s="1">
        <v>3</v>
      </c>
      <c r="E198" s="1">
        <v>2</v>
      </c>
    </row>
    <row r="199" spans="1:5" x14ac:dyDescent="0.25">
      <c r="A199" t="s">
        <v>190</v>
      </c>
      <c r="B199" s="1">
        <v>5</v>
      </c>
      <c r="C199" s="1">
        <v>5</v>
      </c>
      <c r="D199" s="1">
        <v>4</v>
      </c>
      <c r="E199" s="1">
        <v>4</v>
      </c>
    </row>
    <row r="200" spans="1:5" x14ac:dyDescent="0.25">
      <c r="A200" t="s">
        <v>191</v>
      </c>
      <c r="B200" s="1">
        <v>3</v>
      </c>
      <c r="C200" s="1">
        <v>4</v>
      </c>
      <c r="D200" s="1">
        <v>3</v>
      </c>
      <c r="E200" s="1">
        <v>2</v>
      </c>
    </row>
    <row r="201" spans="1:5" x14ac:dyDescent="0.25">
      <c r="A201" t="s">
        <v>192</v>
      </c>
      <c r="B201" s="1">
        <v>5</v>
      </c>
      <c r="C201" s="1">
        <v>5</v>
      </c>
      <c r="D201" s="1">
        <v>4</v>
      </c>
      <c r="E201" s="1">
        <v>4</v>
      </c>
    </row>
    <row r="202" spans="1:5" x14ac:dyDescent="0.25">
      <c r="A202" t="s">
        <v>193</v>
      </c>
      <c r="B202" s="1">
        <v>5</v>
      </c>
      <c r="C202" s="1">
        <v>5</v>
      </c>
      <c r="D202" s="1">
        <v>3</v>
      </c>
      <c r="E202" s="1">
        <v>2</v>
      </c>
    </row>
    <row r="203" spans="1:5" x14ac:dyDescent="0.25">
      <c r="A203" t="s">
        <v>194</v>
      </c>
      <c r="B203" s="1">
        <v>2</v>
      </c>
      <c r="C203" s="1">
        <v>5</v>
      </c>
      <c r="D203" s="1">
        <v>3</v>
      </c>
      <c r="E203" s="1">
        <v>2</v>
      </c>
    </row>
    <row r="204" spans="1:5" x14ac:dyDescent="0.25">
      <c r="A204" t="s">
        <v>195</v>
      </c>
      <c r="B204" s="1">
        <v>5</v>
      </c>
      <c r="C204" s="1">
        <v>5</v>
      </c>
      <c r="D204" s="1">
        <v>5</v>
      </c>
      <c r="E204" s="1">
        <v>5</v>
      </c>
    </row>
    <row r="205" spans="1:5" x14ac:dyDescent="0.25">
      <c r="A205" t="s">
        <v>196</v>
      </c>
      <c r="B205" s="1">
        <v>1</v>
      </c>
      <c r="C205" s="1">
        <v>5</v>
      </c>
      <c r="D205" s="1">
        <v>4</v>
      </c>
      <c r="E205" s="1">
        <v>2</v>
      </c>
    </row>
    <row r="206" spans="1:5" x14ac:dyDescent="0.25">
      <c r="A206" t="s">
        <v>232</v>
      </c>
      <c r="B206" s="1">
        <f>AVERAGE(B176:B205)</f>
        <v>3.3666666666666667</v>
      </c>
      <c r="C206" s="1">
        <f>AVERAGE(C176:C205)</f>
        <v>4.4833333333333334</v>
      </c>
      <c r="D206" s="1">
        <f>AVERAGE(D176:D205)</f>
        <v>3.7333333333333334</v>
      </c>
      <c r="E206" s="1">
        <f>AVERAGE(E176:E205)</f>
        <v>3.2</v>
      </c>
    </row>
    <row r="207" spans="1:5" x14ac:dyDescent="0.25">
      <c r="B207" s="1"/>
      <c r="C207" s="1"/>
    </row>
    <row r="208" spans="1:5" x14ac:dyDescent="0.25">
      <c r="B208" s="1"/>
      <c r="C208" s="1"/>
    </row>
    <row r="209" spans="2:3" x14ac:dyDescent="0.25">
      <c r="B209" s="1"/>
      <c r="C209" s="1"/>
    </row>
  </sheetData>
  <autoFilter ref="A1:C206"/>
  <phoneticPr fontId="2" type="noConversion"/>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massey</dc:creator>
  <cp:lastModifiedBy>Andreas Lie Massey</cp:lastModifiedBy>
  <dcterms:created xsi:type="dcterms:W3CDTF">2023-01-06T10:10:31Z</dcterms:created>
  <dcterms:modified xsi:type="dcterms:W3CDTF">2023-01-19T15:59:18Z</dcterms:modified>
</cp:coreProperties>
</file>