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garcia/Documents/GitHub/Plate-Character-Recognition-with-Canny-Edge/"/>
    </mc:Choice>
  </mc:AlternateContent>
  <xr:revisionPtr revIDLastSave="0" documentId="13_ncr:1_{C86CC921-7536-E44B-B36A-DAE1714968F0}" xr6:coauthVersionLast="47" xr6:coauthVersionMax="47" xr10:uidLastSave="{00000000-0000-0000-0000-000000000000}"/>
  <bookViews>
    <workbookView xWindow="0" yWindow="500" windowWidth="28800" windowHeight="15720" activeTab="5" xr2:uid="{863AE985-0E03-41B7-9EE9-6FF87D3C1062}"/>
  </bookViews>
  <sheets>
    <sheet name="test4k-60-control" sheetId="2" r:id="rId1"/>
    <sheet name="test4k-60-Canny" sheetId="3" r:id="rId2"/>
    <sheet name="test1080-60-2-control" sheetId="4" r:id="rId3"/>
    <sheet name="test1080-60-2-Canny" sheetId="5" r:id="rId4"/>
    <sheet name="test4k-60-control-updated" sheetId="6" r:id="rId5"/>
    <sheet name="test4k-60-Canny-updated" sheetId="7" r:id="rId6"/>
    <sheet name="test1080-60-2-control-updated" sheetId="9" r:id="rId7"/>
    <sheet name="test1080-60-2-Canny-updated" sheetId="11" r:id="rId8"/>
    <sheet name="Sheet2" sheetId="8" r:id="rId9"/>
  </sheets>
  <definedNames>
    <definedName name="ExternalData_1" localSheetId="3" hidden="1">'test1080-60-2-Canny'!$A$1:$G$102</definedName>
    <definedName name="ExternalData_1" localSheetId="7" hidden="1">'test1080-60-2-Canny-updated'!$A$1:$G$119</definedName>
    <definedName name="ExternalData_1" localSheetId="2" hidden="1">'test1080-60-2-control'!$A$1:$G$19</definedName>
    <definedName name="ExternalData_1" localSheetId="6" hidden="1">'test1080-60-2-control-updated'!$A$1:$G$421</definedName>
    <definedName name="ExternalData_1" localSheetId="1" hidden="1">'test4k-60-Canny'!$A$1:$G$89</definedName>
    <definedName name="ExternalData_1" localSheetId="5" hidden="1">'test4k-60-Canny-updated'!$A$1:$G$176</definedName>
    <definedName name="ExternalData_1" localSheetId="0" hidden="1">'test4k-60-control'!$A$1:$G$115</definedName>
    <definedName name="ExternalData_1" localSheetId="4" hidden="1">'test4k-60-control-updated'!$A$1:$G$519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7" l="1"/>
  <c r="N4" i="6"/>
  <c r="M4" i="6"/>
  <c r="L4" i="6"/>
  <c r="N2" i="6"/>
  <c r="N3" i="6"/>
  <c r="K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K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9" i="7"/>
  <c r="I2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K2" i="7" l="1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23CC6-DC25-4162-96C6-4A1C762FBDDC}" keepAlive="1" name="Query - test1080-60-2-Canny" description="Connection to the 'test1080-60-2-Canny' query in the workbook." type="5" refreshedVersion="8" background="1" saveData="1">
    <dbPr connection="Provider=Microsoft.Mashup.OleDb.1;Data Source=$Workbook$;Location=test1080-60-2-Canny;Extended Properties=&quot;&quot;" command="SELECT * FROM [test1080-60-2-Canny]"/>
  </connection>
  <connection id="2" xr16:uid="{0A969EFA-C812-4FC3-94C8-5A71A82BF0C7}" keepAlive="1" name="Query - test1080-60-2-Canny-updated" description="Connection to the 'test1080-60-2-Canny-updated' query in the workbook." type="5" refreshedVersion="8" background="1" saveData="1">
    <dbPr connection="Provider=Microsoft.Mashup.OleDb.1;Data Source=$Workbook$;Location=test1080-60-2-Canny-updated;Extended Properties=&quot;&quot;" command="SELECT * FROM [test1080-60-2-Canny-updated]"/>
  </connection>
  <connection id="3" xr16:uid="{E82DD657-A1E4-4CC6-B0FF-E4952BFDD453}" keepAlive="1" name="Query - test1080-60-2-control" description="Connection to the 'test1080-60-2-control' query in the workbook." type="5" refreshedVersion="8" background="1" saveData="1">
    <dbPr connection="Provider=Microsoft.Mashup.OleDb.1;Data Source=$Workbook$;Location=test1080-60-2-control;Extended Properties=&quot;&quot;" command="SELECT * FROM [test1080-60-2-control]"/>
  </connection>
  <connection id="4" xr16:uid="{0E0562E0-779F-42FF-9EB9-3C0928A0128A}" keepAlive="1" name="Query - test1080-60-2-control-updated" description="Connection to the 'test1080-60-2-control-updated' query in the workbook." type="5" refreshedVersion="8" background="1" saveData="1">
    <dbPr connection="Provider=Microsoft.Mashup.OleDb.1;Data Source=$Workbook$;Location=test1080-60-2-control-updated;Extended Properties=&quot;&quot;" command="SELECT * FROM [test1080-60-2-control-updated]"/>
  </connection>
  <connection id="5" xr16:uid="{118D5C8E-E4EA-4764-9335-ACDCC4DE1638}" keepAlive="1" name="Query - test4k-60-Canny" description="Connection to the 'test4k-60-Canny' query in the workbook." type="5" refreshedVersion="8" background="1" saveData="1">
    <dbPr connection="Provider=Microsoft.Mashup.OleDb.1;Data Source=$Workbook$;Location=test4k-60-Canny;Extended Properties=&quot;&quot;" command="SELECT * FROM [test4k-60-Canny]"/>
  </connection>
  <connection id="6" xr16:uid="{459FCACC-2D22-4BF0-8F4D-FD03435FD16A}" keepAlive="1" name="Query - test4k-60-Canny-updated" description="Connection to the 'test4k-60-Canny-updated' query in the workbook." type="5" refreshedVersion="8" background="1" saveData="1">
    <dbPr connection="Provider=Microsoft.Mashup.OleDb.1;Data Source=$Workbook$;Location=test4k-60-Canny-updated;Extended Properties=&quot;&quot;" command="SELECT * FROM [test4k-60-Canny-updated]"/>
  </connection>
  <connection id="7" xr16:uid="{F6CCB07F-8B5C-47BD-95DE-B00796CD7736}" keepAlive="1" name="Query - test4k-60-Canny-updated (2)" description="Connection to the 'test4k-60-Canny-updated (2)' query in the workbook." type="5" refreshedVersion="0" background="1" saveData="1">
    <dbPr connection="Provider=Microsoft.Mashup.OleDb.1;Data Source=$Workbook$;Location=&quot;test4k-60-Canny-updated (2)&quot;;Extended Properties=&quot;&quot;" command="SELECT * FROM [test4k-60-Canny-updated (2)]"/>
  </connection>
  <connection id="8" xr16:uid="{658DA2D9-B732-4554-9D32-8A593171DA32}" keepAlive="1" name="Query - test4k-60-control" description="Connection to the 'test4k-60-control' query in the workbook." type="5" refreshedVersion="8" background="1" saveData="1">
    <dbPr connection="Provider=Microsoft.Mashup.OleDb.1;Data Source=$Workbook$;Location=test4k-60-control;Extended Properties=&quot;&quot;" command="SELECT * FROM [test4k-60-control]"/>
  </connection>
  <connection id="9" xr16:uid="{2773B2DB-EB58-439C-AC36-69BDC3855175}" keepAlive="1" name="Query - test4k-60-control-updated" description="Connection to the 'test4k-60-control-updated' query in the workbook." type="5" refreshedVersion="8" background="1" saveData="1">
    <dbPr connection="Provider=Microsoft.Mashup.OleDb.1;Data Source=$Workbook$;Location=test4k-60-control-updated;Extended Properties=&quot;&quot;" command="SELECT * FROM [test4k-60-control-updated]"/>
  </connection>
</connections>
</file>

<file path=xl/sharedStrings.xml><?xml version="1.0" encoding="utf-8"?>
<sst xmlns="http://schemas.openxmlformats.org/spreadsheetml/2006/main" count="4732" uniqueCount="3574">
  <si>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</si>
  <si>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</si>
  <si>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</si>
  <si>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</si>
  <si>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</si>
  <si>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</si>
  <si>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</si>
  <si>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[1889.743846490412 1107.9097428811442 2266.824713126907 1540.9417148953653]</t>
  </si>
  <si>
    <t>[2013.2076416015625 1454.52001953125 2112.977783203125 1520.230712890625]</t>
  </si>
  <si>
    <t>NGH6318</t>
  </si>
  <si>
    <t>[1886.6138093316115 1112.2146550814414 2266.8039044746524 1549.663289999226]</t>
  </si>
  <si>
    <t>[2022.0355224609375 1459.0318603515625 2114.04931640625 1520.426513671875]</t>
  </si>
  <si>
    <t>NGM6818</t>
  </si>
  <si>
    <t>[1881.2351686222771 1131.0309041686214 2267.209386127638 1579.8411877075064]</t>
  </si>
  <si>
    <t>[1998.369873046875 1499.44091796875 2107.904296875 1563.887451171875]</t>
  </si>
  <si>
    <t>NGM6318</t>
  </si>
  <si>
    <t>[1848.4173774388512 1200.0735016013357 2270.58284305441 1700.3976122369484]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</si>
  <si>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</si>
  <si>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</si>
  <si>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</si>
  <si>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</si>
  <si>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</si>
  <si>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[1933.2970001649098 1174.3481556271604 2379.6229217507157 1728.215263215241]</t>
  </si>
  <si>
    <t>[2092.349609375 1614.7877197265625 2229.669189453125 1707.046142578125]</t>
  </si>
  <si>
    <t>MIN6141</t>
  </si>
  <si>
    <t>[1926.4084240520829 1189.0532345143588 2383.5835167633163 1763.3545918420077]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</si>
  <si>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</si>
  <si>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</si>
  <si>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</si>
  <si>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</si>
  <si>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NAA6141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</si>
  <si>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</si>
  <si>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</si>
  <si>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</si>
  <si>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</si>
  <si>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</si>
  <si>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[1906.156483680636 1276.467810101991 2402.7030118871667 1928.032218555364]</t>
  </si>
  <si>
    <t>[2085.958740234375 1828.501953125 2208.29296875 1912.255126953125]</t>
  </si>
  <si>
    <t>NAA6161</t>
  </si>
  <si>
    <t>[1899.1218847176763 1295.8835932138832 2410.0297715505294 1975.3122443985194]</t>
  </si>
  <si>
    <t>[2061.720947265625 1848.844482421875 2252.43212890625 1963.798828125]</t>
  </si>
  <si>
    <t>[1894.0376042341697 1314.914335527826 2415.225367504335 2015.1619094820935]</t>
  </si>
  <si>
    <t>[2097.04541015625 1926.6361083984375 2211.08642578125 2006.8194580078125]</t>
  </si>
  <si>
    <t>NAN6161</t>
  </si>
  <si>
    <t>[2058.4008916364346 1093.7654026139467 2433.691579417614 1532.5633594124433]</t>
  </si>
  <si>
    <t>[2207.57958984375 1439.28515625 2309.7451171875 1510.1531982421875]</t>
  </si>
  <si>
    <t>JDZ7625</t>
  </si>
  <si>
    <t>[2058.617051479227 1108.5285365933419 2439.798918870982 1559.0532695583693]</t>
  </si>
  <si>
    <t>[2217.41796875 1460.765625 2312.7119140625 1534.4208984375]</t>
  </si>
  <si>
    <t>ADA7225</t>
  </si>
  <si>
    <t>[2061.05543027444 1120.9698637095971 2448.4156641991235 1580.5219092521597]</t>
  </si>
  <si>
    <t>[2218.8203125 1488.2655029296875 2314.9384765625 1568.1295166015625]</t>
  </si>
  <si>
    <t>[2060.7552355547637 1127.4468277257847 2452.3237972668853 1591.3158237558728]</t>
  </si>
  <si>
    <t>[2190.115234375 1472.530517578125 2350.240234375 1570.85009765625]</t>
  </si>
  <si>
    <t>ADX7225</t>
  </si>
  <si>
    <t>[2051.7459740090435 1153.7454918583485 2462.9131792847584 1636.7704495400199]</t>
  </si>
  <si>
    <t>[2224.78564453125 1531.196044921875 2331.00830078125 1611.903076171875]</t>
  </si>
  <si>
    <t>JDX7425</t>
  </si>
  <si>
    <t>[2050.014950693493 1159.8740510963662 2465.7374540462906 1647.806877332292]</t>
  </si>
  <si>
    <t>[2225.2548828125 1551.403564453125 2320.53759765625 1618.490478515625]</t>
  </si>
  <si>
    <t>ADA3425</t>
  </si>
  <si>
    <t>[2051.0928077647695 1165.895253000123 2468.3442119417714 1658.0657657686766]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</si>
  <si>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</si>
  <si>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</si>
  <si>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</si>
  <si>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</si>
  <si>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</si>
  <si>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</si>
  <si>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</si>
  <si>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</si>
  <si>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[2044.737930322095 1262.4016043075053 2514.44244374094 1845.2069825864946]</t>
  </si>
  <si>
    <t>[2232.796875 1728.4365234375 2361.570556640625 1835.770751953125]</t>
  </si>
  <si>
    <t>[2045.449665913371 1271.0859698525364 2519.1999882942864 1860.8140345899628]</t>
  </si>
  <si>
    <t>[2234.90625 1747.733642578125 2362.07958984375 1840.2451171875]</t>
  </si>
  <si>
    <t>[2045.1834768409226 1278.7017142845689 2523.100800554709 1876.692265003282]</t>
  </si>
  <si>
    <t>[2237.13134765625 1757.7916259765625 2363.480712890625 1852.8468017578125]</t>
  </si>
  <si>
    <t>ADA7425</t>
  </si>
  <si>
    <t>[2045.4773538966008 1287.5284478311278 2525.8289128120173 1890.8804889607618]</t>
  </si>
  <si>
    <t>[2225.544921875 1759.65283203125 2386.75146484375 1871.81640625]</t>
  </si>
  <si>
    <t>[2044.659887070015 1293.655988426651 2527.830933788267 1905.596591555607]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</si>
  <si>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</si>
  <si>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</si>
  <si>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</si>
  <si>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</si>
  <si>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</si>
  <si>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</si>
  <si>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</si>
  <si>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[2046.5395091450464 1381.8733120730462 2571.503948971421 2056.7746398168824]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</si>
  <si>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</si>
  <si>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</si>
  <si>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</si>
  <si>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</si>
  <si>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[2047.8782185848163 1403.0902878269676 2578.2047302620044 2094.6020882261932]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</si>
  <si>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</si>
  <si>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</si>
  <si>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</si>
  <si>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</si>
  <si>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</si>
  <si>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</si>
  <si>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</si>
  <si>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</si>
  <si>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</si>
  <si>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</si>
  <si>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[1523.7368801805721 1011.7667218298886 1945.5712240126225 1494.8681349626834]</t>
  </si>
  <si>
    <t>[1650.69287109375 1398.55419921875 1743.4449462890625 1465.24267578125]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</si>
  <si>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</si>
  <si>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</si>
  <si>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</si>
  <si>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</si>
  <si>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</si>
  <si>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</si>
  <si>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</si>
  <si>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</si>
  <si>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</si>
  <si>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</si>
  <si>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[2213.00462611364 1359.5230767183657 2770.9071602831605 2023.118975323006]</t>
  </si>
  <si>
    <t>[2458.881591796875 1936.2257080078125 2591.173095703125 2003.5147705078125]</t>
  </si>
  <si>
    <t>NGJ7531</t>
  </si>
  <si>
    <t>[2074.780115032729 968.2826678772777 2508.966442996612 1466.1353084367988]</t>
  </si>
  <si>
    <t>[2249.712890625 1397.3953857421875 2334.276123046875 1465.8175048828125]</t>
  </si>
  <si>
    <t>ABF2559</t>
  </si>
  <si>
    <t>[2072.584154281687 996.5825829461488 2517.795961085745 1524.32368915821]</t>
  </si>
  <si>
    <t>[2254.3916015625 1450.1494140625 2358.41748046875 1516.802978515625]</t>
  </si>
  <si>
    <t>[2068.9367279047888 1018.8243761986241 2525.335583247393 1569.999786485344]</t>
  </si>
  <si>
    <t>[2259.711181640625 1505.4224853515625 2352.85498046875 1564.9639892578125]</t>
  </si>
  <si>
    <t>ADF2559</t>
  </si>
  <si>
    <t>[2067.9798039260513 1024.5233462171582 2524.6580843759048 1580.452422780309]</t>
  </si>
  <si>
    <t>[2257.81396484375 1503.1864013671875 2386.32763671875 1579.5758056640625]</t>
  </si>
  <si>
    <t>[2072.0703361404107 1046.0631951762061 2539.281543099462 1617.868171532542]</t>
  </si>
  <si>
    <t>[2264.188720703125 1545.5731201171875 2370.60986328125 1616.1492919921875]</t>
  </si>
  <si>
    <t>[2068.326740500387 1065.6997899397725 2545.296350766588 1657.1710314592965]</t>
  </si>
  <si>
    <t>[2273.31103515625 1582.445068359375 2380.88720703125 1656.43212890625]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</si>
  <si>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</si>
  <si>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</si>
  <si>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</si>
  <si>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</si>
  <si>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</si>
  <si>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</si>
  <si>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</si>
  <si>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</si>
  <si>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[1614.1481460897453 1138.1660855262412 2098.463699166419 1800.8610080587582]</t>
  </si>
  <si>
    <t>[1768.565185546875 1739.1654052734375 1872.942626953125 1800.2457275390625]</t>
  </si>
  <si>
    <t>ABS3316</t>
  </si>
  <si>
    <t>[1562.7803062243174 1210.9625560334423 2086.373203574122 1957.5908674051454]</t>
  </si>
  <si>
    <t>[1733.26904296875 1885.00927734375 1843.75048828125 1955.337158203125]</t>
  </si>
  <si>
    <t>[1523.909378527997 1261.6840837732627 2076.8531074964576 2058.1263834783263]</t>
  </si>
  <si>
    <t>[1701.503173828125 1978.8072509765625 1820.370849609375 2053.86083984375]</t>
  </si>
  <si>
    <t>[1499.1965696368943 1292.376208317118 2074.1118204451113 2133.857748386891]</t>
  </si>
  <si>
    <t>[1663.763671875 2055.364990234375 1833.762451171875 2133.7392578125]</t>
  </si>
  <si>
    <t>[1491.01478439833 1297.71715180427 2070.468952544943 2146.362347152168]</t>
  </si>
  <si>
    <t>[1660.5721435546875 2056.941650390625 1828.6373291015625 2138.807373046875]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</si>
  <si>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</si>
  <si>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</si>
  <si>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</si>
  <si>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</si>
  <si>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</si>
  <si>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</si>
  <si>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</si>
  <si>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</si>
  <si>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</si>
  <si>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[1347.4354644452605 1394.482418913578 1915.6063094416204 2135.869038107274]</t>
  </si>
  <si>
    <t>[1516.12451171875 2029.3154296875 1638.01708984375 2105.51025390625]</t>
  </si>
  <si>
    <t>NDC3113</t>
  </si>
  <si>
    <t>[1644.698176097585 878.2887711320246 2012.2862357458698 1321.776015087461]</t>
  </si>
  <si>
    <t>[1753.7471923828125 1214.6748046875 1857.9049072265625 1277.813232421875]</t>
  </si>
  <si>
    <t>OID4467</t>
  </si>
  <si>
    <t>[1506.2765973182507 1053.4654061532895 1981.510706413212 1651.1139960754529]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</si>
  <si>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</si>
  <si>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</si>
  <si>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</si>
  <si>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</si>
  <si>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</si>
  <si>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</si>
  <si>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</si>
  <si>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</si>
  <si>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</si>
  <si>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</si>
  <si>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</si>
  <si>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</si>
  <si>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</si>
  <si>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DAD4867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</si>
  <si>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</si>
  <si>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</si>
  <si>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</si>
  <si>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</si>
  <si>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</si>
  <si>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</si>
  <si>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</si>
  <si>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</si>
  <si>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</si>
  <si>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[1595.5771842534434 953.2796076367156 1925.490327594321 1316.5255609159979]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</si>
  <si>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</si>
  <si>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</si>
  <si>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</si>
  <si>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</si>
  <si>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</si>
  <si>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</si>
  <si>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</si>
  <si>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</si>
  <si>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</si>
  <si>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</si>
  <si>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</si>
  <si>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</si>
  <si>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</si>
  <si>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</si>
  <si>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</si>
  <si>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</si>
  <si>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</si>
  <si>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LBO9015</t>
  </si>
  <si>
    <t>[1495.9484474635847 1088.0883608741135 1894.6244927236075 1538.964071219815]</t>
  </si>
  <si>
    <t>[1614.692138671875 1452.78515625 1712.628662109375 1520.31298828125]</t>
  </si>
  <si>
    <t>[1492.0884477287798 1092.746282703599 1894.0071494759197 1549.3623934231994]</t>
  </si>
  <si>
    <t>[1608.650390625 1456.2353515625 1712.325439453125 1529.3212890625]</t>
  </si>
  <si>
    <t>[1487.1445050551292 1099.6856310035437 1892.448522967592 1562.380324138193]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</si>
  <si>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</si>
  <si>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</si>
  <si>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</si>
  <si>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</si>
  <si>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</si>
  <si>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</si>
  <si>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</si>
  <si>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</si>
  <si>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</si>
  <si>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</si>
  <si>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</si>
  <si>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[1434.9478457906737 1161.8297523195167 1874.2485636004178 1680.5235537902624]</t>
  </si>
  <si>
    <t>[1551.0758056640625 1580.59375 1672.1781005859375 1672.656982421875]</t>
  </si>
  <si>
    <t>[1428.0011701848232 1172.683502498768 1871.6325754681504 1694.4741005425192]</t>
  </si>
  <si>
    <t>[1552.8057861328125 1588.564453125 1667.3770751953125 1692.643798828125]</t>
  </si>
  <si>
    <t>[1413.9889718249626 1190.1981322616225 1866.8826406494566 1725.6206967135658]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</si>
  <si>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</si>
  <si>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</si>
  <si>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</si>
  <si>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</si>
  <si>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</si>
  <si>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</si>
  <si>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</si>
  <si>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</si>
  <si>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</si>
  <si>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</si>
  <si>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</si>
  <si>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</si>
  <si>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</si>
  <si>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</si>
  <si>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</si>
  <si>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</si>
  <si>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</si>
  <si>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</si>
  <si>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</si>
  <si>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[1350.6749498970041 1274.9284650709328 1848.4192229748435 1879.4890670594323]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</si>
  <si>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</si>
  <si>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</si>
  <si>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</si>
  <si>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[1333.8256370302013 1296.0601507572762 1842.9130538398706 1916.8793195837295]</t>
  </si>
  <si>
    <t>[1463.64306640625 1810.716064453125 1597.761474609375 1912.48388671875]</t>
  </si>
  <si>
    <t>[1326.1839762391733 1299.8962730218218 1840.6948786076123 1931.000800348998]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</si>
  <si>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</si>
  <si>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</si>
  <si>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</si>
  <si>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</si>
  <si>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</si>
  <si>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</si>
  <si>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</si>
  <si>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</si>
  <si>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</si>
  <si>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</si>
  <si>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</si>
  <si>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</si>
  <si>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</si>
  <si>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</si>
  <si>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</si>
  <si>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</si>
  <si>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</si>
  <si>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</si>
  <si>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</si>
  <si>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[1224.8792079083019 1409.3585446108448 1811.742960157093 2145.374924145107]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</si>
  <si>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</si>
  <si>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</si>
  <si>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</si>
  <si>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</si>
  <si>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</si>
  <si>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</si>
  <si>
    <t>[1776.6681357964135 1082.5945143976821 2126.720514675792 1508.1849025183558]</t>
  </si>
  <si>
    <t>[1894.6402587890625 1415.137939453125 1984.87646484375 1478.90625]</t>
  </si>
  <si>
    <t>IHH3625</t>
  </si>
  <si>
    <t>[1672.2899069354996 1259.6312670878613 2122.008286791519 1838.540806371628]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</si>
  <si>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</si>
  <si>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</si>
  <si>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</si>
  <si>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</si>
  <si>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</si>
  <si>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[1520.1825470606086 1091.0103362403345 1882.2896852683557 1481.4563683080003]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</si>
  <si>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</si>
  <si>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</si>
  <si>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</si>
  <si>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</si>
  <si>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[1443.8592892278557 1185.1324443582487 1852.5948332151056 1640.542364489898]</t>
  </si>
  <si>
    <t>[1559.23095703125 1556.8912353515625 1653.1461181640625 1615.5933837890625]</t>
  </si>
  <si>
    <t>IRC0782</t>
  </si>
  <si>
    <t>[1406.0144536697499 1225.0224234083262 1838.4093425985939 1708.3488559469588]</t>
  </si>
  <si>
    <t>[1514.772216796875 1621.615234375 1635.755126953125 1703.57568359375]</t>
  </si>
  <si>
    <t>ICD7827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</si>
  <si>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</si>
  <si>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</si>
  <si>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</si>
  <si>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</si>
  <si>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</si>
  <si>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</si>
  <si>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[2630.2624734114124 1136.2165536703103 3104.095808328222 1594.8939188832358]</t>
  </si>
  <si>
    <t>[2874.583984375 1504.45703125 2995.13134765625 1567.329833984375]</t>
  </si>
  <si>
    <t>BML6653</t>
  </si>
  <si>
    <t>[2635.9956776039603 1157.730689180917 3119.0495236724014 1632.423338934297]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</si>
  <si>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</si>
  <si>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</si>
  <si>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</si>
  <si>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</si>
  <si>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</si>
  <si>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[2453.843447513663 1082.0289125943975 2989.323909183395 1672.360492085196]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</si>
  <si>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</si>
  <si>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</si>
  <si>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</si>
  <si>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</si>
  <si>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</si>
  <si>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</si>
  <si>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</si>
  <si>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</si>
  <si>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</si>
  <si>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</si>
  <si>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</si>
  <si>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[1754.9168267954547 1441.9144181686784 2269.986540562754 2139.4609634578546]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</si>
  <si>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</si>
  <si>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</si>
  <si>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</si>
  <si>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</si>
  <si>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</si>
  <si>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</si>
  <si>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</si>
  <si>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</si>
  <si>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[2619.3599734695727 1001.659133590921 3077.792941682964 1493.098571567814]</t>
  </si>
  <si>
    <t>[2864.9912109375 1405.8885498046875 2961.114990234375 1470.8433837890625]</t>
  </si>
  <si>
    <t>YIZ2338</t>
  </si>
  <si>
    <t>[2669.3511369021567 1075.4152474687962 3179.7224137189255 1633.457221730107]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</si>
  <si>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</si>
  <si>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</si>
  <si>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</si>
  <si>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</si>
  <si>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</si>
  <si>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[2688.555006275576 1107.4528096024028 3226.9425248487164 1696.0713200196847]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</si>
  <si>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</si>
  <si>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</si>
  <si>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</si>
  <si>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</si>
  <si>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</si>
  <si>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</si>
  <si>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</si>
  <si>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</si>
  <si>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[2755.7467196895104 1220.011848416757 3390.6038760522943 1916.894565411796]</t>
  </si>
  <si>
    <t>[3115.734375 1831.1920166015625 3245.89013671875 1908.4090576171875]</t>
  </si>
  <si>
    <t>NBG8482</t>
  </si>
  <si>
    <t>[2773.841557956566 1258.3902884106071 3439.608735961677 1984.5857337858026]</t>
  </si>
  <si>
    <t>[3147.8291015625 1884.970947265625 3295.6201171875 1970.620361328125]</t>
  </si>
  <si>
    <t>NBG8484</t>
  </si>
  <si>
    <t>[2781.0398742330644 1268.9695485524753 3462.436570957897 2010.8662606240182]</t>
  </si>
  <si>
    <t>[3172.175537109375 1918.5714111328125 3318.7119140625 2007.3387451171875]</t>
  </si>
  <si>
    <t>[2784.210562108482 1276.0311612518092 3473.2143595153602 2026.961276583502]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</si>
  <si>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</si>
  <si>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</si>
  <si>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</si>
  <si>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</si>
  <si>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</si>
  <si>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</si>
  <si>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</si>
  <si>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[2058.31088184263 962.6081100700442 2377.4645898819517 1321.4195570946251]</t>
  </si>
  <si>
    <t>[2184.599609375 1241.3404541015625 2288.74267578125 1314.61669921875]</t>
  </si>
  <si>
    <t>WOA3426</t>
  </si>
  <si>
    <t>[2055.9550185044254 985.5516866635176 2391.266617164227 1356.4500695167367]</t>
  </si>
  <si>
    <t>[2195.60595703125 1266.142822265625 2276.80517578125 1331.7535400390625]</t>
  </si>
  <si>
    <t>UDX2425</t>
  </si>
  <si>
    <t>[2059.6821179627955 996.8835539904139 2403.2548633554375 1382.8258831517778]</t>
  </si>
  <si>
    <t>[2173.986328125 1267.035888671875 2308.576171875 1374.24267578125]</t>
  </si>
  <si>
    <t>GO82425</t>
  </si>
  <si>
    <t>[2059.8568119047327 1063.9589967575953 2423.2409498900884 1485.3800165848925]</t>
  </si>
  <si>
    <t>[2191.943359375 1369.509033203125 2323.31201171875 1469.46875]</t>
  </si>
  <si>
    <t>KDB3425</t>
  </si>
  <si>
    <t>[2060.5132142918137 1069.8647014763035 2426.4729170488135 1494.2362869656884]</t>
  </si>
  <si>
    <t>[2215.630126953125 1408.20068359375 2307.655029296875 1469.925537109375]</t>
  </si>
  <si>
    <t>UDA7625</t>
  </si>
  <si>
    <t>[2059.175574374366 1082.805588608118 2428.581981967348 1511.2098928693563]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</si>
  <si>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</si>
  <si>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</si>
  <si>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</si>
  <si>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</si>
  <si>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[2060.30146291682 1114.2310706992282 2444.9477278419126 1569.704519644274]</t>
  </si>
  <si>
    <t>[2197.0166015625 1470.06884765625 2315.260986328125 1555.65673828125]</t>
  </si>
  <si>
    <t>SDB3825</t>
  </si>
  <si>
    <t>SDE3625</t>
  </si>
  <si>
    <t>[2056.587488057549 1218.5936921479902 2497.7708651105618 1757.441858336722]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</si>
  <si>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</si>
  <si>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</si>
  <si>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</si>
  <si>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</si>
  <si>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</si>
  <si>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OS?0015</t>
  </si>
  <si>
    <t>AOG2569</t>
  </si>
  <si>
    <t>GEF2539</t>
  </si>
  <si>
    <t>GBF2589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</si>
  <si>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</si>
  <si>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</si>
  <si>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</si>
  <si>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</si>
  <si>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</si>
  <si>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</si>
  <si>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</si>
  <si>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</si>
  <si>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</si>
  <si>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</si>
  <si>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</si>
  <si>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INC1330</t>
  </si>
  <si>
    <t>[1387.6581686908535 1151.0313388194338 1836.2139249612446 1639.920471606584]</t>
  </si>
  <si>
    <t>[1513.67041015625 1561.3048095703125 1615.6767578125 1629.3812255859375]</t>
  </si>
  <si>
    <t>NC[1330</t>
  </si>
  <si>
    <t>[1154.056356075018 1412.7204002041506 1764.2002802924558 2125.87800659708]</t>
  </si>
  <si>
    <t>[1302.6328125 2014.989990234375 1459.531982421875 2124.8876953125]</t>
  </si>
  <si>
    <t>NCI1330</t>
  </si>
  <si>
    <t>[1656.3871381050878 1076.1863612696748 2107.01141708429 1677.4929151602532]</t>
  </si>
  <si>
    <t>[1792.89599609375 1600.235107421875 1906.438232421875 1662.126953125]</t>
  </si>
  <si>
    <t>LBS5316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</si>
  <si>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</si>
  <si>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</si>
  <si>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</si>
  <si>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</si>
  <si>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</si>
  <si>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</si>
  <si>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</si>
  <si>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</si>
  <si>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</si>
  <si>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[1620.966903604987 906.525246230364 1986.3098398599952 1358.5154376441153]</t>
  </si>
  <si>
    <t>[1708.4652099609375 1221.223388671875 1828.9013671875 1318.470703125]</t>
  </si>
  <si>
    <t>BEC2620</t>
  </si>
  <si>
    <t>[1644.8200075499597 967.20108415696 1989.1209983694291 1345.9082274543798]</t>
  </si>
  <si>
    <t>[1753.8446044921875 1261.296875 1850.994140625 1330.79541015625]</t>
  </si>
  <si>
    <t>IOC3123</t>
  </si>
  <si>
    <t>[1619.097598300672 1002.1243514491603 1983.78657102538 1403.276747316654]</t>
  </si>
  <si>
    <t>[1737.51708984375 1319.6416015625 1826.1068115234375 1379.22998046875]</t>
  </si>
  <si>
    <t>TDC3113</t>
  </si>
  <si>
    <t>[1593.4193309872028 1045.1694418001894 1978.3415757938071 1474.553839492245]</t>
  </si>
  <si>
    <t>[1706.716552734375 1373.011962890625 1826.14892578125 1459.948974609375]</t>
  </si>
  <si>
    <t>WVC3113</t>
  </si>
  <si>
    <t>[1591.2093153570736 1048.868470037804 1978.0113512266848 1482.225140190953]</t>
  </si>
  <si>
    <t>[1680.9832763671875 1365.0845947265625 1829.2716064453125 1467.9627685546875]</t>
  </si>
  <si>
    <t>IDC3113</t>
  </si>
  <si>
    <t>[1584.565753404504 1063.6145215157417 1976.2295092192135 1508.7042296487261]</t>
  </si>
  <si>
    <t>[1706.943359375 1413.371826171875 1802.9658203125 1470.954833984375]</t>
  </si>
  <si>
    <t>WOC3113</t>
  </si>
  <si>
    <t>[1504.8238376781662 1179.3663442562656 1954.5607887188764 1716.4567340558824]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</si>
  <si>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</si>
  <si>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</si>
  <si>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</si>
  <si>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</si>
  <si>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</si>
  <si>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[1484.7519947578887 1213.2046041314738 1947.863459615746 1777.112100288522]</t>
  </si>
  <si>
    <t>[1595.419921875 1665.072509765625 1745.9864501953125 1757.7161865234375]</t>
  </si>
  <si>
    <t>[1477.1140483268782 1226.8854698283662 1944.4055728175617 1799.7929948539027]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</si>
  <si>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</si>
  <si>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</si>
  <si>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</si>
  <si>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</si>
  <si>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[2373.150576908256 1254.1676934531088 2879.444034090009 1841.4878754938673]</t>
  </si>
  <si>
    <t>[2620.924560546875 1745.0518798828125 2726.74755859375 1824.02490234375]</t>
  </si>
  <si>
    <t>ABT3879</t>
  </si>
  <si>
    <t>[1329.1135577845432 1080.6099179322005 1861.2661974194787 1763.3343718466135]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</si>
  <si>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</si>
  <si>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</si>
  <si>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</si>
  <si>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</si>
  <si>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</si>
  <si>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[2723.915520578472 1160.9144139760704 3263.1915197263415 1689.8362944738408]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</si>
  <si>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</si>
  <si>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</si>
  <si>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</si>
  <si>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</si>
  <si>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</si>
  <si>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</si>
  <si>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</si>
  <si>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</si>
  <si>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</si>
  <si>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</si>
  <si>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</si>
  <si>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</si>
  <si>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</si>
  <si>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</si>
  <si>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</si>
  <si>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</si>
  <si>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</si>
  <si>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</si>
  <si>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</si>
  <si>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</si>
  <si>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[2133.912809736705 908.8388494099486 2598.3419827727935 1676.413625411872]</t>
  </si>
  <si>
    <t>[2307.477294921875 1565.183349609375 2497.284423828125 1663.44287109375]</t>
  </si>
  <si>
    <t>CHU3825</t>
  </si>
  <si>
    <t>[2133.958150230363 925.9526786587544 2605.293595560955 1703.5049989946933]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</si>
  <si>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</si>
  <si>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</si>
  <si>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</si>
  <si>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</si>
  <si>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</si>
  <si>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</si>
  <si>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</si>
  <si>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</si>
  <si>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</si>
  <si>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</si>
  <si>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NGS5068</t>
  </si>
  <si>
    <t>[1786.3528848162462 1061.091298127427 2279.791707987768 1749.1159524234192]</t>
  </si>
  <si>
    <t>[1948.87109375 1642.11572265625 2066.14111328125 1714.610107421875]</t>
  </si>
  <si>
    <t>[1760.9620076076585 1097.1859062466183 2279.052506982203 1832.549425671633]</t>
  </si>
  <si>
    <t>[1917.913330078125 1714.2132568359375 2052.301025390625 1807.7552490234375]</t>
  </si>
  <si>
    <t>IGS5008</t>
  </si>
  <si>
    <t>[1663.9731699456147 1233.1166548588951 2256.3574709635564 2118.684532245934]</t>
  </si>
  <si>
    <t>[1854.1527099609375 2004.96826171875 2018.454345703125 2103.293701171875]</t>
  </si>
  <si>
    <t>WGS5060</t>
  </si>
  <si>
    <t>[1652.2352988604146 1240.994363328034 2262.7473509903352 2147.267720233372]</t>
  </si>
  <si>
    <t>[1830.0933837890625 2048.91259765625 1997.48583984375 2135.649658203125]</t>
  </si>
  <si>
    <t>ING5506</t>
  </si>
  <si>
    <t>[2727.6151410179887 1257.0482280307722 3352.8809404069875 1881.769565349078]</t>
  </si>
  <si>
    <t>[3077.83642578125 1781.0101318359375 3217.43359375 1860.6837158203125]</t>
  </si>
  <si>
    <t>ACG3591</t>
  </si>
  <si>
    <t>[1703.3910056013533 545.5346450265397 1917.2839736214296 767.4640693496624]</t>
  </si>
  <si>
    <t>[1779.90771484375 670.40283203125 1855.534912109375 717.4301147460938]</t>
  </si>
  <si>
    <t>SFL5650</t>
  </si>
  <si>
    <t>[1652.8186000370222 533.9627280143079 1916.1677140937184 773.7822543322698]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</si>
  <si>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</si>
  <si>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</si>
  <si>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</si>
  <si>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</si>
  <si>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KFE5658</t>
  </si>
  <si>
    <t>[1601.2944476423993 520.3791171453736 1914.7483504141994 782.1278633644806]</t>
  </si>
  <si>
    <t>[1690.79638671875 679.4027099609375 1779.8037109375 731.700927734375]</t>
  </si>
  <si>
    <t>XFE5658</t>
  </si>
  <si>
    <t>[1588.2495008721257 519.4555164342814 1914.230571488607 784.008853793302]</t>
  </si>
  <si>
    <t>[1683.34375 683.254638671875 1772.192626953125 734.2846069335938]</t>
  </si>
  <si>
    <t>HFE5653</t>
  </si>
  <si>
    <t>[1582.8883538218288 518.6467515131658 1914.6697268814232 785.4056494544645]</t>
  </si>
  <si>
    <t>[1678.699951171875 682.918212890625 1761.95654296875 732.7232666015625]</t>
  </si>
  <si>
    <t>MFE5658</t>
  </si>
  <si>
    <t>[1577.258817214751 519.1695859852773 1914.5746330572467 787.9061134975227]</t>
  </si>
  <si>
    <t>[1668.80712890625 682.7224731445312 1759.390869140625 733.3580932617188]</t>
  </si>
  <si>
    <t>NFE5658</t>
  </si>
  <si>
    <t>[1571.427493255695 518.8258340944101 1914.5459221038827 788.8698028778329]</t>
  </si>
  <si>
    <t>[1665.15673828125 683.556640625 1753.065673828125 735.5381469726562]</t>
  </si>
  <si>
    <t>[1544.6484197711475 518.2569744153293 1913.9986514468346 797.5751203989973]</t>
  </si>
  <si>
    <t>[1641.695068359375 685.1734619140625 1733.521728515625 737.6244506835938]</t>
  </si>
  <si>
    <t>[1531.1615411131202 513.2809129068311 1913.5331437514642 799.8135215855331]</t>
  </si>
  <si>
    <t>[1627.1015625 685.845947265625 1721.0943603515625 735.0626220703125]</t>
  </si>
  <si>
    <t>[1501.490638082042 509.2339726236089 1912.055982476434 808.9175282862457]</t>
  </si>
  <si>
    <t>[1604.5133056640625 686.8260498046875 1703.5418701171875 742.100341796875]</t>
  </si>
  <si>
    <t>[1475.931044318009 504.94399140130815 1911.3905131704244 816.7063997553529]</t>
  </si>
  <si>
    <t>[1582.56396484375 689.7188720703125 1676.87353515625 741.915771484375]</t>
  </si>
  <si>
    <t>[1444.3463843898808 496.9871679848692 1910.85353646277 825.6318635649249]</t>
  </si>
  <si>
    <t>[1548.816162109375 693.292724609375 1653.187744140625 744.72119140625]</t>
  </si>
  <si>
    <t>[1421.0503753489202 494.9108188816971 1905.6429982281616 829.4374347355348]</t>
  </si>
  <si>
    <t>[1532.9349365234375 692.820068359375 1636.55712890625 749.442138671875]</t>
  </si>
  <si>
    <t>[1388.694707568219 494.4387589224251 1897.7150433431264 838.3922506171131]</t>
  </si>
  <si>
    <t>[1499.837890625 693.260498046875 1613.84423828125 755.8236083984375]</t>
  </si>
  <si>
    <t>[1356.5353902850825 489.3054794688909 1889.10321366885 843.4398102250576]</t>
  </si>
  <si>
    <t>[1472.04052734375 696.79296875 1586.3720703125 755.9842529296875]</t>
  </si>
  <si>
    <t>[1282.6858663265375 486.14297615674855 1757.113918739858 814.3935601539806]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</si>
  <si>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</si>
  <si>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</si>
  <si>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</si>
  <si>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</si>
  <si>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</si>
  <si>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[965.7718201472273 487.35122902460523 1568.7041761540565 834.3238822609725]</t>
  </si>
  <si>
    <t>[1045.886474609375 704.4371337890625 1137.515869140625 756.3187255859375]</t>
  </si>
  <si>
    <t>SAJ9452</t>
  </si>
  <si>
    <t>[933.5500334047712 483.6975934969996 1555.694638795674 842.0582006071959]</t>
  </si>
  <si>
    <t>[1018.8187866210938 708.9508056640625 1100.875 757.9664306640625]</t>
  </si>
  <si>
    <t>SA29324</t>
  </si>
  <si>
    <t>[898.3835840824435 479.57564614383114 1537.9449388307467 847.3321258675771]</t>
  </si>
  <si>
    <t>[980.8035888671875 712.1849975585938 1066.270263671875 764.556884765625]</t>
  </si>
  <si>
    <t>SIJ9134</t>
  </si>
  <si>
    <t>[1739.4258671973337 551.4983570059161 1918.058576226 754.9882720324593]</t>
  </si>
  <si>
    <t>[1818.88037109375 672.4225463867188 1879.71533203125 710.5574951171875]</t>
  </si>
  <si>
    <t>IFL3653</t>
  </si>
  <si>
    <t>[1727.0971418290367 549.4932288517749 1917.414280917855 759.2742199146961]</t>
  </si>
  <si>
    <t>[1804.5498046875 668.8082275390625 1874.3455810546875 713.5280151367188]</t>
  </si>
  <si>
    <t>IFE5053</t>
  </si>
  <si>
    <t>[1706.190777353214 545.4283348327086 1917.0921320552088 765.6955949949371]</t>
  </si>
  <si>
    <t>[1785.601318359375 670.664794921875 1860.2548828125 716.705810546875]</t>
  </si>
  <si>
    <t>ILE5252</t>
  </si>
  <si>
    <t>[1698.7479578848342 544.5346988435978 1916.5316953536517 768.7870597149468]</t>
  </si>
  <si>
    <t>[1778.9794921875 670.6094970703125 1855.5523681640625 717.1049194335938]</t>
  </si>
  <si>
    <t>MGI5230</t>
  </si>
  <si>
    <t>[1675.060505171546 538.2223253088472 1916.4079093111654 769.9604360013349]</t>
  </si>
  <si>
    <t>[1757.139892578125 663.6155395507812 1837.528076171875 727.8698120117188]</t>
  </si>
  <si>
    <t>IFE5690</t>
  </si>
  <si>
    <t>[1612.2216024312036 519.0069893376985 1915.2595508082052 780.5835266477986]</t>
  </si>
  <si>
    <t>[1704.962890625 677.3614501953125 1786.422607421875 725.6083984375]</t>
  </si>
  <si>
    <t>ICE5058</t>
  </si>
  <si>
    <t>[1595.3038407738127 520.4527476335766 1914.6497803321286 783.0831044905528]</t>
  </si>
  <si>
    <t>[1689.09423828125 682.1041259765625 1774.062255859375 734.450927734375]</t>
  </si>
  <si>
    <t>IFZ5658</t>
  </si>
  <si>
    <t>[1564.5000627937063 518.2097720655457 1913.9114787205801 790.4222909336996]</t>
  </si>
  <si>
    <t>[1660.156494140625 684.9439697265625 1750.188720703125 737.2154541015625]</t>
  </si>
  <si>
    <t>IFE5058</t>
  </si>
  <si>
    <t>[1539.7611385293371 517.4936582942365 1914.3428740440686 799.3556830426334]</t>
  </si>
  <si>
    <t>[1636.180419921875 685.9385375976562 1728.67138671875 738.3828735351562]</t>
  </si>
  <si>
    <t>IFE5858</t>
  </si>
  <si>
    <t>[1517.3227391357739 510.32789964717574 1913.1374243434482 804.1341439340309]</t>
  </si>
  <si>
    <t>[1618.0810546875 685.9332275390625 1713.106201171875 740.1135864257812]</t>
  </si>
  <si>
    <t>IFE5658</t>
  </si>
  <si>
    <t>[1461.9820746710707 500.8586319417799 1912.3048420553864 822.577645162234]</t>
  </si>
  <si>
    <t>[1567.9119873046875 689.306884765625 1662.8902587890625 741.8446044921875]</t>
  </si>
  <si>
    <t>JFE5658</t>
  </si>
  <si>
    <t>IFC5658</t>
  </si>
  <si>
    <t>[1376.8507053233725 493.33862329831777 1893.609026271929 840.0557109371903]</t>
  </si>
  <si>
    <t>[1491.531982421875 693.337646484375 1603.79638671875 756.03369140625]</t>
  </si>
  <si>
    <t>WEE5858</t>
  </si>
  <si>
    <t>[1345.5122584296826 488.45920607818505 1884.6519833240184 847.8364685730188]</t>
  </si>
  <si>
    <t>[1461.258056640625 696.8611450195312 1577.39990234375 757.5715942382812]</t>
  </si>
  <si>
    <t>[1335.3952160734977 485.9069347847311 1880.71729942869 849.9550373243379]</t>
  </si>
  <si>
    <t>[1449.3665771484375 696.1373291015625 1567.4945068359375 757.9984130859375]</t>
  </si>
  <si>
    <t>WFE5658</t>
  </si>
  <si>
    <t>[1081.4441906365423 453.620831609114 1804.623722515183 915.945391856497]</t>
  </si>
  <si>
    <t>[1218.026611328125 752.3995361328125 1357.593994140625 817.1673583984375]</t>
  </si>
  <si>
    <t>[1042.8851997458391 448.4764274092122 1790.3196012322915 928.8781663476968]</t>
  </si>
  <si>
    <t>[1175.91845703125 756.1129760742188 1319.04833984375 828.42626953125]</t>
  </si>
  <si>
    <t>HFE5658</t>
  </si>
  <si>
    <t>[952.2587251054099 434.4542084577493 1758.40158693939 952.6059007220988]</t>
  </si>
  <si>
    <t>[1087.4974365234375 770.68359375 1240.792236328125 846.4097900390625]</t>
  </si>
  <si>
    <t>KEE5658</t>
  </si>
  <si>
    <t>[927.4029887173931 432.5719265253664 1751.1379174329434 960.6351664723833]</t>
  </si>
  <si>
    <t>[1061.05859375 771.4323120117188 1217.6226806640625 853.0742797851562]</t>
  </si>
  <si>
    <t>[900.555830709358 430.1081492758727 1742.5568969704918 967.6158509093661]</t>
  </si>
  <si>
    <t>[1032.8521728515625 776.5294189453125 1195.908203125 856.1451416015625]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</si>
  <si>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</si>
  <si>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</si>
  <si>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</si>
  <si>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</si>
  <si>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</si>
  <si>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</si>
  <si>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[1245.9135080037618 520.7600543723199 1675.3785849199808 787.3745675493362]</t>
  </si>
  <si>
    <t>[1307.093505859375 686.7463989257812 1392.5203857421875 736.9991455078125]</t>
  </si>
  <si>
    <t>MEC3101</t>
  </si>
  <si>
    <t>[1233.5555322619598 517.884191199056 1666.0802677513466 788.2361801838529]</t>
  </si>
  <si>
    <t>[1302.03759765625 691.4647216796875 1372.57275390625 735.0013427734375]</t>
  </si>
  <si>
    <t>RZC3202</t>
  </si>
  <si>
    <t>[1196.098883131695 516.707365575731 1634.57941194356 797.7089045220812]</t>
  </si>
  <si>
    <t>[1263.4552001953125 698.001708984375 1335.935546875 736.791259765625]</t>
  </si>
  <si>
    <t>GZC5201</t>
  </si>
  <si>
    <t>[1164.1704579443222 512.3584469166652 1610.255328183518 799.6918738942185]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</si>
  <si>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</si>
  <si>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</si>
  <si>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</si>
  <si>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</si>
  <si>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</si>
  <si>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</si>
  <si>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</si>
  <si>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</si>
  <si>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</si>
  <si>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</si>
  <si>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</si>
  <si>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[1097.2130551965467 508.1320042106858 1577.484259867996 812.5978841108779]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</si>
  <si>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</si>
  <si>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</si>
  <si>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</si>
  <si>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</si>
  <si>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</si>
  <si>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</si>
  <si>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</si>
  <si>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</si>
  <si>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[1006.3899925743088 494.5994711325189 1531.6233658677165 828.4051983305526]</t>
  </si>
  <si>
    <t>[1070.912353515625 707.7976684570312 1157.174072265625 758.5387573242188]</t>
  </si>
  <si>
    <t>REC3203</t>
  </si>
  <si>
    <t>[996.6411313354763 492.9872588776866 1528.8426007264936 830.6673067519821]</t>
  </si>
  <si>
    <t>[1061.513427734375 707.2491455078125 1147.28125 758.8408813476562]</t>
  </si>
  <si>
    <t>IZC3361</t>
  </si>
  <si>
    <t>[982.6969990979915 492.358923350803 1516.956228962189 832.0409409355641]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</si>
  <si>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</si>
  <si>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</si>
  <si>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</si>
  <si>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</si>
  <si>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</si>
  <si>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[951.1651815945005 490.77143831165125 1500.5105837995284 837.3823728427205]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</si>
  <si>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</si>
  <si>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</si>
  <si>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</si>
  <si>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</si>
  <si>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</si>
  <si>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[923.0477202500401 487.82593757804545 1482.8916552853675 843.3968220716218]</t>
  </si>
  <si>
    <t>[993.6084594726562 712.3270874023438 1073.386474609375 763.37841796875]</t>
  </si>
  <si>
    <t>KBC3101</t>
  </si>
  <si>
    <t>[562.4237428078519 553.2126814487627 1046.9087419435357 826.1446428159869]</t>
  </si>
  <si>
    <t>[593.2098388671875 719.9730224609375 651.4864501953125 760.7020263671875]</t>
  </si>
  <si>
    <t>FP}3344</t>
  </si>
  <si>
    <t>[778.354689820681 525.7085271048938 1338.841811455372 815.9586262268863]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</si>
  <si>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</si>
  <si>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</si>
  <si>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</si>
  <si>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</si>
  <si>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</si>
  <si>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[1565.9193127077306 533.4449675693508 1888.7594379293823 756.3369979296932]</t>
  </si>
  <si>
    <t>[1654.6270751953125 677.8424072265625 1712.833740234375 711.1675415039062]</t>
  </si>
  <si>
    <t>ZIF3321</t>
  </si>
  <si>
    <t>[1537.2248546555227 529.488088248623 1878.4292789274143 762.7008020150956]</t>
  </si>
  <si>
    <t>[1625.5975341796875 679.8919677734375 1687.0718994140625 711.6285400390625]</t>
  </si>
  <si>
    <t>HLG3895</t>
  </si>
  <si>
    <t>[1534.0392840303487 528.8720962565505 1876.824194368741 763.0511339462062]</t>
  </si>
  <si>
    <t>[1621.398193359375 679.8136596679688 1687.18798828125 711.2144165039062]</t>
  </si>
  <si>
    <t>TMF3895</t>
  </si>
  <si>
    <t>[1507.264916694727 525.8890224761192 1867.5799839836216 769.6318355927253]</t>
  </si>
  <si>
    <t>[1607.996826171875 680.0487060546875 1667.7177734375 715.94873046875]</t>
  </si>
  <si>
    <t>IIF3865</t>
  </si>
  <si>
    <t>[864.012128859916 441.07879547158495 1661.914647737691 909.7874996834014]</t>
  </si>
  <si>
    <t>[958.8396606445312 752.589599609375 1085.349609375 816.6590576171875]</t>
  </si>
  <si>
    <t>JKF3893</t>
  </si>
  <si>
    <t>[1385.9122686734056 533.6538787952545 1698.9509968096415 752.6273344334743]</t>
  </si>
  <si>
    <t>[1435.969970703125 659.2620849609375 1487.361083984375 691.9476928710938]</t>
  </si>
  <si>
    <t>TFR8332</t>
  </si>
  <si>
    <t>[1248.350039856413 523.8253641953643 1632.898971026256 773.773886868524]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</si>
  <si>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</si>
  <si>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</si>
  <si>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</si>
  <si>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</si>
  <si>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</si>
  <si>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[1102.3170582779064 509.2511652432313 1520.5669604799511 786.6972333699555]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</si>
  <si>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</si>
  <si>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</si>
  <si>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</si>
  <si>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</si>
  <si>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</si>
  <si>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</si>
  <si>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</si>
  <si>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</si>
  <si>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</si>
  <si>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</si>
  <si>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</si>
  <si>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</si>
  <si>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</si>
  <si>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</si>
  <si>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[1194.8388035021546 507.30225516982557 1634.0254372496695 783.1161693785085]</t>
  </si>
  <si>
    <t>[1279.8905029296875 684.4703979492188 1348.926513671875 732.7077026367188]</t>
  </si>
  <si>
    <t>IKA6829</t>
  </si>
  <si>
    <t>[1083.6879991323333 499.9235553831508 1573.3199912996909 799.7458975804725]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</si>
  <si>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</si>
  <si>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</si>
  <si>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</si>
  <si>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</si>
  <si>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</si>
  <si>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[1003.9760867666905 489.5660165460682 1540.1735938910733 808.4021214364449]</t>
  </si>
  <si>
    <t>[1093.1612548828125 697.6170654296875 1167.026123046875 741.8512573242188]</t>
  </si>
  <si>
    <t>IIG4929</t>
  </si>
  <si>
    <t>[975.1945336318172 489.76590363183027 1530.2611990209275 816.8112488503382]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</si>
  <si>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</si>
  <si>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</si>
  <si>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</si>
  <si>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</si>
  <si>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</si>
  <si>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[1176.4062756496028 518.98020069059 1657.5178432067755 790.1049094565258]</t>
  </si>
  <si>
    <t>[1244.151611328125 698.9262084960938 1316.922119140625 742.5469970703125]</t>
  </si>
  <si>
    <t>WCE2534</t>
  </si>
  <si>
    <t>[1116.9994953917003 513.8109311194544 1633.0583469742392 799.9455044330919]</t>
  </si>
  <si>
    <t>[1185.37060546875 703.8729858398438 1263.818115234375 753.963134765625]</t>
  </si>
  <si>
    <t>IGP4904</t>
  </si>
  <si>
    <t>[1052.2661096869692 504.7799344763967 1604.6568833653732 808.0102490126899]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</si>
  <si>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</si>
  <si>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</si>
  <si>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</si>
  <si>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</si>
  <si>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</si>
  <si>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</si>
  <si>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</si>
  <si>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KGY1739</t>
  </si>
  <si>
    <t>[1234.4941247020768 479.79883781626484 1742.2849727523646 825.1408919923439]</t>
  </si>
  <si>
    <t>[1345.297119140625 688.2646484375 1437.925048828125 740.1932373046875]</t>
  </si>
  <si>
    <t>IGY1739</t>
  </si>
  <si>
    <t>[1176.8860815881508 471.75762001067955 1720.890884268696 833.5411690951703]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</si>
  <si>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</si>
  <si>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</si>
  <si>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</si>
  <si>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</si>
  <si>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</si>
  <si>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[1647.1078282776746 510.73388397841427 1915.7560531164693 760.0606255212326]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</si>
  <si>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</si>
  <si>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</si>
  <si>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</si>
  <si>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</si>
  <si>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</si>
  <si>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[1628.9143740574932 509.29344671627814 1916.0494388459115 767.0390315498687]</t>
  </si>
  <si>
    <t>[1715.8828125 670.2705688476562 1789.606201171875 713.9095458984375]</t>
  </si>
  <si>
    <t>JWI3595</t>
  </si>
  <si>
    <t>[1621.584807060388 507.7767375736601 1915.9028270677645 768.5254635520066]</t>
  </si>
  <si>
    <t>[1715.396728515625 675.1029052734375 1783.24853515625 713.0076904296875]</t>
  </si>
  <si>
    <t>SD?3599</t>
  </si>
  <si>
    <t>[1573.564165302731 497.79535736065003 1914.7128732602177 779.1019571385082]</t>
  </si>
  <si>
    <t>[1672.4549560546875 674.7626953125 1745.9205322265625 716.3014526367188]</t>
  </si>
  <si>
    <t>RPZ3525</t>
  </si>
  <si>
    <t>[1495.6251956226602 486.8245090035186 1911.386143116708 795.3681230719687]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</si>
  <si>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</si>
  <si>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</si>
  <si>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</si>
  <si>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</si>
  <si>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</si>
  <si>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[1342.0067554341526 458.44090106827696 1881.0647136588673 826.1670673467012]</t>
  </si>
  <si>
    <t>[1453.17578125 690.3462524414062 1552.65283203125 743.0003662109375]</t>
  </si>
  <si>
    <t>MWZ3595</t>
  </si>
  <si>
    <t>[1575.9599837829528 493.26699547726116 1915.8887694476985 784.0758196608149]</t>
  </si>
  <si>
    <t>[1671.072998046875 664.34375 1763.60400390625 716.913818359375]</t>
  </si>
  <si>
    <t>IGU3134</t>
  </si>
  <si>
    <t>[1543.0356335816039 487.99117077867334 1916.5766920155513 790.1258596826134]</t>
  </si>
  <si>
    <t>[1645.5400390625 667.6849365234375 1731.34326171875 717.4411010742188]</t>
  </si>
  <si>
    <t>HGW3130</t>
  </si>
  <si>
    <t>[1493.6859995093432 482.82823242056725 1915.0878576583955 803.9940724568166]</t>
  </si>
  <si>
    <t>[1598.04052734375 670.9008178710938 1689.63134765625 719.3523559570312]</t>
  </si>
  <si>
    <t>RGX3238</t>
  </si>
  <si>
    <t>[1410.4668315244155 470.3010346669373 1907.3676352930386 820.0595020579408]</t>
  </si>
  <si>
    <t>[1520.7916259765625 676.292724609375 1623.2706298828125 731.9093627929688]</t>
  </si>
  <si>
    <t>KGR3134</t>
  </si>
  <si>
    <t>[1399.364025035787 469.5329134480949 1904.9357645893824 823.9948947377397]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</si>
  <si>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</si>
  <si>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</si>
  <si>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</si>
  <si>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</si>
  <si>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</si>
  <si>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[1209.621306811182 529.9286733625229 1631.1561416735685 780.504565752313]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</si>
  <si>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</si>
  <si>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</si>
  <si>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</si>
  <si>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</si>
  <si>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</si>
  <si>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</si>
  <si>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</si>
  <si>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</si>
  <si>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[1096.5339924372395 518.9922330216799 1589.7322289985461 797.2831085042848]</t>
  </si>
  <si>
    <t>[1161.377685546875 680.0103149414062 1226.071044921875 717.5912475585938]</t>
  </si>
  <si>
    <t>KID3925</t>
  </si>
  <si>
    <t>[990.0768755752118 505.84945720949554 1523.7672389381432 810.9560500320983]</t>
  </si>
  <si>
    <t>[1054.471435546875 690.9486083984375 1128.867919921875 731.9339599609375]</t>
  </si>
  <si>
    <t>KMB3225</t>
  </si>
  <si>
    <t>[975.3625098922801 505.8465077141998 1518.1622598550982 813.7517953271306]</t>
  </si>
  <si>
    <t>[1044.850830078125 688.4174194335938 1127.456298828125 737.7068481445312]</t>
  </si>
  <si>
    <t>KZW3225</t>
  </si>
  <si>
    <t>[955.4922046393209 505.79696002230287 1512.7231406306164 819.250693340644]</t>
  </si>
  <si>
    <t>[1017.1155395507812 685.012939453125 1095.8046875 735.4417724609375]</t>
  </si>
  <si>
    <t>KSW3223</t>
  </si>
  <si>
    <t>[929.843631744443 501.8947391995612 1504.5617491924272 821.3405932956634]</t>
  </si>
  <si>
    <t>[993.0194091796875 686.9152221679688 1072.5859375 736.13525390625]</t>
  </si>
  <si>
    <t>KAP3925</t>
  </si>
  <si>
    <t>[901.7256067464341 500.34865393979277 1488.1246044315358 826.0314435255916]</t>
  </si>
  <si>
    <t>[968.2417602539062 688.5733642578125 1047.3525390625 739.5734252929688]</t>
  </si>
  <si>
    <t>AZ?3025</t>
  </si>
  <si>
    <t>[836.6206134802987 494.617028170467 1458.6886999414305 833.6626204610861]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</si>
  <si>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</si>
  <si>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</si>
  <si>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</si>
  <si>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</si>
  <si>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</si>
  <si>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[1077.3347636573505 508.0970898119248 1594.4604022394803 800.2282552220612]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</si>
  <si>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</si>
  <si>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</si>
  <si>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</si>
  <si>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</si>
  <si>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</si>
  <si>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</si>
  <si>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</si>
  <si>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</si>
  <si>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</si>
  <si>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</si>
  <si>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</si>
  <si>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</si>
  <si>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</si>
  <si>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</si>
  <si>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</si>
  <si>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</si>
  <si>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</si>
  <si>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</si>
  <si>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</si>
  <si>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</si>
  <si>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</si>
  <si>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[1689.6115004533629 1226.9214347014358 2125.4820523619446 1777.6125302228302]</t>
  </si>
  <si>
    <t>[1848.1051025390625 1684.8863525390625 1939.893310546875 1742.275634765625]</t>
  </si>
  <si>
    <t>MFH8825</t>
  </si>
  <si>
    <t>[1684.4979126912663 1240.0717845569911 2123.4463298711685 1798.25415445025]</t>
  </si>
  <si>
    <t>[1831.6893310546875 1706.10205078125 1931.5623779296875 1763.5894775390625]</t>
  </si>
  <si>
    <t>[1837.056396484375 1743.64453125 1934.7119140625 1809.0380859375]</t>
  </si>
  <si>
    <t>[1666.5433932141957 1270.0742724058864 2121.3802824034938 1858.904183806711]</t>
  </si>
  <si>
    <t>[1821.7283935546875 1754.918701171875 1934.0716552734375 1830.996826171875]</t>
  </si>
  <si>
    <t>[1661.5084548346813 1282.4888546827406 2120.784009316307 1880.4730125556562]</t>
  </si>
  <si>
    <t>[1792.6380615234375 1791.0186767578125 1926.8719482421875 1857.3035888671875]</t>
  </si>
  <si>
    <t>IFH8825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</si>
  <si>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</si>
  <si>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</si>
  <si>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</si>
  <si>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</si>
  <si>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</si>
  <si>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[1638.4287139805426 1333.4447472349361 2121.919424362269 1977.755059711842]</t>
  </si>
  <si>
    <t>[1795.8665771484375 1870.3194580078125 1919.4825439453125 1960.0557861328125]</t>
  </si>
  <si>
    <t>[1621.8108496764198 1361.159314815603 2121.9228107091562 2034.641945236613]</t>
  </si>
  <si>
    <t>[1768.2623291015625 1914.990234375 1917.1014404296875 2012.0277099609375]</t>
  </si>
  <si>
    <t>[1603.8544806738569 1394.0490872561131 2120.1232322695732 2104.9647564787333]</t>
  </si>
  <si>
    <t>[1761.521728515625 1983.8704833984375 1904.2890625 2063.307861328125]</t>
  </si>
  <si>
    <t>[1575.3907032058023 1422.0537152603995 2113.0679870314475 2159.675368429404]</t>
  </si>
  <si>
    <t>[1757.379638671875 2081.8857421875 1882.5911865234375 2151.0205078125]</t>
  </si>
  <si>
    <t>IFH8025</t>
  </si>
  <si>
    <t>[2047.092895453317 822.569926534908 2311.7074240370625 1129.0844610126626]</t>
  </si>
  <si>
    <t>[2142.21630859375 1080.926025390625 2215.0791015625 1113.023193359375]</t>
  </si>
  <si>
    <t>NE)5116</t>
  </si>
  <si>
    <t>[2027.5903328848524 905.8186549170684 2335.543303046353 1270.8428789774582]</t>
  </si>
  <si>
    <t>[2158.1005859375 1225.81298828125 2247.10205078125 1262.3896484375]</t>
  </si>
  <si>
    <t>IC]5113</t>
  </si>
  <si>
    <t>[2023.465363986731 939.2914072561707 2345.694125112521 1337.4217565402605]</t>
  </si>
  <si>
    <t>[2135.758544921875 1267.3349609375 2226.012939453125 1306.899658203125]</t>
  </si>
  <si>
    <t>NC}8163</t>
  </si>
  <si>
    <t>[2009.059343983816 997.9641183946071 2368.6061588010757 1444.7016868802345]</t>
  </si>
  <si>
    <t>[2137.807861328125 1372.4693603515625 2261.897705078125 1432.8583984375]</t>
  </si>
  <si>
    <t>NCJ8113</t>
  </si>
  <si>
    <t>[2002.8754852217528 1014.1918639456798 2373.1092757966426 1474.584584843872]</t>
  </si>
  <si>
    <t>[2147.62548828125 1423.370849609375 2235.4775390625 1464.427490234375]</t>
  </si>
  <si>
    <t>NCJ8143</t>
  </si>
  <si>
    <t>[1996.39375034766 1031.4737191815505 2374.6516149510826 1505.4073373820654]</t>
  </si>
  <si>
    <t>[2115.66064453125 1412.367919921875 2264.615478515625 1499.0943603515625]</t>
  </si>
  <si>
    <t>WCJ8143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</si>
  <si>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</si>
  <si>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</si>
  <si>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</si>
  <si>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</si>
  <si>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</si>
  <si>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</si>
  <si>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</si>
  <si>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HCD7827</t>
  </si>
  <si>
    <t>[1673.7457635467679 889.3685320088514 1938.2905992889353 1168.9856747000333]</t>
  </si>
  <si>
    <t>[1746.4072265625 1090.285400390625 1831.5091552734375 1142.389892578125]</t>
  </si>
  <si>
    <t>[1670.8178364965725 891.4181180936027 1937.313569215501 1172.9949378897566]</t>
  </si>
  <si>
    <t>[1734.1160888671875 1101.321533203125 1823.1873779296875 1158.9990234375]</t>
  </si>
  <si>
    <t>HCD7877</t>
  </si>
  <si>
    <t>[1663.0636766020991 906.7096359885769 1937.3309756795609 1189.33905439285]</t>
  </si>
  <si>
    <t>[1718.841796875 1121.056396484375 1819.8046875 1165.010498046875]</t>
  </si>
  <si>
    <t>NCD7827</t>
  </si>
  <si>
    <t>[1659.7995238118756 911.0589534245 1936.7947382882585 1196.2951631814112]</t>
  </si>
  <si>
    <t>[1728.506103515625 1122.9581298828125 1816.711669921875 1172.4102783203125]</t>
  </si>
  <si>
    <t>NCD7027</t>
  </si>
  <si>
    <t>[1654.591146498832 919.0031985107803 1935.8594265272138 1209.7603418073131]</t>
  </si>
  <si>
    <t>[1689.2724609375 1124.4884033203125 1800.610107421875 1178.34375]</t>
  </si>
  <si>
    <t>MCD7027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</si>
  <si>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</si>
  <si>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</si>
  <si>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</si>
  <si>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</si>
  <si>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</si>
  <si>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</si>
  <si>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[1641.8056246030646 936.5328510189515 1926.8882276046966 1235.2330201754344]</t>
  </si>
  <si>
    <t>[1707.398193359375 1142.4736328125 1809.851318359375 1211.071044921875]</t>
  </si>
  <si>
    <t>NCD7527</t>
  </si>
  <si>
    <t>[1636.6732794356167 941.8937806025814 1924.9044491743362 1246.0514845446683]</t>
  </si>
  <si>
    <t>[1706.594970703125 1150.4384765625 1800.361083984375 1213.039306640625]</t>
  </si>
  <si>
    <t>[1630.5272173169856 954.8131485578411 1922.2765205959704 1267.3266416750869]</t>
  </si>
  <si>
    <t>[1695.6859130859375 1173.470703125 1778.7125244140625 1230.8707275390625]</t>
  </si>
  <si>
    <t>XCD7627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</si>
  <si>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</si>
  <si>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</si>
  <si>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</si>
  <si>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</si>
  <si>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[1609.434080312137 977.5090398968389 1915.1783909206395 1303.449705979511]</t>
  </si>
  <si>
    <t>[1702.8409423828125 1224.508544921875 1796.8355712890625 1271.287109375]</t>
  </si>
  <si>
    <t>[1591.1961706234686 999.0553741211354 1909.6493363920433 1337.0662881823994]</t>
  </si>
  <si>
    <t>[1665.859130859375 1242.1307373046875 1765.305908203125 1307.7916259765625]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</si>
  <si>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</si>
  <si>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</si>
  <si>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</si>
  <si>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</si>
  <si>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</si>
  <si>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</si>
  <si>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</si>
  <si>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[1574.7371643292101 1018.3765621200661 1902.562644397369 1367.3612246115588]</t>
  </si>
  <si>
    <t>[1661.052001953125 1291.8680419921875 1760.0927734375 1351.426513671875]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</si>
  <si>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</si>
  <si>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</si>
  <si>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</si>
  <si>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</si>
  <si>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</si>
  <si>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</si>
  <si>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[1561.3859462228504 1041.4306306549406 1897.9838717241798 1397.224162428456]</t>
  </si>
  <si>
    <t>[1611.380859375 1305.345947265625 1743.12158203125 1388.913330078125]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</si>
  <si>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</si>
  <si>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</si>
  <si>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</si>
  <si>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</si>
  <si>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</si>
  <si>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</si>
  <si>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</si>
  <si>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</si>
  <si>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</si>
  <si>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</si>
  <si>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</si>
  <si>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</si>
  <si>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</si>
  <si>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</si>
  <si>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</si>
  <si>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</si>
  <si>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</si>
  <si>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</si>
  <si>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</si>
  <si>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</si>
  <si>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</si>
  <si>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</si>
  <si>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</si>
  <si>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</si>
  <si>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[1480.5921151725106 1143.7105479634986 1868.892126633215 1567.7008149756477]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</si>
  <si>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</si>
  <si>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</si>
  <si>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</si>
  <si>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</si>
  <si>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</si>
  <si>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</si>
  <si>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</si>
  <si>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</si>
  <si>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</si>
  <si>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</si>
  <si>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</si>
  <si>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</si>
  <si>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[1544.5762939453125 1543.661865234375 1666.3948974609375 1613.17236328125]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</si>
  <si>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</si>
  <si>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</si>
  <si>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</si>
  <si>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</si>
  <si>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</si>
  <si>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</si>
  <si>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</si>
  <si>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[1411.9552498953337 1216.4222429501385 1841.2881068566787 1695.92345784661]</t>
  </si>
  <si>
    <t>[1514.689208984375 1612.058349609375 1633.96826171875 1678.742431640625]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</si>
  <si>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</si>
  <si>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</si>
  <si>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</si>
  <si>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</si>
  <si>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</si>
  <si>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</si>
  <si>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[1386.377636554586 1250.828269979984 1834.7874925658407 1756.902137961434]</t>
  </si>
  <si>
    <t>[1487.030517578125 1667.46533203125 1626.332763671875 1742.27783203125]</t>
  </si>
  <si>
    <t>[1381.3981432211785 1258.7668965256964 1834.415719057718 1772.5283330806058]</t>
  </si>
  <si>
    <t>[1467.9476318359375 1660.7449951171875 1623.49658203125 1745.6590576171875]</t>
  </si>
  <si>
    <t>[1353.634030111251 1292.8026827653277 1823.5261298059563 1827.2140780488473]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</si>
  <si>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</si>
  <si>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</si>
  <si>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</si>
  <si>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</si>
  <si>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</si>
  <si>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</si>
  <si>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</si>
  <si>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</si>
  <si>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</si>
  <si>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</si>
  <si>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</si>
  <si>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</si>
  <si>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</si>
  <si>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</si>
  <si>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</si>
  <si>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</si>
  <si>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</si>
  <si>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</si>
  <si>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</si>
  <si>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</si>
  <si>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</si>
  <si>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</si>
  <si>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</si>
  <si>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</si>
  <si>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</si>
  <si>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</si>
  <si>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</si>
  <si>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[2689.8526172737475 1256.5749252110913 3266.442002543434 1804.2521138951734]</t>
  </si>
  <si>
    <t>[3013.975341796875 1708.0382080078125 3142.475830078125 1782.93310546875]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</si>
  <si>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</si>
  <si>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</si>
  <si>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</si>
  <si>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</si>
  <si>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</si>
  <si>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</si>
  <si>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</si>
  <si>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</si>
  <si>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</si>
  <si>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</si>
  <si>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</si>
  <si>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</si>
  <si>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</si>
  <si>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</si>
  <si>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</si>
  <si>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</si>
  <si>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</si>
  <si>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</si>
  <si>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</si>
  <si>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</si>
  <si>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</si>
  <si>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</si>
  <si>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</si>
  <si>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</si>
  <si>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</si>
  <si>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</si>
  <si>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</si>
  <si>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</si>
  <si>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</si>
  <si>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</si>
  <si>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</si>
  <si>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</si>
  <si>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</si>
  <si>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</si>
  <si>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</si>
  <si>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</si>
  <si>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</si>
  <si>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</si>
  <si>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</si>
  <si>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</si>
  <si>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</si>
  <si>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</si>
  <si>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</si>
  <si>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</si>
  <si>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</si>
  <si>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</si>
  <si>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</si>
  <si>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</si>
  <si>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</si>
  <si>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</si>
  <si>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</si>
  <si>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</si>
  <si>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</si>
  <si>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</si>
  <si>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</si>
  <si>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</si>
  <si>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</si>
  <si>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</si>
  <si>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</si>
  <si>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</si>
  <si>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</si>
  <si>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</si>
  <si>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</si>
  <si>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</si>
  <si>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</si>
  <si>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</si>
  <si>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</si>
  <si>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</si>
  <si>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[1948.6764546651436 944.7069476182252 2246.1920116825418 1263.9414482304533]</t>
  </si>
  <si>
    <t>[2051.86474609375 1201.13916015625 2145.40380859375 1257.7109375]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</si>
  <si>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</si>
  <si>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</si>
  <si>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</si>
  <si>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</si>
  <si>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</si>
  <si>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</si>
  <si>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</si>
  <si>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</si>
  <si>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</si>
  <si>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</si>
  <si>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</si>
  <si>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</si>
  <si>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</si>
  <si>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</si>
  <si>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</si>
  <si>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</si>
  <si>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</si>
  <si>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</si>
  <si>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</si>
  <si>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</si>
  <si>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</si>
  <si>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</si>
  <si>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</si>
  <si>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</si>
  <si>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</si>
  <si>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</si>
  <si>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[1903.228807055737 1065.1528225267257 2263.8910738776212 1467.2559614767333]</t>
  </si>
  <si>
    <t>[2019.661376953125 1377.5537109375 2121.69775390625 1437.164794921875]</t>
  </si>
  <si>
    <t>[1891.761109355091 1103.8770162153903 2266.3372642946065 1531.913814020562]</t>
  </si>
  <si>
    <t>[2010.451171875 1430.16748046875 2115.39111328125 1497.301513671875]</t>
  </si>
  <si>
    <t>[2018.1910400390625 1439.8941650390625 2117.45166015625 1506.2581787109375]</t>
  </si>
  <si>
    <t>[2014.046630859375 1463.5634765625 2121.125244140625 1509.5174560546875]</t>
  </si>
  <si>
    <t>[1996.60888671875 1487.9490966796875 2119.9814453125 1552.72998046875]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</si>
  <si>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</si>
  <si>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</si>
  <si>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</si>
  <si>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</si>
  <si>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</si>
  <si>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</si>
  <si>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</si>
  <si>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</si>
  <si>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</si>
  <si>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</si>
  <si>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</si>
  <si>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[1826.131714157184 1275.451683817236 2270.6332878626195 1828.6872390843257]</t>
  </si>
  <si>
    <t>[1984.9306640625 1743.159423828125 2081.958251953125 1804.1591796875]</t>
  </si>
  <si>
    <t>[1821.987892489546 1284.5570389941854 2267.8814985596264 1845.164064720594]</t>
  </si>
  <si>
    <t>[1966.546875 1722.2318115234375 2102.341552734375 1820.6165771484375]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</si>
  <si>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</si>
  <si>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</si>
  <si>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</si>
  <si>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</si>
  <si>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</si>
  <si>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</si>
  <si>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</si>
  <si>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</si>
  <si>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</si>
  <si>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</si>
  <si>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</si>
  <si>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</si>
  <si>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</si>
  <si>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</si>
  <si>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</si>
  <si>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</si>
  <si>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</si>
  <si>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</si>
  <si>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</si>
  <si>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</si>
  <si>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</si>
  <si>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</si>
  <si>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</si>
  <si>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</si>
  <si>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</si>
  <si>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</si>
  <si>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</si>
  <si>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</si>
  <si>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</si>
  <si>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</si>
  <si>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</si>
  <si>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</si>
  <si>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</si>
  <si>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</si>
  <si>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</si>
  <si>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</si>
  <si>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</si>
  <si>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</si>
  <si>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</si>
  <si>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</si>
  <si>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</si>
  <si>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</si>
  <si>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</si>
  <si>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</si>
  <si>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</si>
  <si>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</si>
  <si>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</si>
  <si>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</si>
  <si>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</si>
  <si>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</si>
  <si>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NBG6484</t>
  </si>
  <si>
    <t>[2751.346986853978 1213.9933652019536 3379.426071621564 1905.1340053950162]</t>
  </si>
  <si>
    <t>[3099.244140625 1813.077880859375 3243.607421875 1890.125732421875]</t>
  </si>
  <si>
    <t>[3104.486572265625 1815.7547607421875 3255.295166015625 1915.5626220703125]</t>
  </si>
  <si>
    <t>NBE6682</t>
  </si>
  <si>
    <t>[2763.33765383356 1234.6765432149384 3409.769007468017 1942.7185507417119]</t>
  </si>
  <si>
    <t>[3117.325927734375 1839.1658935546875 3274.654541015625 1942.6680908203125]</t>
  </si>
  <si>
    <t>[3146.146728515625 1894.0078125 3294.3896484375 1973.43896484375]</t>
  </si>
  <si>
    <t>[3172.345458984375 1925.4818115234375 3317.064697265625 1997.5814208984375]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</si>
  <si>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</si>
  <si>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</si>
  <si>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</si>
  <si>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</si>
  <si>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</si>
  <si>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[2808.4929462802133 1320.4598542136346 3540.635843913929 2114.5427955840487]</t>
  </si>
  <si>
    <t>[3227.8203125 2005.57373046875 3389.37109375 2112.927734375]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</si>
  <si>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</si>
  <si>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</si>
  <si>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</si>
  <si>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</si>
  <si>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</si>
  <si>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</si>
  <si>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[2064.694994233796 882.4568048223452 2342.8885124491953 1182.8957218284065]</t>
  </si>
  <si>
    <t>[2174.86279296875 1106.985107421875 2252.430908203125 1161.06396484375]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</si>
  <si>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</si>
  <si>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</si>
  <si>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</si>
  <si>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</si>
  <si>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</si>
  <si>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</si>
  <si>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</si>
  <si>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</si>
  <si>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</si>
  <si>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</si>
  <si>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</si>
  <si>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</si>
  <si>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</si>
  <si>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</si>
  <si>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</si>
  <si>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</si>
  <si>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</si>
  <si>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</si>
  <si>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</si>
  <si>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</si>
  <si>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</si>
  <si>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</si>
  <si>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</si>
  <si>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</si>
  <si>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</si>
  <si>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</si>
  <si>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</si>
  <si>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</si>
  <si>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</si>
  <si>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</si>
  <si>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</si>
  <si>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</si>
  <si>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</si>
  <si>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[2059.2359683197315 989.3083371070753 2396.0526247123585 1362.6690075240235]</t>
  </si>
  <si>
    <t>[2193.09130859375 1276.6947021484375 2280.81494140625 1331.5087890625]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</si>
  <si>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</si>
  <si>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</si>
  <si>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</si>
  <si>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</si>
  <si>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</si>
  <si>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</si>
  <si>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</si>
  <si>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</si>
  <si>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</si>
  <si>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[2060.281661472056 1015.8806936215162 2410.895544790612 1411.939159204616]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</si>
  <si>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</si>
  <si>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</si>
  <si>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</si>
  <si>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</si>
  <si>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</si>
  <si>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</si>
  <si>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</si>
  <si>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</si>
  <si>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</si>
  <si>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</si>
  <si>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</si>
  <si>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[2059.8137783357142 1052.1521631381654 2421.7861325899694 1465.1299347163724]</t>
  </si>
  <si>
    <t>[2204.014892578125 1374.060302734375 2293.97900390625 1441.2293701171875]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</si>
  <si>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</si>
  <si>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</si>
  <si>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</si>
  <si>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</si>
  <si>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[2201.510498046875 1389.28173828125 2306.1748046875 1456.4185791015625]</t>
  </si>
  <si>
    <t>ABN7425</t>
  </si>
  <si>
    <t>[2208.68359375 1403.9915771484375 2312.2685546875 1457.636474609375]</t>
  </si>
  <si>
    <t>[2059.0656404559904 1077.225456694318 2426.5572218463158 1503.6186160312523]</t>
  </si>
  <si>
    <t>[2215.97265625 1411.788818359375 2303.2783203125 1463.2855224609375]</t>
  </si>
  <si>
    <t>NDA3425</t>
  </si>
  <si>
    <t>[2212.748779296875 1420.4688720703125 2304.96630859375 1483.4161376953125]</t>
  </si>
  <si>
    <t>[2060.5011661225612 1088.8735289261635 2432.1662624269434 1522.4751714039244]</t>
  </si>
  <si>
    <t>[2210.6181640625 1423.412109375 2311.87255859375 1490.972900390625]</t>
  </si>
  <si>
    <t>[2210.623046875 1438.33203125 2310.62158203125 1498.27392578125]</t>
  </si>
  <si>
    <t>[2059.329639786797 1098.4023309157055 2437.2610985907368 1542.1544319336049]</t>
  </si>
  <si>
    <t>[2215.86865234375 1452.17822265625 2320.96484375 1510.2125244140625]</t>
  </si>
  <si>
    <t>[2211.1435546875 1480.58642578125 2311.51611328125 1544.611083984375]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</si>
  <si>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</si>
  <si>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</si>
  <si>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</si>
  <si>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</si>
  <si>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</si>
  <si>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</si>
  <si>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</si>
  <si>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</si>
  <si>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</si>
  <si>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</si>
  <si>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</si>
  <si>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[2226.431640625 1531.1766357421875 2326.96826171875 1597.7548828125]</t>
  </si>
  <si>
    <t>[2226.13134765625 1548.9818115234375 2325.6142578125 1603.0513916015625]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</si>
  <si>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</si>
  <si>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</si>
  <si>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</si>
  <si>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</si>
  <si>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</si>
  <si>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</si>
  <si>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ADA1425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</si>
  <si>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</si>
  <si>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</si>
  <si>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</si>
  <si>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</si>
  <si>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</si>
  <si>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</si>
  <si>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</si>
  <si>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</si>
  <si>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</si>
  <si>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</si>
  <si>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</si>
  <si>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[2237.51611328125 1750.1129150390625 2348.456787109375 1814.4664306640625]</t>
  </si>
  <si>
    <t>[2228.9638671875 1763.84228515625 2370.10498046875 1857.445556640625]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</si>
  <si>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</si>
  <si>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</si>
  <si>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</si>
  <si>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</si>
  <si>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</si>
  <si>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</si>
  <si>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</si>
  <si>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</si>
  <si>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</si>
  <si>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</si>
  <si>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</si>
  <si>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</si>
  <si>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</si>
  <si>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</si>
  <si>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</si>
  <si>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</si>
  <si>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</si>
  <si>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</si>
  <si>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</si>
  <si>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</si>
  <si>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</si>
  <si>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</si>
  <si>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</si>
  <si>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</si>
  <si>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</si>
  <si>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</si>
  <si>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</si>
  <si>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</si>
  <si>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</si>
  <si>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</si>
  <si>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</si>
  <si>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</si>
  <si>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</si>
  <si>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</si>
  <si>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</si>
  <si>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</si>
  <si>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</si>
  <si>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</si>
  <si>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</si>
  <si>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</si>
  <si>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</si>
  <si>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</si>
  <si>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</si>
  <si>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</si>
  <si>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</si>
  <si>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</si>
  <si>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</si>
  <si>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</si>
  <si>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</si>
  <si>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</si>
  <si>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</si>
  <si>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</si>
  <si>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</si>
  <si>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</si>
  <si>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</si>
  <si>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</si>
  <si>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</si>
  <si>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</si>
  <si>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</si>
  <si>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[1527.3424270573173 1170.0740882389628 1934.5831870969755 1634.3534552538677]</t>
  </si>
  <si>
    <t>[1652.35400390625 1562.0009765625 1746.211669921875 1616.65869140625]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</si>
  <si>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</si>
  <si>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</si>
  <si>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</si>
  <si>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</si>
  <si>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</si>
  <si>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</si>
  <si>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</si>
  <si>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</si>
  <si>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</si>
  <si>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</si>
  <si>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</si>
  <si>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</si>
  <si>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</si>
  <si>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</si>
  <si>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</si>
  <si>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</si>
  <si>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</si>
  <si>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</si>
  <si>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</si>
  <si>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</si>
  <si>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</si>
  <si>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</si>
  <si>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</si>
  <si>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</si>
  <si>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</si>
  <si>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</si>
  <si>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</si>
  <si>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</si>
  <si>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</si>
  <si>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</si>
  <si>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</si>
  <si>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</si>
  <si>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</si>
  <si>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</si>
  <si>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</si>
  <si>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</si>
  <si>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</si>
  <si>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</si>
  <si>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</si>
  <si>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</si>
  <si>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</si>
  <si>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[2086.9391486723043 897.848722241812 2451.45471431824 1337.0571722657428]</t>
  </si>
  <si>
    <t>[2226.176513671875 1272.635498046875 2313.131103515625 1316.2410888671875]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</si>
  <si>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</si>
  <si>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</si>
  <si>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</si>
  <si>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</si>
  <si>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</si>
  <si>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</si>
  <si>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</si>
  <si>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</si>
  <si>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</si>
  <si>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[2075.167777569621 952.4252557419138 2482.7942512462955 1437.1783115487685]</t>
  </si>
  <si>
    <t>[2233.708740234375 1369.5491943359375 2325.456298828125 1416.3419189453125]</t>
  </si>
  <si>
    <t>[2081.987078493418 957.1498222384257 2504.9744479925316 1445.577814228047]</t>
  </si>
  <si>
    <t>[2219.58349609375 1372.3846435546875 2328.4150390625 1433.5689697265625]</t>
  </si>
  <si>
    <t>[2225.73876953125 1402.542236328125 2325.1650390625 1450.967041015625]</t>
  </si>
  <si>
    <t>DBF2552</t>
  </si>
  <si>
    <t>[2071.253316933747 989.1880984642637 2514.278709226212 1510.7292077635836]</t>
  </si>
  <si>
    <t>[2247.228515625 1425.911865234375 2355.567626953125 1492.1923828125]</t>
  </si>
  <si>
    <t>[2070.6446231663153 1001.1097820172588 2518.6456834755595 1532.9032330559737]</t>
  </si>
  <si>
    <t>[2211.60546875 1460.8572998046875 2348.10302734375 1517.60595703125]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</si>
  <si>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</si>
  <si>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</si>
  <si>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</si>
  <si>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</si>
  <si>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[2234.00048828125 1526.0401611328125 2370.1064453125 1600.650146484375]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</si>
  <si>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</si>
  <si>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</si>
  <si>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</si>
  <si>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</si>
  <si>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</si>
  <si>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</si>
  <si>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</si>
  <si>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</si>
  <si>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</si>
  <si>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</si>
  <si>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</si>
  <si>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</si>
  <si>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</si>
  <si>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</si>
  <si>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</si>
  <si>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</si>
  <si>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</si>
  <si>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</si>
  <si>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</si>
  <si>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</si>
  <si>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</si>
  <si>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</si>
  <si>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</si>
  <si>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[1541.0983518015844 970.5802716567966 1888.4698747210875 1339.5975049083615]</t>
  </si>
  <si>
    <t>[1648.270751953125 1261.601318359375 1733.2386474609375 1310.0648193359375]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</si>
  <si>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</si>
  <si>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</si>
  <si>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</si>
  <si>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</si>
  <si>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</si>
  <si>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</si>
  <si>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</si>
  <si>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</si>
  <si>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</si>
  <si>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</si>
  <si>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</si>
  <si>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</si>
  <si>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</si>
  <si>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</si>
  <si>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</si>
  <si>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</si>
  <si>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</si>
  <si>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</si>
  <si>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</si>
  <si>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</si>
  <si>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</si>
  <si>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</si>
  <si>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</si>
  <si>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</si>
  <si>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</si>
  <si>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</si>
  <si>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</si>
  <si>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</si>
  <si>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</si>
  <si>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</si>
  <si>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</si>
  <si>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</si>
  <si>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</si>
  <si>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</si>
  <si>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</si>
  <si>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</si>
  <si>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</si>
  <si>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[2537.098214856464 989.5890858893655 2930.3136954085444 1377.7351513175909]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</si>
  <si>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</si>
  <si>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</si>
  <si>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</si>
  <si>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</si>
  <si>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</si>
  <si>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</si>
  <si>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</si>
  <si>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</si>
  <si>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[1481.9845818980023 1104.606695500272 1963.4071276216112 1729.0237882410229]</t>
  </si>
  <si>
    <t>[1611.270263671875 1657.821044921875 1725.0347900390625 1704.879150390625]</t>
  </si>
  <si>
    <t>NFZ2555</t>
  </si>
  <si>
    <t>[1444.8323579118398 1148.297484327127 1954.2569547715327 1812.8822370294336]</t>
  </si>
  <si>
    <t>[1589.914306640625 1746.636474609375 1725.6888427734375 1802.530517578125]</t>
  </si>
  <si>
    <t>[1384.5384714998802 1207.3068524900712 1941.0769534919334 1958.633182951328]</t>
  </si>
  <si>
    <t>[1557.6749267578125 1892.86376953125 1665.453369140625 1953.4705810546875]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</si>
  <si>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</si>
  <si>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</si>
  <si>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</si>
  <si>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</si>
  <si>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</si>
  <si>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[1751.3628186216686 948.4982527960378 2124.5759279457607 1431.3925397697622]</t>
  </si>
  <si>
    <t>[1880.181640625 1358.9443359375 1972.77490234375 1403.495361328125]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</si>
  <si>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</si>
  <si>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</si>
  <si>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</si>
  <si>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</si>
  <si>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</si>
  <si>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</si>
  <si>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</si>
  <si>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</si>
  <si>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</si>
  <si>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</si>
  <si>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</si>
  <si>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</si>
  <si>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</si>
  <si>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</si>
  <si>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</si>
  <si>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</si>
  <si>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</si>
  <si>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</si>
  <si>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</si>
  <si>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</si>
  <si>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</si>
  <si>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</si>
  <si>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</si>
  <si>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</si>
  <si>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</si>
  <si>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</si>
  <si>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</si>
  <si>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</si>
  <si>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</si>
  <si>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</si>
  <si>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</si>
  <si>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</si>
  <si>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</si>
  <si>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</si>
  <si>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</si>
  <si>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</si>
  <si>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</si>
  <si>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</si>
  <si>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</si>
  <si>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</si>
  <si>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</si>
  <si>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</si>
  <si>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</si>
  <si>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</si>
  <si>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</si>
  <si>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</si>
  <si>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</si>
  <si>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</si>
  <si>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</si>
  <si>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</si>
  <si>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</si>
  <si>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</si>
  <si>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</si>
  <si>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</si>
  <si>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</si>
  <si>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</si>
  <si>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</si>
  <si>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</si>
  <si>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</si>
  <si>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</si>
  <si>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</si>
  <si>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</si>
  <si>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</si>
  <si>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</si>
  <si>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</si>
  <si>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</si>
  <si>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</si>
  <si>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</si>
  <si>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</si>
  <si>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</si>
  <si>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</si>
  <si>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[1670.6850135513407 927.8948642377993 1993.6717241099893 1284.3319212066883]</t>
  </si>
  <si>
    <t>[1763.4228515625 1201.65673828125 1868.502685546875 1260.954345703125]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</si>
  <si>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</si>
  <si>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</si>
  <si>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</si>
  <si>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</si>
  <si>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</si>
  <si>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NOC3113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</si>
  <si>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</si>
  <si>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</si>
  <si>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</si>
  <si>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</si>
  <si>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</si>
  <si>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</si>
  <si>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</si>
  <si>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</si>
  <si>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</si>
  <si>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</si>
  <si>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[1604.3328472101425 1022.0203416207867 1981.1955571171934 1436.6345968011976]</t>
  </si>
  <si>
    <t>[1717.112548828125 1347.0177001953125 1825.862548828125 1406.6419677734375]</t>
  </si>
  <si>
    <t>[1712.3232421875 1373.1484375 1822.1934814453125 1440.4150390625]</t>
  </si>
  <si>
    <t>NBC3113</t>
  </si>
  <si>
    <t>[1706.7608642578125 1393.4403076171875 1810.6329345703125 1460.8150634765625]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</si>
  <si>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</si>
  <si>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</si>
  <si>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</si>
  <si>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</si>
  <si>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[1694.0650634765625 1418.29443359375 1807.7684326171875 1486.99169921875]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</si>
  <si>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</si>
  <si>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</si>
  <si>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</si>
  <si>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</si>
  <si>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[1571.0366363931519 1084.3256141053946 1969.829724077774 1544.4112481857935]</t>
  </si>
  <si>
    <t>[1693.4659423828125 1457.20068359375 1799.8282470703125 1518.8426513671875]</t>
  </si>
  <si>
    <t>[1555.9761647189707 1102.4761527540186 1964.1414438728248 1576.7077897618565]</t>
  </si>
  <si>
    <t>[1678.598388671875 1483.246337890625 1786.24755859375 1552.190673828125]</t>
  </si>
  <si>
    <t>[1552.692188487902 1106.4416371921577 1963.4773119310848 1586.0427635864887]</t>
  </si>
  <si>
    <t>[1679.5140380859375 1493.4642333984375 1776.9356689453125 1550.0130615234375]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</si>
  <si>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</si>
  <si>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</si>
  <si>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</si>
  <si>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</si>
  <si>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</si>
  <si>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</si>
  <si>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</si>
  <si>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</si>
  <si>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</si>
  <si>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</si>
  <si>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</si>
  <si>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WDC3113</t>
  </si>
  <si>
    <t>[1512.0427301044724 1168.4753888312264 1955.83820010498 1695.1601660831468]</t>
  </si>
  <si>
    <t>[1610.1221923828125 1574.7381591796875 1779.0531005859375 1651.6343994140625]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</si>
  <si>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</si>
  <si>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</si>
  <si>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</si>
  <si>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</si>
  <si>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</si>
  <si>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</si>
  <si>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</si>
  <si>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</si>
  <si>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</si>
  <si>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</si>
  <si>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</si>
  <si>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</si>
  <si>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</si>
  <si>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</si>
  <si>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</si>
  <si>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</si>
  <si>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</si>
  <si>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</si>
  <si>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</si>
  <si>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</si>
  <si>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</si>
  <si>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</si>
  <si>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</si>
  <si>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[1513.1231689453125 2035.1546630859375 1640.448486328125 2109.08544921875]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</si>
  <si>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</si>
  <si>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</si>
  <si>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</si>
  <si>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</si>
  <si>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</si>
  <si>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</si>
  <si>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</si>
  <si>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</si>
  <si>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</si>
  <si>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</si>
  <si>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</si>
  <si>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</si>
  <si>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</si>
  <si>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</si>
  <si>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</si>
  <si>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</si>
  <si>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</si>
  <si>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</si>
  <si>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</si>
  <si>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</si>
  <si>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</si>
  <si>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</si>
  <si>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</si>
  <si>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</si>
  <si>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</si>
  <si>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</si>
  <si>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</si>
  <si>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</si>
  <si>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</si>
  <si>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</si>
  <si>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[1589.1686700670746 944.8002461028141 2000.1487035669022 1445.2136458544323]</t>
  </si>
  <si>
    <t>[1717.5018310546875 1327.4578857421875 1817.441162109375 1390.3436279296875]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</si>
  <si>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</si>
  <si>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</si>
  <si>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</si>
  <si>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</si>
  <si>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</si>
  <si>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</si>
  <si>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</si>
  <si>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</si>
  <si>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[1666.74755859375 1538.705810546875 1762.31103515625 1592.926513671875]</t>
  </si>
  <si>
    <t>[2341.6872907498187 1109.3557057263788 2771.7914694140686 1575.216484577937]</t>
  </si>
  <si>
    <t>[2525.10302734375 1497.970458984375 2630.66650390625 1554.2083740234375]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</si>
  <si>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</si>
  <si>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</si>
  <si>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</si>
  <si>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</si>
  <si>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</si>
  <si>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</si>
  <si>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</si>
  <si>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</si>
  <si>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</si>
  <si>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</si>
  <si>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</si>
  <si>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</si>
  <si>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</si>
  <si>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</si>
  <si>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</si>
  <si>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</si>
  <si>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</si>
  <si>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</si>
  <si>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</si>
  <si>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</si>
  <si>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</si>
  <si>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</si>
  <si>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</si>
  <si>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</si>
  <si>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</si>
  <si>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</si>
  <si>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</si>
  <si>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</si>
  <si>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</si>
  <si>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</si>
  <si>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</si>
  <si>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</si>
  <si>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</si>
  <si>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</si>
  <si>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</si>
  <si>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</si>
  <si>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</si>
  <si>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</si>
  <si>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</si>
  <si>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</si>
  <si>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</si>
  <si>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</si>
  <si>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</si>
  <si>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</si>
  <si>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</si>
  <si>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</si>
  <si>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</si>
  <si>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</si>
  <si>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</si>
  <si>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</si>
  <si>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</si>
  <si>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</si>
  <si>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</si>
  <si>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</si>
  <si>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</si>
  <si>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</si>
  <si>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</si>
  <si>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</si>
  <si>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</si>
  <si>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</si>
  <si>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</si>
  <si>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</si>
  <si>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</si>
  <si>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</si>
  <si>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</si>
  <si>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</si>
  <si>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</si>
  <si>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</si>
  <si>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</si>
  <si>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</si>
  <si>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[1486.8905029296875 1703.8084716796875 1594.68310546875 1757.5806884765625]</t>
  </si>
  <si>
    <t>NBH4951</t>
  </si>
  <si>
    <t>[2126.5281133155213 702.098880144803 2456.1440495859915 1174.1776422195096]</t>
  </si>
  <si>
    <t>[2242.931884765625 1090.243408203125 2344.536376953125 1157.113037109375]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</si>
  <si>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</si>
  <si>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</si>
  <si>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</si>
  <si>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</si>
  <si>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</si>
  <si>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</si>
  <si>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</si>
  <si>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</si>
  <si>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</si>
  <si>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</si>
  <si>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</si>
  <si>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</si>
  <si>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</si>
  <si>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</si>
  <si>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</si>
  <si>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</si>
  <si>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</si>
  <si>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</si>
  <si>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</si>
  <si>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</si>
  <si>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</si>
  <si>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[2135.8852560186265 904.9191029396653 2597.3626690662627 1664.7228667017139]</t>
  </si>
  <si>
    <t>[2319.68896484375 1576.00341796875 2438.107421875 1643.7158203125]</t>
  </si>
  <si>
    <t>[2322.65625 1583.1346435546875 2445.8623046875 1654.8369140625]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</si>
  <si>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</si>
  <si>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</si>
  <si>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</si>
  <si>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</si>
  <si>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</si>
  <si>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</si>
  <si>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</si>
  <si>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</si>
  <si>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</si>
  <si>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</si>
  <si>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[1602.12451171875 1460.7593994140625 1714.979736328125 1530.0084228515625]</t>
  </si>
  <si>
    <t>LBO3015</t>
  </si>
  <si>
    <t>[1599.3885498046875 1461.1553955078125 1736.839599609375 1536.199951171875]</t>
  </si>
  <si>
    <t>[2094.013081910124 810.8397479672786 2367.6697880266 1111.147463808633]</t>
  </si>
  <si>
    <t>[2193.799560546875 1036.5721435546875 2278.619140625 1086.74560546875]</t>
  </si>
  <si>
    <t>MFE6990</t>
  </si>
  <si>
    <t>[1523.0960693359375 1558.37353515625 1686.4775390625 1655.86279296875]</t>
  </si>
  <si>
    <t>LGO9015</t>
  </si>
  <si>
    <t>[1513.754638671875 1584.3695068359375 1683.841064453125 1679.7799072265625]</t>
  </si>
  <si>
    <t>LBO9013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</si>
  <si>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</si>
  <si>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</si>
  <si>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</si>
  <si>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</si>
  <si>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</si>
  <si>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</si>
  <si>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</si>
  <si>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</si>
  <si>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</si>
  <si>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</si>
  <si>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</si>
  <si>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</si>
  <si>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[1445.5118408203125 1798.40478515625 1602.22705078125 1893.884033203125]</t>
  </si>
  <si>
    <t>QO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</si>
  <si>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</si>
  <si>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</si>
  <si>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</si>
  <si>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</si>
  <si>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</si>
  <si>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</si>
  <si>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</si>
  <si>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</si>
  <si>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</si>
  <si>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</si>
  <si>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</si>
  <si>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</si>
  <si>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</si>
  <si>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</si>
  <si>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</si>
  <si>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</si>
  <si>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</si>
  <si>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</si>
  <si>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</si>
  <si>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</si>
  <si>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</si>
  <si>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</si>
  <si>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</si>
  <si>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</si>
  <si>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</si>
  <si>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</si>
  <si>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</si>
  <si>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</si>
  <si>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</si>
  <si>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</si>
  <si>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</si>
  <si>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</si>
  <si>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</si>
  <si>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</si>
  <si>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</si>
  <si>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</si>
  <si>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</si>
  <si>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</si>
  <si>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</si>
  <si>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</si>
  <si>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</si>
  <si>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</si>
  <si>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</si>
  <si>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</si>
  <si>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</si>
  <si>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</si>
  <si>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</si>
  <si>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</si>
  <si>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</si>
  <si>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</si>
  <si>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</si>
  <si>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</si>
  <si>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</si>
  <si>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</si>
  <si>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</si>
  <si>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</si>
  <si>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</si>
  <si>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</si>
  <si>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</si>
  <si>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</si>
  <si>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</si>
  <si>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</si>
  <si>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</si>
  <si>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</si>
  <si>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</si>
  <si>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</si>
  <si>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</si>
  <si>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</si>
  <si>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</si>
  <si>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</si>
  <si>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</si>
  <si>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</si>
  <si>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</si>
  <si>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</si>
  <si>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</si>
  <si>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</si>
  <si>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</si>
  <si>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[1959.8775589096904 771.2692274801417 2283.7906094823584 1181.2155558371899]</t>
  </si>
  <si>
    <t>[2075.91357421875 1083.9901123046875 2165.4873046875 1132.4239501953125]</t>
  </si>
  <si>
    <t>[1951.1003214904192 782.5760521445407 2281.924868213853 1204.1108821260357]</t>
  </si>
  <si>
    <t>[2080.637451171875 1123.797607421875 2167.580322265625 1162.896484375]</t>
  </si>
  <si>
    <t>[1940.657588702679 804.1377842274644 2287.8551382259907 1251.793068784206]</t>
  </si>
  <si>
    <t>[2057.625732421875 1151.0032958984375 2151.199951171875 1210.5184326171875]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</si>
  <si>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</si>
  <si>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</si>
  <si>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</si>
  <si>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</si>
  <si>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</si>
  <si>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</si>
  <si>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</si>
  <si>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</si>
  <si>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</si>
  <si>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</si>
  <si>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</si>
  <si>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</si>
  <si>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</si>
  <si>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</si>
  <si>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</si>
  <si>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</si>
  <si>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</si>
  <si>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</si>
  <si>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</si>
  <si>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</si>
  <si>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</si>
  <si>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</si>
  <si>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</si>
  <si>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</si>
  <si>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</si>
  <si>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[1809.7668670133698 1028.9621084515436 2282.5969128533884 1682.4508991333666]</t>
  </si>
  <si>
    <t>[1955.707763671875 1576.8079833984375 2081.499755859375 1646.9293212890625]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</si>
  <si>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</si>
  <si>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</si>
  <si>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</si>
  <si>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</si>
  <si>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[1941.50390625 1641.0501708984375 2070.3896484375 1714.1898193359375]</t>
  </si>
  <si>
    <t>[1777.048525475218 1075.885709086121 2280.6148565149797 1782.077396368716]</t>
  </si>
  <si>
    <t>[1928.40673828125 1675.1912841796875 2079.639404296875 1756.8592529296875]</t>
  </si>
  <si>
    <t>[1770.3222137992495 1082.1672549581133 2277.4287200750873 1798.2473626050803]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</si>
  <si>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</si>
  <si>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</si>
  <si>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</si>
  <si>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</si>
  <si>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</si>
  <si>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</si>
  <si>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</si>
  <si>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</si>
  <si>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</si>
  <si>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</si>
  <si>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[1704.476082074514 1223.613544191714 2265.100598609227 1998.8064098691275]</t>
  </si>
  <si>
    <t>[1875.6533203125 1882.51318359375 2028.990966796875 1991.534912109375]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</si>
  <si>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</si>
  <si>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</si>
  <si>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</si>
  <si>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</si>
  <si>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</si>
  <si>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</si>
  <si>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</si>
  <si>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</si>
  <si>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</si>
  <si>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[2781.6276630131592 1357.3601422714817 3483.744201657428 2067.74653284931]</t>
  </si>
  <si>
    <t>[3176.70556640625 1966.6226806640625 3331.92626953125 2045.1383056640625]</t>
  </si>
  <si>
    <t>BAC4359</t>
  </si>
  <si>
    <t>Column1</t>
  </si>
  <si>
    <t>FHL8825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</si>
  <si>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</si>
  <si>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</si>
  <si>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</si>
  <si>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</si>
  <si>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TCO7027</t>
  </si>
  <si>
    <t>NZD5027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</si>
  <si>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</si>
  <si>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</si>
  <si>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</si>
  <si>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</si>
  <si>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KGW7825</t>
  </si>
  <si>
    <t>NCO7023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</si>
  <si>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</si>
  <si>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</si>
  <si>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</si>
  <si>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</si>
  <si>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WCW7323</t>
  </si>
  <si>
    <t>ICW7827</t>
  </si>
  <si>
    <t>[1615.4256591796875 1390.364501953125 1720.6724853515625 1457.4510498046875]</t>
  </si>
  <si>
    <t>KCW7827</t>
  </si>
  <si>
    <t>[1551.114501953125 1453.37548828125 1702.5830078125 1538.8974609375]</t>
  </si>
  <si>
    <t>NCW7827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</si>
  <si>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</si>
  <si>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</si>
  <si>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</si>
  <si>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</si>
  <si>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[2285.18295432573 978.7478473629766 2667.3762287977543 1458.0207131379061]</t>
  </si>
  <si>
    <t>[2455.45947265625 1381.4879150390625 2544.20556640625 1447.9559326171875]</t>
  </si>
  <si>
    <t>AJM5622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</si>
  <si>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</si>
  <si>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</si>
  <si>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</si>
  <si>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</si>
  <si>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</si>
  <si>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</si>
  <si>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</si>
  <si>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</si>
  <si>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</si>
  <si>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</si>
  <si>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</si>
  <si>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</si>
  <si>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</si>
  <si>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</si>
  <si>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</si>
  <si>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</si>
  <si>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</si>
  <si>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</si>
  <si>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</si>
  <si>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</si>
  <si>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</si>
  <si>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</si>
  <si>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</si>
  <si>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</si>
  <si>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</si>
  <si>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</si>
  <si>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</si>
  <si>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</si>
  <si>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</si>
  <si>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</si>
  <si>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</si>
  <si>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</si>
  <si>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</si>
  <si>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</si>
  <si>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</si>
  <si>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</si>
  <si>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</si>
  <si>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</si>
  <si>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</si>
  <si>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</si>
  <si>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</si>
  <si>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</si>
  <si>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</si>
  <si>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WGM6318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</si>
  <si>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</si>
  <si>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</si>
  <si>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</si>
  <si>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</si>
  <si>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</si>
  <si>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</si>
  <si>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</si>
  <si>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</si>
  <si>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</si>
  <si>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</si>
  <si>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</si>
  <si>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</si>
  <si>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</si>
  <si>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</si>
  <si>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</si>
  <si>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</si>
  <si>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</si>
  <si>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</si>
  <si>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</si>
  <si>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</si>
  <si>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</si>
  <si>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</si>
  <si>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</si>
  <si>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</si>
  <si>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</si>
  <si>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</si>
  <si>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</si>
  <si>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</si>
  <si>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</si>
  <si>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</si>
  <si>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</si>
  <si>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</si>
  <si>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</si>
  <si>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</si>
  <si>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</si>
  <si>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</si>
  <si>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</si>
  <si>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</si>
  <si>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</si>
  <si>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</si>
  <si>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</si>
  <si>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</si>
  <si>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</si>
  <si>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</si>
  <si>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</si>
  <si>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</si>
  <si>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</si>
  <si>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</si>
  <si>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</si>
  <si>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</si>
  <si>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</si>
  <si>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</si>
  <si>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</si>
  <si>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</si>
  <si>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</si>
  <si>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</si>
  <si>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</si>
  <si>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[2194.50830078125 1276.80419921875 2280.3125 1325.151611328125]</t>
  </si>
  <si>
    <t>UDU2425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</si>
  <si>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</si>
  <si>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</si>
  <si>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</si>
  <si>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</si>
  <si>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[2188.925537109375 1337.6607666015625 2294.214111328125 1398.2236328125]</t>
  </si>
  <si>
    <t>ZDB7625</t>
  </si>
  <si>
    <t>SWB3425</t>
  </si>
  <si>
    <t>[2200.18603515625 1381.022216796875 2306.15283203125 1445.5419921875]</t>
  </si>
  <si>
    <t>TMA3255</t>
  </si>
  <si>
    <t>EDB3225</t>
  </si>
  <si>
    <t>UDG5425</t>
  </si>
  <si>
    <t>[2222.490234375 1508.3837890625 2326.76513671875 1566.374755859375]</t>
  </si>
  <si>
    <t>KDA7425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</si>
  <si>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</si>
  <si>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</si>
  <si>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</si>
  <si>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</si>
  <si>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[2232.586669921875 1661.578857421875 2336.609619140625 1729.389404296875]</t>
  </si>
  <si>
    <t>GDA2625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</si>
  <si>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</si>
  <si>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</si>
  <si>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</si>
  <si>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</si>
  <si>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</si>
  <si>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</si>
  <si>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</si>
  <si>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</si>
  <si>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</si>
  <si>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</si>
  <si>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</si>
  <si>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</si>
  <si>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</si>
  <si>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</si>
  <si>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</si>
  <si>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</si>
  <si>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</si>
  <si>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</si>
  <si>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</si>
  <si>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</si>
  <si>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</si>
  <si>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</si>
  <si>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</si>
  <si>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[2452.125732421875 1935.88330078125 2581.656005859375 1999.51318359375]</t>
  </si>
  <si>
    <t>INE3733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</si>
  <si>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</si>
  <si>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</si>
  <si>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</si>
  <si>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</si>
  <si>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</si>
  <si>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</si>
  <si>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</si>
  <si>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[2075.086711977922 963.6898596455111 2499.7785498954313 1455.6448149123003]</t>
  </si>
  <si>
    <t>[2233.3935546875 1395.993896484375 2342.16064453125 1450.08740234375]</t>
  </si>
  <si>
    <t>LOF2559</t>
  </si>
  <si>
    <t>[2243.44775390625 1436.3497314453125 2344.5009765625 1496.47705078125]</t>
  </si>
  <si>
    <t>ABF2558</t>
  </si>
  <si>
    <t>[2252.732421875 1464.192138671875 2350.35400390625 1515.981689453125]</t>
  </si>
  <si>
    <t>[2253.95361328125 1511.622802734375 2356.021728515625 1563.29736328125]</t>
  </si>
  <si>
    <t>EF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</si>
  <si>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</si>
  <si>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</si>
  <si>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</si>
  <si>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</si>
  <si>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</si>
  <si>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</si>
  <si>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</si>
  <si>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</si>
  <si>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</si>
  <si>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</si>
  <si>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</si>
  <si>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</si>
  <si>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</si>
  <si>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</si>
  <si>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</si>
  <si>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</si>
  <si>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</si>
  <si>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</si>
  <si>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</si>
  <si>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</si>
  <si>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</si>
  <si>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</si>
  <si>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</si>
  <si>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</si>
  <si>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</si>
  <si>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</si>
  <si>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[1489.1116623050482 1090.737125731846 1963.916725756411 1701.1293853378493]</t>
  </si>
  <si>
    <t>[1619.9110107421875 1640.2225341796875 1729.0550537109375 1691.8568115234375]</t>
  </si>
  <si>
    <t>IFZ2535</t>
  </si>
  <si>
    <t>[1406.160916753678 1184.5780467480076 1947.3111238552501 1906.560062042015]</t>
  </si>
  <si>
    <t>[1556.7374267578125 1839.1959228515625 1675.0374755859375 1896.3277587890625]</t>
  </si>
  <si>
    <t>NCZ2555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</si>
  <si>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</si>
  <si>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</si>
  <si>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</si>
  <si>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</si>
  <si>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</si>
  <si>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</si>
  <si>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</si>
  <si>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</si>
  <si>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</si>
  <si>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</si>
  <si>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</si>
  <si>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</si>
  <si>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</si>
  <si>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</si>
  <si>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</si>
  <si>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</si>
  <si>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[1568.797194783942 1202.415595656221 2088.848783943453 1939.3189423797796]</t>
  </si>
  <si>
    <t>[1705.9625244140625 1850.8070068359375 1872.043212890625 1927.4271240234375]</t>
  </si>
  <si>
    <t>[1668.9151611328125 2052.02099609375 1839.0318603515625 2128.115234375]</t>
  </si>
  <si>
    <t>HID5113</t>
  </si>
  <si>
    <t>[1701.4134521484375 1328.931396484375 1841.1558837890625 1401.02099609375]</t>
  </si>
  <si>
    <t>FDC5213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</si>
  <si>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</si>
  <si>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</si>
  <si>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</si>
  <si>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</si>
  <si>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QOC3113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</si>
  <si>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</si>
  <si>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</si>
  <si>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</si>
  <si>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</si>
  <si>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</si>
  <si>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</si>
  <si>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[1436.6765930357406 1279.9380150172242 1930.960419038047 1903.7492880711584]</t>
  </si>
  <si>
    <t>[1579.1231689453125 1799.02734375 1702.5164794921875 1857.73681640625]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</si>
  <si>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</si>
  <si>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</si>
  <si>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</si>
  <si>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</si>
  <si>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</si>
  <si>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</si>
  <si>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</si>
  <si>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</si>
  <si>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</si>
  <si>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</si>
  <si>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</si>
  <si>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</si>
  <si>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</si>
  <si>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</si>
  <si>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</si>
  <si>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</si>
  <si>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</si>
  <si>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</si>
  <si>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</si>
  <si>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</si>
  <si>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</si>
  <si>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</si>
  <si>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</si>
  <si>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</si>
  <si>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</si>
  <si>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</si>
  <si>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</si>
  <si>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</si>
  <si>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</si>
  <si>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</si>
  <si>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</si>
  <si>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</si>
  <si>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</si>
  <si>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</si>
  <si>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</si>
  <si>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</si>
  <si>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</si>
  <si>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</si>
  <si>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</si>
  <si>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</si>
  <si>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</si>
  <si>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</si>
  <si>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</si>
  <si>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</si>
  <si>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</si>
  <si>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</si>
  <si>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</si>
  <si>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</si>
  <si>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</si>
  <si>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</si>
  <si>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</si>
  <si>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</si>
  <si>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</si>
  <si>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</si>
  <si>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</si>
  <si>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</si>
  <si>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</si>
  <si>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</si>
  <si>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</si>
  <si>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</si>
  <si>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</si>
  <si>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</si>
  <si>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</si>
  <si>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</si>
  <si>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</si>
  <si>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CAU3820</t>
  </si>
  <si>
    <t>CHU5429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</si>
  <si>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</si>
  <si>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</si>
  <si>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</si>
  <si>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</si>
  <si>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</si>
  <si>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</si>
  <si>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</si>
  <si>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</si>
  <si>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IGS5238</t>
  </si>
  <si>
    <t>WGS5108</t>
  </si>
  <si>
    <t>[1905.2865665309128 869.5694433862399 2287.699810702383 1366.7598318439725]</t>
  </si>
  <si>
    <t>[2017.4468994140625 1260.4168701171875 2133.21337890625 1336.989013671875]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</si>
  <si>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</si>
  <si>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</si>
  <si>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</si>
  <si>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</si>
  <si>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</si>
  <si>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</si>
  <si>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NGS5088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</si>
  <si>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</si>
  <si>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</si>
  <si>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</si>
  <si>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</si>
  <si>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</si>
  <si>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[1885.29638671875 1897.8515625 2031.49951171875 1976.7227783203125]</t>
  </si>
  <si>
    <t>[2731.064106041404 1266.7853123628774 3361.864354767739 1897.8528834528056]</t>
  </si>
  <si>
    <t>[3078.7578125 1780.4208984375 3232.78369140625 1886.34375]</t>
  </si>
  <si>
    <t>[3171.04052734375 1958.593994140625 3338.837890625 2063.053955078125]</t>
  </si>
  <si>
    <t>[1011.122314453125 492.1341247558594 1589.791259765625 826.6704711914062]</t>
  </si>
  <si>
    <t>[1092.9407958984375 706.42724609375 1173.201416015625 743.8968505859375]</t>
  </si>
  <si>
    <t>SIB9151</t>
  </si>
  <si>
    <t>[1049.7015380859375 700.3255004882812 1132.2421875 752.674072265625]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</si>
  <si>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</si>
  <si>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</si>
  <si>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</si>
  <si>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[980.8046264648438 716.4435424804688 1061.640380859375 756.7241821289062]</t>
  </si>
  <si>
    <t>SLB9151</t>
  </si>
  <si>
    <t>[862.9404688949253 477.22422858619643 1522.6344501340109 855.199467849699]</t>
  </si>
  <si>
    <t>[941.4615478515625 717.4871826171875 1025.7474365234375 757.2796630859375]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</si>
  <si>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</si>
  <si>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</si>
  <si>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</si>
  <si>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</si>
  <si>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</si>
  <si>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</si>
  <si>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</si>
  <si>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</si>
  <si>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</si>
  <si>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</si>
  <si>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</si>
  <si>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</si>
  <si>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</si>
  <si>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</si>
  <si>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</si>
  <si>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</si>
  <si>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</si>
  <si>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</si>
  <si>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[1767.723964151187 555.443890597581 1916.6045480855141 744.5404118642521]</t>
  </si>
  <si>
    <t>[1849.8900146484375 670.9461669921875 1915.5531005859375 703.3446044921875]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</si>
  <si>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</si>
  <si>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</si>
  <si>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</si>
  <si>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</si>
  <si>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[1762.3665571899733 554.4233917527008 1918.717533230751 746.285458595614]</t>
  </si>
  <si>
    <t>[1847.3345947265625 667.6585693359375 1910.709228515625 702.9329833984375]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</si>
  <si>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</si>
  <si>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</si>
  <si>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</si>
  <si>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</si>
  <si>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</si>
  <si>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</si>
  <si>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MFE5858</t>
  </si>
  <si>
    <t>[1753.7755257483404 554.7674714185292 1918.2484829340838 748.5230260508014]</t>
  </si>
  <si>
    <t>[1835.1090087890625 670.0967407226562 1899.3643798828125 702.6148071289062]</t>
  </si>
  <si>
    <t>[1751.5950588790752 554.4642808622252 1918.193202337859 749.9613984531788]</t>
  </si>
  <si>
    <t>[1832.99267578125 669.2792358398438 1894.2041015625 702.9567260742188]</t>
  </si>
  <si>
    <t>KFE6658</t>
  </si>
  <si>
    <t>[1750.1361024180792 554.7005024386087 1918.5447653833653 751.4419331464212]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</si>
  <si>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</si>
  <si>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</si>
  <si>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</si>
  <si>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</si>
  <si>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</si>
  <si>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</si>
  <si>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</si>
  <si>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</si>
  <si>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</si>
  <si>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</si>
  <si>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</si>
  <si>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</si>
  <si>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[1815.47509765625 671.3944091796875 1883.976806640625 704.5657958984375]</t>
  </si>
  <si>
    <t>[1736.4769666757593 551.0919339085663 1917.795639727518 756.1106439063567]</t>
  </si>
  <si>
    <t>[1812.446044921875 670.965576171875 1881.577880859375 703.333984375]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</si>
  <si>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</si>
  <si>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</si>
  <si>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</si>
  <si>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</si>
  <si>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</si>
  <si>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</si>
  <si>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[1802.526123046875 664.791259765625 1882.3681640625 716.9632568359375]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</si>
  <si>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</si>
  <si>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</si>
  <si>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</si>
  <si>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</si>
  <si>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</si>
  <si>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</si>
  <si>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</si>
  <si>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</si>
  <si>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</si>
  <si>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</si>
  <si>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</si>
  <si>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</si>
  <si>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[1785.2578125 667.425537109375 1860.139892578125 710.9832153320312]</t>
  </si>
  <si>
    <t>[1783.25830078125 674.3671875 1852.09130859375 709.3157958984375]</t>
  </si>
  <si>
    <t>NFE5652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</si>
  <si>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</si>
  <si>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</si>
  <si>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</si>
  <si>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[1690.2652344939509 541.2195673589335 1915.9959545979161 768.7864372502556]</t>
  </si>
  <si>
    <t>[1771.3623046875 666.2127685546875 1848.136962890625 717.1365966796875]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</si>
  <si>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</si>
  <si>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</si>
  <si>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</si>
  <si>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</si>
  <si>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</si>
  <si>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</si>
  <si>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</si>
  <si>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</si>
  <si>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</si>
  <si>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</si>
  <si>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</si>
  <si>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[1657.716131333477 537.3125274136999 1916.5932738642903 773.9153437091236]</t>
  </si>
  <si>
    <t>[1735.8310546875 671.20068359375 1819.07666015625 718.9501953125]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</si>
  <si>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</si>
  <si>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</si>
  <si>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</si>
  <si>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</si>
  <si>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</si>
  <si>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</si>
  <si>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</si>
  <si>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</si>
  <si>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</si>
  <si>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</si>
  <si>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</si>
  <si>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[1704.615478515625 682.8804321289062 1784.1083984375 721.4119873046875]</t>
  </si>
  <si>
    <t>[1607.269987890822 520.3162647102469 1915.1363119654684 782.0105509103377]</t>
  </si>
  <si>
    <t>[1700.07275390625 683.043212890625 1786.550537109375 724.022705078125]</t>
  </si>
  <si>
    <t>[1691.143310546875 684.2996826171875 1782.26416015625 724.7322998046875]</t>
  </si>
  <si>
    <t>[1689.850341796875 684.9091186523438 1772.57666015625 725.7708740234375]</t>
  </si>
  <si>
    <t>[1683.9942626953125 684.4743041992188 1769.1888427734375 726.4299926757812]</t>
  </si>
  <si>
    <t>[1678.7867431640625 685.5093994140625 1763.6151123046875 726.3341064453125]</t>
  </si>
  <si>
    <t>[1666.8468017578125 685.2598876953125 1762.5406494140625 728.0296020507812]</t>
  </si>
  <si>
    <t>[1665.0703125 686.2191772460938 1753.57763671875 727.2353515625]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</si>
  <si>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</si>
  <si>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</si>
  <si>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</si>
  <si>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</si>
  <si>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</si>
  <si>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[1640.476318359375 686.2039794921875 1738.29638671875 730.763427734375]</t>
  </si>
  <si>
    <t>[1637.104248046875 686.5531005859375 1728.08349609375 732.0999755859375]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</si>
  <si>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</si>
  <si>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</si>
  <si>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</si>
  <si>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[1618.3311767578125 691.2451171875 1712.0804443359375 733.2471313476562]</t>
  </si>
  <si>
    <t>[1509.7386348451196 509.9764916085171 1912.6030488177885 806.4354624524954]</t>
  </si>
  <si>
    <t>[1612.507080078125 689.0700073242188 1705.287841796875 733.5355224609375]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</si>
  <si>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</si>
  <si>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</si>
  <si>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</si>
  <si>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</si>
  <si>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</si>
  <si>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[1584.825439453125 694.5462646484375 1676.052978515625 733.45703125]</t>
  </si>
  <si>
    <t>[1469.581471282016 502.6468568621053 1912.0883122870414 819.0871325889789]</t>
  </si>
  <si>
    <t>[1572.615966796875 692.5364990234375 1671.81884765625 735.17626953125]</t>
  </si>
  <si>
    <t>[1565.6729736328125 692.670654296875 1663.950439453125 736.43310546875]</t>
  </si>
  <si>
    <t>[1453.3523400781473 499.12425140159087 1911.6266520286513 824.7535985510339]</t>
  </si>
  <si>
    <t>[1560.04296875 694.5064086914062 1655.630615234375 738.1155395507812]</t>
  </si>
  <si>
    <t>[1548.66796875 693.1558227539062 1650.221923828125 739.8037719726562]</t>
  </si>
  <si>
    <t>[1432.3074457190623 495.55217342506916 1908.6713770023675 827.4208185665586]</t>
  </si>
  <si>
    <t>[1541.162109375 694.9453125 1643.203857421875 741.0255126953125]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</si>
  <si>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</si>
  <si>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</si>
  <si>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</si>
  <si>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[1398.092556352576 494.22979998006747 1899.4626204279614 834.1237040532106]</t>
  </si>
  <si>
    <t>[1514.422119140625 698.9761962890625 1618.027587890625 745.73486328125]</t>
  </si>
  <si>
    <t>[1502.995361328125 696.212158203125 1610.66650390625 748.2994384765625]</t>
  </si>
  <si>
    <t>[1493.8443603515625 695.396484375 1602.4368896484375 748.36376953125]</t>
  </si>
  <si>
    <t>[1367.993948294395 491.72591800973396 1892.2789082310278 841.354323311559]</t>
  </si>
  <si>
    <t>[1486.126953125 699.413818359375 1592.29736328125 746.3036499023438]</t>
  </si>
  <si>
    <t>[1472.757568359375 698.238525390625 1584.8258056640625 748.87109375]</t>
  </si>
  <si>
    <t>[1463.259521484375 701.15234375 1572.2611083984375 751.194091796875]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</si>
  <si>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</si>
  <si>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</si>
  <si>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</si>
  <si>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</si>
  <si>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</si>
  <si>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</si>
  <si>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</si>
  <si>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</si>
  <si>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</si>
  <si>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</si>
  <si>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</si>
  <si>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</si>
  <si>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</si>
  <si>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</si>
  <si>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</si>
  <si>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[1204.0966893417499 466.408123418961 1839.325642191492 877.4076296459577]</t>
  </si>
  <si>
    <t>[1336.4168701171875 724.7666625976562 1462.2491455078125 776.17236328125]</t>
  </si>
  <si>
    <t>[1184.6210842240423 465.19102621041804 1834.9365130465465 882.269496865984]</t>
  </si>
  <si>
    <t>[1321.455078125 724.2122802734375 1446.6318359375 780.7821044921875]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</si>
  <si>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</si>
  <si>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</si>
  <si>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</si>
  <si>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</si>
  <si>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</si>
  <si>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</si>
  <si>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</si>
  <si>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</si>
  <si>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</si>
  <si>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</si>
  <si>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[1223.058349609375 752.68115234375 1353.56640625 810.940185546875]</t>
  </si>
  <si>
    <t>[1063.6129486897535 450.628492720291 1798.4308120385276 921.658356883117]</t>
  </si>
  <si>
    <t>[1201.39892578125 750.2913208007812 1336.7032470703125 813.7245483398438]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</si>
  <si>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</si>
  <si>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</si>
  <si>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</si>
  <si>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</si>
  <si>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</si>
  <si>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</si>
  <si>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</si>
  <si>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</si>
  <si>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</si>
  <si>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</si>
  <si>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</si>
  <si>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</si>
  <si>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</si>
  <si>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</si>
  <si>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</si>
  <si>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</si>
  <si>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[1070.4375 710.1318359375 1156.442138671875 750.481689453125]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</si>
  <si>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</si>
  <si>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</si>
  <si>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</si>
  <si>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</si>
  <si>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MBC3101</t>
  </si>
  <si>
    <t>[1015.3665161132812 710.0294189453125 1100.5263671875 753.0506591796875]</t>
  </si>
  <si>
    <t>KEC3101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</si>
  <si>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</si>
  <si>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</si>
  <si>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</si>
  <si>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</si>
  <si>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</si>
  <si>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</si>
  <si>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</si>
  <si>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</si>
  <si>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</si>
  <si>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</si>
  <si>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</si>
  <si>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</si>
  <si>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</si>
  <si>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</si>
  <si>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</si>
  <si>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</si>
  <si>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</si>
  <si>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</si>
  <si>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</si>
  <si>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</si>
  <si>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</si>
  <si>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</si>
  <si>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</si>
  <si>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</si>
  <si>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</si>
  <si>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</si>
  <si>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</si>
  <si>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</si>
  <si>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</si>
  <si>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</si>
  <si>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</si>
  <si>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</si>
  <si>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</si>
  <si>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</si>
  <si>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</si>
  <si>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</si>
  <si>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</si>
  <si>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</si>
  <si>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</si>
  <si>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IAF3891</t>
  </si>
  <si>
    <t>[1574.784853062201 535.1990090186517 1892.7875199289406 754.0273780049782]</t>
  </si>
  <si>
    <t>[1669.478515625 674.0982666015625 1720.2236328125 705.0419921875]</t>
  </si>
  <si>
    <t>[1572.7121340332355 534.9444864403823 1892.1735185873454 755.0119955866543]</t>
  </si>
  <si>
    <t>[1660.2930908203125 673.2147216796875 1722.6317138671875 716.9437255859375]</t>
  </si>
  <si>
    <t>MAF3891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</si>
  <si>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</si>
  <si>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</si>
  <si>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</si>
  <si>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</si>
  <si>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</si>
  <si>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</si>
  <si>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</si>
  <si>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</si>
  <si>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</si>
  <si>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</si>
  <si>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</si>
  <si>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</si>
  <si>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</si>
  <si>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</si>
  <si>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</si>
  <si>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</si>
  <si>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</si>
  <si>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</si>
  <si>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</si>
  <si>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[1626.8433837890625 674.6131591796875 1697.5594482421875 711.590087890625]</t>
  </si>
  <si>
    <t>NAF3891</t>
  </si>
  <si>
    <t>[1631.8114013671875 673.2720947265625 1688.159912109375 717.87841796875]</t>
  </si>
  <si>
    <t>IIF3893</t>
  </si>
  <si>
    <t>[1529.6628595738007 528.682993546964 1874.4184384982245 763.8531131477874]</t>
  </si>
  <si>
    <t>[1624.0623779296875 676.848388671875 1680.8887939453125 710.5009765625]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</si>
  <si>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</si>
  <si>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</si>
  <si>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</si>
  <si>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</si>
  <si>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</si>
  <si>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</si>
  <si>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</si>
  <si>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</si>
  <si>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</si>
  <si>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</si>
  <si>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</si>
  <si>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</si>
  <si>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</si>
  <si>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</si>
  <si>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</si>
  <si>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</si>
  <si>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</si>
  <si>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</si>
  <si>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</si>
  <si>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</si>
  <si>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</si>
  <si>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</si>
  <si>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</si>
  <si>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</si>
  <si>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</si>
  <si>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</si>
  <si>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</si>
  <si>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</si>
  <si>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</si>
  <si>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</si>
  <si>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</si>
  <si>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</si>
  <si>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</si>
  <si>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</si>
  <si>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</si>
  <si>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</si>
  <si>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</si>
  <si>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</si>
  <si>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</si>
  <si>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</si>
  <si>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</si>
  <si>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</si>
  <si>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</si>
  <si>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</si>
  <si>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</si>
  <si>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</si>
  <si>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</si>
  <si>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</si>
  <si>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</si>
  <si>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</si>
  <si>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</si>
  <si>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</si>
  <si>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</si>
  <si>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</si>
  <si>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</si>
  <si>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</si>
  <si>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</si>
  <si>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</si>
  <si>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[1052.0321884028626 464.317750708951 1719.7994344091417 871.5299795294934]</t>
  </si>
  <si>
    <t>[1154.322998046875 721.176025390625 1266.496826171875 769.6484985351562]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</si>
  <si>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</si>
  <si>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</si>
  <si>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</si>
  <si>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</si>
  <si>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</si>
  <si>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</si>
  <si>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</si>
  <si>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</si>
  <si>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</si>
  <si>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</si>
  <si>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</si>
  <si>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[905.4273205038428 445.32276483629 1675.4129051801208 898.2757006751899]</t>
  </si>
  <si>
    <t>[1009.6532592773438 749.2835083007812 1125.9803466796875 803.1754760742188]</t>
  </si>
  <si>
    <t>[884.9468499912056 442.39412352257466 1669.8220796888395 902.6435192267041]</t>
  </si>
  <si>
    <t>[984.2603759765625 750.2889404296875 1106.3609619140625 807.617431640625]</t>
  </si>
  <si>
    <t>[961.83251953125 749.815185546875 1083.7265625 809.97314453125]</t>
  </si>
  <si>
    <t>[838.6234202311905 437.6558128322031 1651.8818842203775 914.8763116412722]</t>
  </si>
  <si>
    <t>[937.4368286132812 757.3531494140625 1061.505859375 815.0348510742188]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</si>
  <si>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</si>
  <si>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</si>
  <si>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</si>
  <si>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</si>
  <si>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</si>
  <si>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</si>
  <si>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</si>
  <si>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</si>
  <si>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</si>
  <si>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</si>
  <si>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</si>
  <si>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</si>
  <si>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</si>
  <si>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</si>
  <si>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</si>
  <si>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</si>
  <si>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</si>
  <si>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</si>
  <si>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</si>
  <si>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</si>
  <si>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</si>
  <si>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</si>
  <si>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</si>
  <si>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</si>
  <si>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[1239.6181423357227 521.1876259783371 1623.4233901811629 774.4590050299053]</t>
  </si>
  <si>
    <t>[1303.615966796875 663.963134765625 1363.66455078125 698.5726318359375]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</si>
  <si>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</si>
  <si>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</si>
  <si>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</si>
  <si>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</si>
  <si>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</si>
  <si>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</si>
  <si>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</si>
  <si>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</si>
  <si>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</si>
  <si>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</si>
  <si>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</si>
  <si>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</si>
  <si>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</si>
  <si>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</si>
  <si>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</si>
  <si>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</si>
  <si>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</si>
  <si>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</si>
  <si>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</si>
  <si>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</si>
  <si>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</si>
  <si>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</si>
  <si>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</si>
  <si>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</si>
  <si>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</si>
  <si>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[1177.3966064453125 669.375732421875 1244.982666015625 704.8743896484375]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</si>
  <si>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</si>
  <si>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</si>
  <si>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</si>
  <si>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</si>
  <si>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</si>
  <si>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</si>
  <si>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[1047.1535431879415 503.8457331209503 1473.292975411487 796.6804014857047]</t>
  </si>
  <si>
    <t>[1121.8232421875 671.5427856445312 1191.29638671875 708.2671508789062]</t>
  </si>
  <si>
    <t>[1037.4603941611385 503.3391927984816 1467.901607678229 799.1296979598486]</t>
  </si>
  <si>
    <t>[1110.5482177734375 672.7672729492188 1181.8421630859375 708.0863647460938]</t>
  </si>
  <si>
    <t>[1015.5527374938565 501.2737483803123 1450.512717604547 802.9819033241911]</t>
  </si>
  <si>
    <t>[1091.1572265625 671.876953125 1161.234130859375 709.6913452148438]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</si>
  <si>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</si>
  <si>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</si>
  <si>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</si>
  <si>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</si>
  <si>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[965.8714515763712 495.88009661721867 1409.1227055545612 808.6447934951252]</t>
  </si>
  <si>
    <t>[1049.1103515625 670.507080078125 1112.5655517578125 716.7796630859375]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</si>
  <si>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</si>
  <si>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</si>
  <si>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</si>
  <si>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</si>
  <si>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</si>
  <si>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</si>
  <si>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</si>
  <si>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</si>
  <si>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</si>
  <si>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</si>
  <si>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</si>
  <si>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</si>
  <si>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</si>
  <si>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</si>
  <si>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</si>
  <si>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</si>
  <si>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</si>
  <si>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</si>
  <si>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</si>
  <si>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</si>
  <si>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</si>
  <si>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</si>
  <si>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</si>
  <si>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</si>
  <si>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</si>
  <si>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</si>
  <si>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</si>
  <si>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</si>
  <si>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</si>
  <si>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</si>
  <si>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</si>
  <si>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</si>
  <si>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</si>
  <si>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</si>
  <si>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</si>
  <si>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</si>
  <si>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</si>
  <si>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</si>
  <si>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</si>
  <si>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</si>
  <si>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</si>
  <si>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</si>
  <si>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</si>
  <si>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</si>
  <si>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</si>
  <si>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</si>
  <si>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</si>
  <si>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</si>
  <si>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</si>
  <si>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</si>
  <si>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</si>
  <si>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</si>
  <si>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</si>
  <si>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</si>
  <si>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</si>
  <si>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</si>
  <si>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</si>
  <si>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</si>
  <si>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</si>
  <si>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</si>
  <si>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</si>
  <si>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</si>
  <si>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</si>
  <si>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</si>
  <si>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</si>
  <si>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</si>
  <si>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</si>
  <si>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</si>
  <si>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</si>
  <si>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</si>
  <si>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[1183.5364075595135 508.0941308882569 1626.3401117078897 781.9544817614325]</t>
  </si>
  <si>
    <t>[1283.284423828125 685.0936279296875 1351.052001953125 722.5933837890625]</t>
  </si>
  <si>
    <t>NIH4929</t>
  </si>
  <si>
    <t>[1281.168701171875 685.5809936523438 1343.08056640625 722.0200805664062]</t>
  </si>
  <si>
    <t>[1187.3932803615978 506.9541164273912 1631.0208419932408 784.3799349302367]</t>
  </si>
  <si>
    <t>[1265.316650390625 685.69873046875 1342.8468017578125 726.4549560546875]</t>
  </si>
  <si>
    <t>HIX4929</t>
  </si>
  <si>
    <t>[1184.0428451745834 504.44398850638095 1628.7291123339746 784.5233334288073]</t>
  </si>
  <si>
    <t>[1263.9693603515625 686.79541015625 1335.476806640625 723.89892578125]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</si>
  <si>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</si>
  <si>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</si>
  <si>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</si>
  <si>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</si>
  <si>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</si>
  <si>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</si>
  <si>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</si>
  <si>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</si>
  <si>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</si>
  <si>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</si>
  <si>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</si>
  <si>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</si>
  <si>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</si>
  <si>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</si>
  <si>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</si>
  <si>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</si>
  <si>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</si>
  <si>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</si>
  <si>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</si>
  <si>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</si>
  <si>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</si>
  <si>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[1047.3048548333734 495.3022571315473 1555.3695848510772 802.8534869282125]</t>
  </si>
  <si>
    <t>[1136.792724609375 702.6298828125 1201.833984375 732.58642578125]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</si>
  <si>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</si>
  <si>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</si>
  <si>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</si>
  <si>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</si>
  <si>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</si>
  <si>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</si>
  <si>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</si>
  <si>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</si>
  <si>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</si>
  <si>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</si>
  <si>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</si>
  <si>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</si>
  <si>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</si>
  <si>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</si>
  <si>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</si>
  <si>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</si>
  <si>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</si>
  <si>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</si>
  <si>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</si>
  <si>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</si>
  <si>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</si>
  <si>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</si>
  <si>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</si>
  <si>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</si>
  <si>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</si>
  <si>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</si>
  <si>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</si>
  <si>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</si>
  <si>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</si>
  <si>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</si>
  <si>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</si>
  <si>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</si>
  <si>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</si>
  <si>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</si>
  <si>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</si>
  <si>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</si>
  <si>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</si>
  <si>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</si>
  <si>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</si>
  <si>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</si>
  <si>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</si>
  <si>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</si>
  <si>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</si>
  <si>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</si>
  <si>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</si>
  <si>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</si>
  <si>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</si>
  <si>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</si>
  <si>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</si>
  <si>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</si>
  <si>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</si>
  <si>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</si>
  <si>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</si>
  <si>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</si>
  <si>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</si>
  <si>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</si>
  <si>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</si>
  <si>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</si>
  <si>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</si>
  <si>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</si>
  <si>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</si>
  <si>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</si>
  <si>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</si>
  <si>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</si>
  <si>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</si>
  <si>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</si>
  <si>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</si>
  <si>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</si>
  <si>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</si>
  <si>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</si>
  <si>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</si>
  <si>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</si>
  <si>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</si>
  <si>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</si>
  <si>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</si>
  <si>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</si>
  <si>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</si>
  <si>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</si>
  <si>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</si>
  <si>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</si>
  <si>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</si>
  <si>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</si>
  <si>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</si>
  <si>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[1248.35205078125 704.029296875 1316.811767578125 737.6925048828125]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</si>
  <si>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</si>
  <si>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</si>
  <si>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</si>
  <si>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</si>
  <si>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</si>
  <si>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</si>
  <si>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</si>
  <si>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</si>
  <si>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</si>
  <si>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</si>
  <si>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[1134.5386793039495 514.0677584865861 1639.9617565354263 796.3298699586293]</t>
  </si>
  <si>
    <t>[1204.821533203125 699.361328125 1275.6123046875 751.5360107421875]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</si>
  <si>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</si>
  <si>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</si>
  <si>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</si>
  <si>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</si>
  <si>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</si>
  <si>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</si>
  <si>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</si>
  <si>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</si>
  <si>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</si>
  <si>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</si>
  <si>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[1090.139125810956 511.0256091122677 1621.3482592544333 804.1429779070546]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</si>
  <si>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</si>
  <si>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</si>
  <si>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</si>
  <si>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</si>
  <si>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</si>
  <si>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</si>
  <si>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</si>
  <si>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</si>
  <si>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</si>
  <si>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</si>
  <si>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</si>
  <si>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</si>
  <si>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</si>
  <si>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</si>
  <si>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</si>
  <si>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</si>
  <si>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</si>
  <si>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</si>
  <si>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</si>
  <si>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</si>
  <si>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</si>
  <si>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</si>
  <si>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</si>
  <si>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</si>
  <si>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</si>
  <si>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</si>
  <si>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</si>
  <si>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</si>
  <si>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</si>
  <si>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</si>
  <si>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</si>
  <si>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</si>
  <si>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</si>
  <si>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</si>
  <si>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</si>
  <si>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</si>
  <si>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</si>
  <si>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</si>
  <si>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</si>
  <si>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</si>
  <si>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</si>
  <si>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</si>
  <si>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</si>
  <si>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</si>
  <si>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</si>
  <si>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</si>
  <si>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</si>
  <si>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</si>
  <si>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</si>
  <si>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</si>
  <si>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</si>
  <si>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</si>
  <si>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</si>
  <si>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</si>
  <si>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</si>
  <si>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</si>
  <si>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</si>
  <si>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</si>
  <si>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</si>
  <si>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</si>
  <si>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</si>
  <si>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</si>
  <si>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</si>
  <si>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[916.3893268104292 432.84707706623163 1641.215379300526 899.8964438880557]</t>
  </si>
  <si>
    <t>[1030.515625 725.5416870117188 1146.967041015625 777.2081909179688]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</si>
  <si>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</si>
  <si>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</si>
  <si>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</si>
  <si>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</si>
  <si>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</si>
  <si>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</si>
  <si>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</si>
  <si>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</si>
  <si>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</si>
  <si>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</si>
  <si>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</si>
  <si>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</si>
  <si>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[1653.5172765914135 511.8715062493838 1915.559705482986 757.9568181977052]</t>
  </si>
  <si>
    <t>[1740.82080078125 670.9691162109375 1803.218505859375 702.5606689453125]</t>
  </si>
  <si>
    <t>MDK3585</t>
  </si>
  <si>
    <t>[1737.4837646484375 669.1891479492188 1805.1485595703125 702.843017578125]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</si>
  <si>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</si>
  <si>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</si>
  <si>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</si>
  <si>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</si>
  <si>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[1719.423583984375 669.12060546875 1787.13330078125 719.338134765625]</t>
  </si>
  <si>
    <t>APL3595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</si>
  <si>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</si>
  <si>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</si>
  <si>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</si>
  <si>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</si>
  <si>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</si>
  <si>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</si>
  <si>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</si>
  <si>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</si>
  <si>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</si>
  <si>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</si>
  <si>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</si>
  <si>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</si>
  <si>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</si>
  <si>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</si>
  <si>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[1672.6951904296875 669.0598754882812 1746.0230712890625 720.2312622070312]</t>
  </si>
  <si>
    <t>NDK3595</t>
  </si>
  <si>
    <t>[1564.9724526586115 496.5354229356152 1914.4150201927018 781.0943885768451]</t>
  </si>
  <si>
    <t>[1658.154052734375 679.8719482421875 1734.23876953125 712.5074462890625]</t>
  </si>
  <si>
    <t>[1537.9012719983327 491.8347445752698 1913.569000763379 784.8980027020757]</t>
  </si>
  <si>
    <t>[1631.600830078125 674.1917724609375 1720.53369140625 722.6372680664062]</t>
  </si>
  <si>
    <t>ADK3595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</si>
  <si>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</si>
  <si>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</si>
  <si>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</si>
  <si>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</si>
  <si>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</si>
  <si>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</si>
  <si>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</si>
  <si>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</si>
  <si>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</si>
  <si>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</si>
  <si>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</si>
  <si>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</si>
  <si>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</si>
  <si>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</si>
  <si>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</si>
  <si>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</si>
  <si>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</si>
  <si>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</si>
  <si>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</si>
  <si>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</si>
  <si>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</si>
  <si>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</si>
  <si>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</si>
  <si>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</si>
  <si>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</si>
  <si>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</si>
  <si>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</si>
  <si>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</si>
  <si>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</si>
  <si>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</si>
  <si>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</si>
  <si>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</si>
  <si>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</si>
  <si>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</si>
  <si>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</si>
  <si>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</si>
  <si>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</si>
  <si>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</si>
  <si>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</si>
  <si>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</si>
  <si>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</si>
  <si>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</si>
  <si>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</si>
  <si>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</si>
  <si>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</si>
  <si>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</si>
  <si>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</si>
  <si>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</si>
  <si>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</si>
  <si>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</si>
  <si>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</si>
  <si>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</si>
  <si>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</si>
  <si>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</si>
  <si>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</si>
  <si>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</si>
  <si>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</si>
  <si>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</si>
  <si>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</si>
  <si>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</si>
  <si>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</si>
  <si>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</si>
  <si>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</si>
  <si>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</si>
  <si>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</si>
  <si>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[1597.9719886092485 494.82395683024185 1917.0832923031312 780.0712575072595]</t>
  </si>
  <si>
    <t>[1691.489501953125 661.715576171875 1774.572509765625 704.6878662109375]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</si>
  <si>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</si>
  <si>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</si>
  <si>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</si>
  <si>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</si>
  <si>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</si>
  <si>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</si>
  <si>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[1675.200439453125 662.6171875 1763.90478515625 708.6087646484375]</t>
  </si>
  <si>
    <t>[1548.6897681842152 487.7442197795315 1916.0942834102543 787.6229538188168]</t>
  </si>
  <si>
    <t>[1653.192626953125 664.8822021484375 1737.4541015625 711.4652099609375]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</si>
  <si>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</si>
  <si>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</si>
  <si>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</si>
  <si>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</si>
  <si>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</si>
  <si>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</si>
  <si>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</si>
  <si>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</si>
  <si>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</si>
  <si>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</si>
  <si>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</si>
  <si>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</si>
  <si>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</si>
  <si>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</si>
  <si>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[1522.4600830078125 674.678955078125 1621.80029296875 721.449951171875]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</si>
  <si>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</si>
  <si>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</si>
  <si>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</si>
  <si>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</si>
  <si>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</si>
  <si>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</si>
  <si>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</si>
  <si>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[1349.685521450564 458.5345223576872 1887.4742670067326 830.767058095875]</t>
  </si>
  <si>
    <t>[1469.4898681640625 679.9938354492188 1571.054443359375 726.0206909179688]</t>
  </si>
  <si>
    <t>[1324.8921252158061 455.9618300273187 1880.3806194565568 839.4063079072916]</t>
  </si>
  <si>
    <t>[1442.146484375 680.4313354492188 1549.493896484375 731.920654296875]</t>
  </si>
  <si>
    <t>[1312.1888200777844 454.7049606148105 1877.091267797332 843.5442147549181]</t>
  </si>
  <si>
    <t>[1429.99658203125 679.3104248046875 1536.683349609375 733.1914672851562]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</si>
  <si>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</si>
  <si>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</si>
  <si>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</si>
  <si>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</si>
  <si>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</si>
  <si>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</si>
  <si>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</si>
  <si>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</si>
  <si>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</si>
  <si>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</si>
  <si>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</si>
  <si>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</si>
  <si>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</si>
  <si>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</si>
  <si>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</si>
  <si>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</si>
  <si>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</si>
  <si>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</si>
  <si>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</si>
  <si>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</si>
  <si>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</si>
  <si>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</si>
  <si>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</si>
  <si>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</si>
  <si>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</si>
  <si>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</si>
  <si>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</si>
  <si>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</si>
  <si>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</si>
  <si>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</si>
  <si>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[1141.4468302453083 524.0638301835479 1600.1125217383487 789.634676215139]</t>
  </si>
  <si>
    <t>[1208.763916015625 680.362548828125 1269.10498046875 711.049072265625]</t>
  </si>
  <si>
    <t>NHB3925</t>
  </si>
  <si>
    <t>[1132.7826740296653 523.7820552488226 1597.5611149105673 791.8346000077377]</t>
  </si>
  <si>
    <t>[1198.644775390625 679.9761962890625 1262.6671142578125 709.8758544921875]</t>
  </si>
  <si>
    <t>NXD3925</t>
  </si>
  <si>
    <t>[1124.3680826989337 522.7274311778567 1596.66869185481 793.3502551641138]</t>
  </si>
  <si>
    <t>[1191.2567138671875 682.91943359375 1247.4202880859375 709.85791015625]</t>
  </si>
  <si>
    <t>[1116.05885318254 521.5203295553714 1594.5675183139176 794.62736938604]</t>
  </si>
  <si>
    <t>[1180.037841796875 683.399169921875 1243.6204833984375 716.9462890625]</t>
  </si>
  <si>
    <t>NKD3925</t>
  </si>
  <si>
    <t>[1106.0024832695838 520.822151607897 1592.9449266547078 796.4675874045483]</t>
  </si>
  <si>
    <t>[1166.890380859375 682.9071044921875 1236.28759765625 718.132568359375]</t>
  </si>
  <si>
    <t>NRD3925</t>
  </si>
  <si>
    <t>[1162.08837890625 683.566650390625 1224.0648193359375 715.099609375]</t>
  </si>
  <si>
    <t>[1084.741303456172 517.3703844681893 1583.9010955349738 798.6086779793766]</t>
  </si>
  <si>
    <t>[1151.8486328125 682.2595825195312 1216.222900390625 715.8765869140625]</t>
  </si>
  <si>
    <t>[1078.0584246352505 516.5798254992382 1586.957045617441 799.7941012870241]</t>
  </si>
  <si>
    <t>[1138.90771484375 683.642578125 1207.98876953125 718.662353515625]</t>
  </si>
  <si>
    <t>[1065.810788138138 515.8687439858742 1577.020352828375 800.4690829206744]</t>
  </si>
  <si>
    <t>[1127.529541015625 683.374267578125 1195.2373046875 720.6950073242188]</t>
  </si>
  <si>
    <t>RHP3925</t>
  </si>
  <si>
    <t>[1013.3192341720082 510.95991588590175 1536.1339622867054 808.0716363238415]</t>
  </si>
  <si>
    <t>[1076.184814453125 686.17333984375 1146.9232177734375 723.3729248046875]</t>
  </si>
  <si>
    <t>[1002.5424513210926 508.1222510315375 1530.9208750776731 808.8952728487552]</t>
  </si>
  <si>
    <t>[1066.1195068359375 689.4130249023438 1138.7135009765625 726.0901489257812]</t>
  </si>
  <si>
    <t>[1054.419189453125 690.30322265625 1125.3758544921875 728.2604370117188]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</si>
  <si>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</si>
  <si>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</si>
  <si>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</si>
  <si>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</si>
  <si>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</si>
  <si>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[994.5120849609375 687.1544189453125 1065.4478759765625 729.21044921875]</t>
  </si>
  <si>
    <t>[915.6412859120929 500.54925906399467 1497.0069320023727 823.6427351312843]</t>
  </si>
  <si>
    <t>[977.7471313476562 689.1162109375 1054.94580078125 729.209716796875]</t>
  </si>
  <si>
    <t>XHP3925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</si>
  <si>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</si>
  <si>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</si>
  <si>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</si>
  <si>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</si>
  <si>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</si>
  <si>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</si>
  <si>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</si>
  <si>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</si>
  <si>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</si>
  <si>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</si>
  <si>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</si>
  <si>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</si>
  <si>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</si>
  <si>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</si>
  <si>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</si>
  <si>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</si>
  <si>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</si>
  <si>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</si>
  <si>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</si>
  <si>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[1163.7311860044977 517.4398072033987 1625.130484003874 790.4256640514236]</t>
  </si>
  <si>
    <t>[1239.92822265625 685.7503051757812 1296.32861328125 714.0803833007812]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</si>
  <si>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</si>
  <si>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</si>
  <si>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</si>
  <si>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</si>
  <si>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</si>
  <si>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</si>
  <si>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</si>
  <si>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</si>
  <si>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</si>
  <si>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</si>
  <si>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</si>
  <si>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</si>
  <si>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</si>
  <si>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</si>
  <si>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</si>
  <si>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</si>
  <si>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</si>
  <si>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</si>
  <si>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</si>
  <si>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</si>
  <si>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</si>
  <si>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carID</t>
  </si>
  <si>
    <t>ave_confidence_score</t>
  </si>
  <si>
    <t>ave confidence score for all detections</t>
  </si>
  <si>
    <t>average confidence score for all detections</t>
  </si>
  <si>
    <t>average confidence score for all predictions</t>
  </si>
  <si>
    <t>SIJ9152</t>
  </si>
  <si>
    <t>FBA1315</t>
  </si>
  <si>
    <t>MFC5882</t>
  </si>
  <si>
    <t>IZE5820</t>
  </si>
  <si>
    <t>[1829.880859375 669.8139038085938 1893.833984375 704.830810546875]</t>
  </si>
  <si>
    <t>WFC5050</t>
  </si>
  <si>
    <t>IEQ5850</t>
  </si>
  <si>
    <t>WFE5053</t>
  </si>
  <si>
    <t>[1778.231201171875 670.2933349609375 1850.86474609375 718.177001953125]</t>
  </si>
  <si>
    <t>TEE5850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</si>
  <si>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</si>
  <si>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</si>
  <si>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</si>
  <si>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</si>
  <si>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JF€5658</t>
  </si>
  <si>
    <t>IFE5852</t>
  </si>
  <si>
    <t>BFE5051</t>
  </si>
  <si>
    <t>[1085.328125 767.8697509765625 1238.8310546875 842.8544921875]</t>
  </si>
  <si>
    <t>IEE5658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</si>
  <si>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</si>
  <si>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</si>
  <si>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</si>
  <si>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</si>
  <si>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</si>
  <si>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</si>
  <si>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</si>
  <si>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[1315.32763671875 687.626220703125 1389.830810546875 723.6854248046875]</t>
  </si>
  <si>
    <t>MEC3102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</si>
  <si>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</si>
  <si>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</si>
  <si>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</si>
  <si>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</si>
  <si>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</si>
  <si>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[1263.9573974609375 696.6463623046875 1332.058349609375 730.1341552734375]</t>
  </si>
  <si>
    <t>[1181.5325022900745 514.2426991783348 1622.992560847931 797.4562471785612]</t>
  </si>
  <si>
    <t>[1252.442626953125 700.57958984375 1318.319580078125 729.9442138671875]</t>
  </si>
  <si>
    <t>KBC3202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</si>
  <si>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</si>
  <si>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</si>
  <si>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</si>
  <si>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</si>
  <si>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</si>
  <si>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[1164.022705078125 705.5584716796875 1239.4039306640625 742.3716430664062]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</si>
  <si>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</si>
  <si>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</si>
  <si>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</si>
  <si>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</si>
  <si>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</si>
  <si>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</si>
  <si>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[1062.82373046875 709.7631225585938 1146.0665283203125 748.65673828125]</t>
  </si>
  <si>
    <t>HGC3363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</si>
  <si>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</si>
  <si>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</si>
  <si>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</si>
  <si>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</si>
  <si>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</si>
  <si>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</si>
  <si>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</si>
  <si>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</si>
  <si>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</si>
  <si>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</si>
  <si>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</si>
  <si>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</si>
  <si>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</si>
  <si>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</si>
  <si>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</si>
  <si>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</si>
  <si>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</si>
  <si>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</si>
  <si>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</si>
  <si>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</si>
  <si>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</si>
  <si>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</si>
  <si>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</si>
  <si>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</si>
  <si>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</si>
  <si>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</si>
  <si>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</si>
  <si>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</si>
  <si>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</si>
  <si>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</si>
  <si>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INF3028</t>
  </si>
  <si>
    <t>[1651.7252197265625 673.3782958984375 1719.2852783203125 706.05126953125]</t>
  </si>
  <si>
    <t>KOI3391</t>
  </si>
  <si>
    <t>INF3835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</si>
  <si>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</si>
  <si>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</si>
  <si>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</si>
  <si>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</si>
  <si>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</si>
  <si>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</si>
  <si>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</si>
  <si>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</si>
  <si>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</si>
  <si>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</si>
  <si>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</si>
  <si>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</si>
  <si>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</si>
  <si>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</si>
  <si>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</si>
  <si>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[1173.3108099668993 480.79150857284424 1759.4557487565617 837.6060574152046]</t>
  </si>
  <si>
    <t>[1277.25634765625 708.951416015625 1381.036376953125 755.912841796875]</t>
  </si>
  <si>
    <t>JAF3891</t>
  </si>
  <si>
    <t>HAF3892</t>
  </si>
  <si>
    <t>YXF3892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</si>
  <si>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</si>
  <si>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</si>
  <si>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</si>
  <si>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</si>
  <si>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</si>
  <si>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QYJ1332</t>
  </si>
  <si>
    <t>KEJ3352</t>
  </si>
  <si>
    <t>KFJ3352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</si>
  <si>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</si>
  <si>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</si>
  <si>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</si>
  <si>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</si>
  <si>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</si>
  <si>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</si>
  <si>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</si>
  <si>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</si>
  <si>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</si>
  <si>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</si>
  <si>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</si>
  <si>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HER4920</t>
  </si>
  <si>
    <t>IAA6629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</si>
  <si>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</si>
  <si>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</si>
  <si>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</si>
  <si>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</si>
  <si>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</si>
  <si>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</si>
  <si>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</si>
  <si>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</si>
  <si>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</si>
  <si>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</si>
  <si>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</si>
  <si>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</si>
  <si>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</si>
  <si>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</si>
  <si>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WEV2534</t>
  </si>
  <si>
    <t>IFP2902</t>
  </si>
  <si>
    <t>[1161.74951171875 709.793701171875 1233.58251953125 747.9581298828125]</t>
  </si>
  <si>
    <t>IFD4904</t>
  </si>
  <si>
    <t>[1284.05419921875 693.8328857421875 1384.216552734375 735.6416015625]</t>
  </si>
  <si>
    <t>[1022.5455340035182 450.44678152368414 1670.9274265568383 876.1403468937301]</t>
  </si>
  <si>
    <t>[1137.8685302734375 709.6318969726562 1246.6861572265625 756.45263671875]</t>
  </si>
  <si>
    <t>KGY1239</t>
  </si>
  <si>
    <t>IEX1732</t>
  </si>
  <si>
    <t>RDE3585</t>
  </si>
  <si>
    <t>NDZ3825</t>
  </si>
  <si>
    <t>RMZ3595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</si>
  <si>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</si>
  <si>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</si>
  <si>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</si>
  <si>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</si>
  <si>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</si>
  <si>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</si>
  <si>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</si>
  <si>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IGN3132</t>
  </si>
  <si>
    <t>AGK3130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</si>
  <si>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</si>
  <si>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</si>
  <si>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</si>
  <si>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</si>
  <si>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</si>
  <si>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</si>
  <si>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</si>
  <si>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</si>
  <si>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</si>
  <si>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</si>
  <si>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</si>
  <si>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</si>
  <si>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</si>
  <si>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</si>
  <si>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</si>
  <si>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</si>
  <si>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RKD3925</t>
  </si>
  <si>
    <t>CIL3025</t>
  </si>
  <si>
    <t>GID3925</t>
  </si>
  <si>
    <t>KSD2925</t>
  </si>
  <si>
    <t>IRM3925</t>
  </si>
  <si>
    <t>NZW3925</t>
  </si>
  <si>
    <t>[1016.5220947265625 685.9315795898438 1095.9796142578125 725.8123779296875]</t>
  </si>
  <si>
    <t>SSW3223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</si>
  <si>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</si>
  <si>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</si>
  <si>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</si>
  <si>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</si>
  <si>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</si>
  <si>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</si>
  <si>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</si>
  <si>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</si>
  <si>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</si>
  <si>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</si>
  <si>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</si>
  <si>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</si>
  <si>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</si>
  <si>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accuracy</t>
  </si>
  <si>
    <t>correct predictions</t>
  </si>
  <si>
    <t>all predictions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</si>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</sst>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8FD3C6C-638C-4CA8-BB07-B52090B8273D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FB5AA2-C5FD-45A2-9DC5-464B61B52B0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1DB358-FF5B-49F1-99CD-6CC29AA02C09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88DD3E-3C71-4E48-8117-4CDFE0F1AA6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5C9086-E0B9-4910-879C-AF15498959B2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6" dataBound="0" tableColumnId="16"/>
      <queryTableField id="15" dataBound="0" tableColumnId="15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FC6CF1A-DEBB-40E3-BCCC-AC5414CF64DA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1" dataBound="0" tableColumnId="11"/>
      <queryTableField id="12" dataBound="0" tableColumnId="12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A0C4E1-CD92-4A91-80E7-182868CADA7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64F9F0-4221-438E-8892-51E44F84CDB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B6A94-9D09-468D-B40C-E2C7CDAB71D3}" name="Table_test4k_60_control" displayName="Table_test4k_60_control" ref="A1:G115" tableType="queryTable" totalsRowShown="0">
  <autoFilter ref="A1:G115" xr:uid="{D27B6A94-9D09-468D-B40C-E2C7CDAB71D3}"/>
  <sortState xmlns:xlrd2="http://schemas.microsoft.com/office/spreadsheetml/2017/richdata2" ref="A2:G115">
    <sortCondition ref="B1:B115"/>
  </sortState>
  <tableColumns count="7">
    <tableColumn id="1" xr3:uid="{C0E4061D-2FEB-4A89-857B-7B90FD97809E}" uniqueName="1" name="frame_nmr" queryTableFieldId="1"/>
    <tableColumn id="2" xr3:uid="{85372F30-9D2C-468E-A7A4-1949FC5AB1CC}" uniqueName="2" name="car_id" queryTableFieldId="2"/>
    <tableColumn id="3" xr3:uid="{E1D62011-B6FF-4153-927C-27D03CF40A44}" uniqueName="3" name="car_bbox" queryTableFieldId="3" dataDxfId="31"/>
    <tableColumn id="4" xr3:uid="{D6C14658-25BC-4548-B9A9-83ABA74F0C15}" uniqueName="4" name="license_plate_bbox" queryTableFieldId="4" dataDxfId="30"/>
    <tableColumn id="5" xr3:uid="{FC3426D9-283E-4360-A64E-1783C42285D2}" uniqueName="5" name="license_plate_bbox_score" queryTableFieldId="5"/>
    <tableColumn id="6" xr3:uid="{6A62F5B1-EA9C-44D2-A388-B7C20FEAE13E}" uniqueName="6" name="license_number" queryTableFieldId="6" dataDxfId="29"/>
    <tableColumn id="7" xr3:uid="{BC2B9B81-54FA-49F6-B306-44A40BA5E19D}" uniqueName="7" name="license_number_scor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FCC77-DB51-4261-9AFA-43AD84590A7E}" name="Table_test4k_60_Canny" displayName="Table_test4k_60_Canny" ref="A1:G89" tableType="queryTable" totalsRowShown="0">
  <autoFilter ref="A1:G89" xr:uid="{1FEFCC77-DB51-4261-9AFA-43AD84590A7E}"/>
  <tableColumns count="7">
    <tableColumn id="1" xr3:uid="{7FDB0D8A-4016-4076-9088-986FE449C749}" uniqueName="1" name="frame_nmr" queryTableFieldId="1"/>
    <tableColumn id="2" xr3:uid="{72DBD943-B7F3-4A52-AFBA-827D38377DCD}" uniqueName="2" name="car_id" queryTableFieldId="2"/>
    <tableColumn id="3" xr3:uid="{C9EC6FA7-8C52-480C-80A3-0C4B055529A3}" uniqueName="3" name="car_bbox" queryTableFieldId="3" dataDxfId="28"/>
    <tableColumn id="4" xr3:uid="{63B161E6-137D-4F1A-BC1B-AB215324592F}" uniqueName="4" name="license_plate_bbox" queryTableFieldId="4" dataDxfId="27"/>
    <tableColumn id="5" xr3:uid="{026C73B6-1AF7-42CD-A595-1B1DD2E5FDC9}" uniqueName="5" name="license_plate_bbox_score" queryTableFieldId="5"/>
    <tableColumn id="6" xr3:uid="{6A767C2A-51A1-4959-849B-E5492F06A03B}" uniqueName="6" name="license_number" queryTableFieldId="6" dataDxfId="26"/>
    <tableColumn id="7" xr3:uid="{34521D67-AF86-4370-A7BF-A3BFA66A9387}" uniqueName="7" name="license_number_score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76A86D-6B17-4AA0-80E8-6023C45D324D}" name="Table_test1080_60_2_control" displayName="Table_test1080_60_2_control" ref="A1:G19" tableType="queryTable" totalsRowShown="0">
  <autoFilter ref="A1:G19" xr:uid="{7176A86D-6B17-4AA0-80E8-6023C45D324D}"/>
  <tableColumns count="7">
    <tableColumn id="1" xr3:uid="{3ACCFA87-4542-4E41-83AF-DCF4271D5A23}" uniqueName="1" name="frame_nmr" queryTableFieldId="1"/>
    <tableColumn id="2" xr3:uid="{A96BE689-16A9-467E-A21C-43C7F326669F}" uniqueName="2" name="car_id" queryTableFieldId="2"/>
    <tableColumn id="3" xr3:uid="{887E6F2B-8917-432A-A713-CDC852D202D4}" uniqueName="3" name="car_bbox" queryTableFieldId="3" dataDxfId="25"/>
    <tableColumn id="4" xr3:uid="{0C3DC61D-E45F-4EFC-865F-228EAF89089A}" uniqueName="4" name="license_plate_bbox" queryTableFieldId="4" dataDxfId="24"/>
    <tableColumn id="5" xr3:uid="{5DAED44A-DF3C-4105-8CA0-C76B2A548F08}" uniqueName="5" name="license_plate_bbox_score" queryTableFieldId="5"/>
    <tableColumn id="6" xr3:uid="{C09661DA-6681-4DE0-9A6B-A843AE3F12E3}" uniqueName="6" name="license_number" queryTableFieldId="6" dataDxfId="23"/>
    <tableColumn id="7" xr3:uid="{F8D8E0B6-A4FB-4A2A-AA63-5A0E8A064B4E}" uniqueName="7" name="license_number_score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FD79D-676A-457F-B396-02ACBBB693DC}" name="Table_test1080_60_2_Canny" displayName="Table_test1080_60_2_Canny" ref="A1:G102" tableType="queryTable" totalsRowShown="0">
  <autoFilter ref="A1:G102" xr:uid="{0F0FD79D-676A-457F-B396-02ACBBB693DC}">
    <filterColumn colId="1">
      <filters>
        <filter val="61"/>
      </filters>
    </filterColumn>
  </autoFilter>
  <sortState xmlns:xlrd2="http://schemas.microsoft.com/office/spreadsheetml/2017/richdata2" ref="A5:G26">
    <sortCondition descending="1" ref="G1:G102"/>
  </sortState>
  <tableColumns count="7">
    <tableColumn id="1" xr3:uid="{6F8C8114-A69E-49CA-8307-1C87528E73F6}" uniqueName="1" name="frame_nmr" queryTableFieldId="1"/>
    <tableColumn id="2" xr3:uid="{CDEB87C3-F856-415F-B736-3DF587AE9E37}" uniqueName="2" name="car_id" queryTableFieldId="2"/>
    <tableColumn id="3" xr3:uid="{48085909-492F-4B12-9581-54F5EFBB0902}" uniqueName="3" name="car_bbox" queryTableFieldId="3" dataDxfId="22"/>
    <tableColumn id="4" xr3:uid="{07D0DDE2-7854-412D-8C16-A06190B4FDDB}" uniqueName="4" name="license_plate_bbox" queryTableFieldId="4" dataDxfId="21"/>
    <tableColumn id="5" xr3:uid="{A40C6044-1AE8-48B8-B4F3-94A4CEEA7203}" uniqueName="5" name="license_plate_bbox_score" queryTableFieldId="5"/>
    <tableColumn id="6" xr3:uid="{4B92FD4B-74F4-4B44-AE00-F263E3585889}" uniqueName="6" name="license_number" queryTableFieldId="6" dataDxfId="20"/>
    <tableColumn id="7" xr3:uid="{3AEF3A85-18AD-43C7-8AD1-62198CE99568}" uniqueName="7" name="license_number_score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5A0B2-A712-47A1-BF35-5D99588D5F6F}" name="Table_test4k_60_control_updated" displayName="Table_test4k_60_control_updated" ref="A1:J519" tableType="queryTable" totalsRowShown="0">
  <autoFilter ref="A1:J519" xr:uid="{FA65A0B2-A712-47A1-BF35-5D99588D5F6F}"/>
  <tableColumns count="10">
    <tableColumn id="1" xr3:uid="{283A1B1D-9B3F-441E-859D-7F7FF6A57BAD}" uniqueName="1" name="frame_nmr" queryTableFieldId="1"/>
    <tableColumn id="2" xr3:uid="{A523886F-702B-4600-BA3D-2F8547DA1D22}" uniqueName="2" name="car_id" queryTableFieldId="2"/>
    <tableColumn id="3" xr3:uid="{2ED3B08E-94E5-49E5-9C79-006F4C552C0C}" uniqueName="3" name="car_bbox" queryTableFieldId="3" dataDxfId="19"/>
    <tableColumn id="4" xr3:uid="{8EB8270D-BB84-4AE7-B24C-A444F7A5A353}" uniqueName="4" name="license_plate_bbox" queryTableFieldId="4" dataDxfId="18"/>
    <tableColumn id="5" xr3:uid="{820EB17B-2C5E-4488-BE05-C623F8E74E58}" uniqueName="5" name="license_plate_bbox_score" queryTableFieldId="5"/>
    <tableColumn id="6" xr3:uid="{A2C06220-1705-41E1-BB9E-3E6D8E5AD9AA}" uniqueName="6" name="license_number" queryTableFieldId="6" dataDxfId="17"/>
    <tableColumn id="7" xr3:uid="{09DBBD40-209A-4FDB-8873-B01E3D4382F8}" uniqueName="7" name="license_number_score" queryTableFieldId="7"/>
    <tableColumn id="16" xr3:uid="{C3354038-8BE4-443A-BA1C-0DF7D673D36E}" uniqueName="16" name="Column1" queryTableFieldId="16"/>
    <tableColumn id="15" xr3:uid="{7DFF0428-E3B5-43FC-BF53-FFB006C22F37}" uniqueName="15" name="carID" queryTableFieldId="15" dataDxfId="16"/>
    <tableColumn id="12" xr3:uid="{9A76C1AD-D0B3-4F02-AA49-FAD5F8419931}" uniqueName="12" name="ave_confidence_score" queryTableFieldId="12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70BA4B-30D1-4571-A6FB-AA0F722F01EA}" name="Table_test4k_60_Canny_updated" displayName="Table_test4k_60_Canny_updated" ref="A1:I176" tableType="queryTable" totalsRowShown="0">
  <autoFilter ref="A1:I176" xr:uid="{2770BA4B-30D1-4571-A6FB-AA0F722F01EA}"/>
  <tableColumns count="9">
    <tableColumn id="1" xr3:uid="{2607AD61-271E-4028-BBDB-586BF641C9C5}" uniqueName="1" name="frame_nmr" queryTableFieldId="1"/>
    <tableColumn id="2" xr3:uid="{73D2C43F-C693-4A6C-B942-A2B46CE0FA70}" uniqueName="2" name="car_id" queryTableFieldId="2"/>
    <tableColumn id="3" xr3:uid="{BD1DA6DB-BD73-4007-89AB-09A62BCDDBE3}" uniqueName="3" name="car_bbox" queryTableFieldId="3" dataDxfId="14"/>
    <tableColumn id="4" xr3:uid="{6D76E67C-97CE-4AB8-85D7-54A0E5C74A93}" uniqueName="4" name="license_plate_bbox" queryTableFieldId="4" dataDxfId="13"/>
    <tableColumn id="5" xr3:uid="{31619D5B-5AAF-4205-BF80-AA20DA95E5D2}" uniqueName="5" name="license_plate_bbox_score" queryTableFieldId="5"/>
    <tableColumn id="6" xr3:uid="{4FF4DF08-4C66-4711-92FF-1B75BF37F955}" uniqueName="6" name="license_number" queryTableFieldId="6" dataDxfId="12"/>
    <tableColumn id="7" xr3:uid="{C0F61F8C-A702-4B07-8B2F-B3E491DB938E}" uniqueName="7" name="license_number_score" queryTableFieldId="7"/>
    <tableColumn id="11" xr3:uid="{178C98B4-F830-4485-9802-0D4C86FC4719}" uniqueName="11" name="carID" queryTableFieldId="11" dataDxfId="11"/>
    <tableColumn id="12" xr3:uid="{0FA847F6-58B2-420A-8B9B-CB297F92D04C}" uniqueName="12" name="ave_confidence_score" queryTableFieldId="12" dataDxfId="10">
      <calculatedColumnFormula>AVERAGEIF(Table_test4k_60_Canny_updated[car_id],Table_test4k_60_Canny_updated[[#This Row],[carID]],Table_test4k_60_Canny_updated[license_number_score])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298CAC-99AA-447B-905F-8DB328181917}" name="Table_test1080_60_2_control_updated" displayName="Table_test1080_60_2_control_updated" ref="A1:I421" tableType="queryTable" totalsRowShown="0">
  <autoFilter ref="A1:I421" xr:uid="{5E298CAC-99AA-447B-905F-8DB328181917}"/>
  <tableColumns count="9">
    <tableColumn id="1" xr3:uid="{AB5ED1F4-1025-463F-803D-AF3EC6E7D857}" uniqueName="1" name="frame_nmr" queryTableFieldId="1"/>
    <tableColumn id="2" xr3:uid="{4669334F-53F0-485E-96D3-7EADEDDA7BA9}" uniqueName="2" name="car_id" queryTableFieldId="2"/>
    <tableColumn id="3" xr3:uid="{A796C27B-C7FB-4FD5-A3D8-CE00857C2ACF}" uniqueName="3" name="car_bbox" queryTableFieldId="3" dataDxfId="9"/>
    <tableColumn id="4" xr3:uid="{6017D8A6-53E0-4787-B8F9-116EA054C686}" uniqueName="4" name="license_plate_bbox" queryTableFieldId="4" dataDxfId="8"/>
    <tableColumn id="5" xr3:uid="{59B8EDF9-A9A2-487B-91B0-9268F2908E75}" uniqueName="5" name="license_plate_bbox_score" queryTableFieldId="5"/>
    <tableColumn id="6" xr3:uid="{1BAC56F4-82FA-4D76-840B-D67D20159335}" uniqueName="6" name="license_number" queryTableFieldId="6" dataDxfId="7"/>
    <tableColumn id="7" xr3:uid="{580E5E3E-EBBE-432B-B936-A0C3E8A0B380}" uniqueName="7" name="license_number_score" queryTableFieldId="7"/>
    <tableColumn id="8" xr3:uid="{1671149D-C664-4A29-B474-60EB6147F216}" uniqueName="8" name="carID" queryTableFieldId="8" dataDxfId="6"/>
    <tableColumn id="9" xr3:uid="{378695E4-7713-48BC-8E4F-89A5BF6AEFD8}" uniqueName="9" name="ave_confidence_score" queryTableFieldId="9" dataDxfId="5">
      <calculatedColumnFormula>AVERAGEIF(Table_test1080_60_2_control_updated[car_id],Table_test1080_60_2_control_updated[[#This Row],[carID]],Table_test1080_60_2_control_updated[license_number_score])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18CC46-72F8-433B-A101-E552E3DFD7FD}" name="Table_test1080_60_2_Canny_updated" displayName="Table_test1080_60_2_Canny_updated" ref="A1:I119" tableType="queryTable" totalsRowShown="0">
  <autoFilter ref="A1:I119" xr:uid="{F718CC46-72F8-433B-A101-E552E3DFD7FD}"/>
  <tableColumns count="9">
    <tableColumn id="1" xr3:uid="{ED2DF8B4-F763-4AEF-BEF6-997FED42DDAA}" uniqueName="1" name="frame_nmr" queryTableFieldId="1"/>
    <tableColumn id="2" xr3:uid="{0B8852EC-83AE-45B7-BC6B-0DA18DC866FE}" uniqueName="2" name="car_id" queryTableFieldId="2"/>
    <tableColumn id="3" xr3:uid="{1B1AE432-AE94-475A-BE91-13B80AEF23C7}" uniqueName="3" name="car_bbox" queryTableFieldId="3" dataDxfId="4"/>
    <tableColumn id="4" xr3:uid="{F09B30F9-2666-4C98-AF7E-288FCD548A55}" uniqueName="4" name="license_plate_bbox" queryTableFieldId="4" dataDxfId="3"/>
    <tableColumn id="5" xr3:uid="{CDC3E214-B477-4FDC-B5BA-FD2F4BFCF0C4}" uniqueName="5" name="license_plate_bbox_score" queryTableFieldId="5"/>
    <tableColumn id="6" xr3:uid="{58048434-EC48-4028-9CB3-C866BBAC753F}" uniqueName="6" name="license_number" queryTableFieldId="6" dataDxfId="2"/>
    <tableColumn id="7" xr3:uid="{DACDC3CF-7111-4F4B-BF75-A85DF61FA35A}" uniqueName="7" name="license_number_score" queryTableFieldId="7"/>
    <tableColumn id="8" xr3:uid="{1D4B0300-9F3E-45AE-B413-0B5C8A6F87E5}" uniqueName="8" name="carID" queryTableFieldId="8" dataDxfId="1"/>
    <tableColumn id="9" xr3:uid="{C409BFF4-E9E2-498D-9936-53ED12053800}" uniqueName="9" name="ave_confidence_score" queryTableFieldId="9" dataDxfId="0">
      <calculatedColumnFormula>AVERAGEIF(Table_test1080_60_2_Canny_updated[car_id],Table_test1080_60_2_Canny_updated[[#This Row],[carID]],Table_test1080_60_2_Canny_updated[license_number_score])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4BF1-B0EC-4929-B501-24BFEB21B3F0}">
  <dimension ref="A1:G115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6.33203125" bestFit="1" customWidth="1"/>
    <col min="4" max="4" width="75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2486</v>
      </c>
      <c r="B2">
        <v>1430</v>
      </c>
      <c r="C2" t="s">
        <v>7</v>
      </c>
      <c r="D2" t="s">
        <v>8</v>
      </c>
      <c r="E2">
        <v>0.38751238584518433</v>
      </c>
      <c r="F2" t="s">
        <v>9</v>
      </c>
      <c r="G2">
        <v>0.26387737033580289</v>
      </c>
    </row>
    <row r="3" spans="1:7" x14ac:dyDescent="0.2">
      <c r="A3">
        <v>2487</v>
      </c>
      <c r="B3">
        <v>1430</v>
      </c>
      <c r="C3" t="s">
        <v>10</v>
      </c>
      <c r="D3" t="s">
        <v>11</v>
      </c>
      <c r="E3">
        <v>0.35877153277397156</v>
      </c>
      <c r="F3" t="s">
        <v>12</v>
      </c>
      <c r="G3">
        <v>0.26268997037637065</v>
      </c>
    </row>
    <row r="4" spans="1:7" x14ac:dyDescent="0.2">
      <c r="A4">
        <v>2490</v>
      </c>
      <c r="B4">
        <v>1430</v>
      </c>
      <c r="C4" t="s">
        <v>13</v>
      </c>
      <c r="D4" t="s">
        <v>14</v>
      </c>
      <c r="E4">
        <v>0.26629877090454102</v>
      </c>
      <c r="F4" t="s">
        <v>15</v>
      </c>
      <c r="G4">
        <v>0.69142248737553402</v>
      </c>
    </row>
    <row r="5" spans="1:7" x14ac:dyDescent="0.2">
      <c r="A5">
        <v>2500</v>
      </c>
      <c r="B5">
        <v>1430</v>
      </c>
      <c r="C5" t="s">
        <v>16</v>
      </c>
      <c r="D5" t="s">
        <v>17</v>
      </c>
      <c r="E5">
        <v>0.46614545583724976</v>
      </c>
      <c r="F5" t="s">
        <v>18</v>
      </c>
      <c r="G5">
        <v>0.1731711999414163</v>
      </c>
    </row>
    <row r="6" spans="1:7" x14ac:dyDescent="0.2">
      <c r="A6">
        <v>2592</v>
      </c>
      <c r="B6">
        <v>1489</v>
      </c>
      <c r="C6" t="s">
        <v>19</v>
      </c>
      <c r="D6" t="s">
        <v>20</v>
      </c>
      <c r="E6">
        <v>0.4329947829246521</v>
      </c>
      <c r="F6" t="s">
        <v>21</v>
      </c>
      <c r="G6">
        <v>0.1332439176624387</v>
      </c>
    </row>
    <row r="7" spans="1:7" x14ac:dyDescent="0.2">
      <c r="A7">
        <v>2603</v>
      </c>
      <c r="B7">
        <v>1489</v>
      </c>
      <c r="C7" t="s">
        <v>22</v>
      </c>
      <c r="D7" t="s">
        <v>23</v>
      </c>
      <c r="E7">
        <v>0.25460162758827209</v>
      </c>
      <c r="F7" t="s">
        <v>24</v>
      </c>
      <c r="G7">
        <v>0.48047946908666395</v>
      </c>
    </row>
    <row r="8" spans="1:7" x14ac:dyDescent="0.2">
      <c r="A8">
        <v>2606</v>
      </c>
      <c r="B8">
        <v>1489</v>
      </c>
      <c r="C8" t="s">
        <v>25</v>
      </c>
      <c r="D8" t="s">
        <v>26</v>
      </c>
      <c r="E8">
        <v>0.47761377692222595</v>
      </c>
      <c r="F8" t="s">
        <v>27</v>
      </c>
      <c r="G8">
        <v>0.27707159762065786</v>
      </c>
    </row>
    <row r="9" spans="1:7" x14ac:dyDescent="0.2">
      <c r="A9">
        <v>2607</v>
      </c>
      <c r="B9">
        <v>1489</v>
      </c>
      <c r="C9" t="s">
        <v>28</v>
      </c>
      <c r="D9" t="s">
        <v>29</v>
      </c>
      <c r="E9">
        <v>0.32060003280639648</v>
      </c>
      <c r="F9" t="s">
        <v>30</v>
      </c>
      <c r="G9">
        <v>0.32077185818494919</v>
      </c>
    </row>
    <row r="10" spans="1:7" x14ac:dyDescent="0.2">
      <c r="A10">
        <v>2612</v>
      </c>
      <c r="B10">
        <v>1489</v>
      </c>
      <c r="C10" t="s">
        <v>31</v>
      </c>
      <c r="D10" t="s">
        <v>32</v>
      </c>
      <c r="E10">
        <v>0.46068289875984192</v>
      </c>
      <c r="F10" t="s">
        <v>33</v>
      </c>
      <c r="G10">
        <v>0.24682339759117417</v>
      </c>
    </row>
    <row r="11" spans="1:7" x14ac:dyDescent="0.2">
      <c r="A11">
        <v>2613</v>
      </c>
      <c r="B11">
        <v>1489</v>
      </c>
      <c r="C11" t="s">
        <v>34</v>
      </c>
      <c r="D11" t="s">
        <v>35</v>
      </c>
      <c r="E11">
        <v>0.33141022920608521</v>
      </c>
      <c r="F11" t="s">
        <v>30</v>
      </c>
      <c r="G11">
        <v>0.72054074487891095</v>
      </c>
    </row>
    <row r="12" spans="1:7" x14ac:dyDescent="0.2">
      <c r="A12">
        <v>2616</v>
      </c>
      <c r="B12">
        <v>1489</v>
      </c>
      <c r="C12" t="s">
        <v>36</v>
      </c>
      <c r="D12" t="s">
        <v>37</v>
      </c>
      <c r="E12">
        <v>0.50826376676559448</v>
      </c>
      <c r="F12" t="s">
        <v>38</v>
      </c>
      <c r="G12">
        <v>0.16083123392165372</v>
      </c>
    </row>
    <row r="13" spans="1:7" x14ac:dyDescent="0.2">
      <c r="A13">
        <v>2619</v>
      </c>
      <c r="B13">
        <v>1489</v>
      </c>
      <c r="C13" t="s">
        <v>39</v>
      </c>
      <c r="D13" t="s">
        <v>40</v>
      </c>
      <c r="E13">
        <v>0.26372271776199341</v>
      </c>
      <c r="F13" t="s">
        <v>30</v>
      </c>
      <c r="G13">
        <v>0.30821061728084514</v>
      </c>
    </row>
    <row r="14" spans="1:7" x14ac:dyDescent="0.2">
      <c r="A14">
        <v>2621</v>
      </c>
      <c r="B14">
        <v>1489</v>
      </c>
      <c r="C14" t="s">
        <v>41</v>
      </c>
      <c r="D14" t="s">
        <v>42</v>
      </c>
      <c r="E14">
        <v>0.56101775169372559</v>
      </c>
      <c r="F14" t="s">
        <v>43</v>
      </c>
      <c r="G14">
        <v>0.44938310365727008</v>
      </c>
    </row>
    <row r="15" spans="1:7" x14ac:dyDescent="0.2">
      <c r="A15">
        <v>2800</v>
      </c>
      <c r="B15">
        <v>1600</v>
      </c>
      <c r="C15" t="s">
        <v>44</v>
      </c>
      <c r="D15" t="s">
        <v>45</v>
      </c>
      <c r="E15">
        <v>0.42430087924003601</v>
      </c>
      <c r="F15" t="s">
        <v>46</v>
      </c>
      <c r="G15">
        <v>0.1276678149885131</v>
      </c>
    </row>
    <row r="16" spans="1:7" x14ac:dyDescent="0.2">
      <c r="A16">
        <v>2803</v>
      </c>
      <c r="B16">
        <v>1600</v>
      </c>
      <c r="C16" t="s">
        <v>47</v>
      </c>
      <c r="D16" t="s">
        <v>48</v>
      </c>
      <c r="E16">
        <v>0.36639091372489929</v>
      </c>
      <c r="F16" t="s">
        <v>49</v>
      </c>
      <c r="G16">
        <v>0.16802338922877047</v>
      </c>
    </row>
    <row r="17" spans="1:7" x14ac:dyDescent="0.2">
      <c r="A17">
        <v>2805</v>
      </c>
      <c r="B17">
        <v>1600</v>
      </c>
      <c r="C17" t="s">
        <v>50</v>
      </c>
      <c r="D17" t="s">
        <v>51</v>
      </c>
      <c r="E17">
        <v>0.51720058917999268</v>
      </c>
      <c r="F17" t="s">
        <v>49</v>
      </c>
      <c r="G17">
        <v>0.21201233705235648</v>
      </c>
    </row>
    <row r="18" spans="1:7" x14ac:dyDescent="0.2">
      <c r="A18">
        <v>2806</v>
      </c>
      <c r="B18">
        <v>1600</v>
      </c>
      <c r="C18" t="s">
        <v>52</v>
      </c>
      <c r="D18" t="s">
        <v>53</v>
      </c>
      <c r="E18">
        <v>0.29440036416053772</v>
      </c>
      <c r="F18" t="s">
        <v>54</v>
      </c>
      <c r="G18">
        <v>0.30377954719748201</v>
      </c>
    </row>
    <row r="19" spans="1:7" x14ac:dyDescent="0.2">
      <c r="A19">
        <v>2810</v>
      </c>
      <c r="B19">
        <v>1600</v>
      </c>
      <c r="C19" t="s">
        <v>55</v>
      </c>
      <c r="D19" t="s">
        <v>56</v>
      </c>
      <c r="E19">
        <v>0.44660207629203796</v>
      </c>
      <c r="F19" t="s">
        <v>57</v>
      </c>
      <c r="G19">
        <v>6.9528536474295716E-2</v>
      </c>
    </row>
    <row r="20" spans="1:7" x14ac:dyDescent="0.2">
      <c r="A20">
        <v>2811</v>
      </c>
      <c r="B20">
        <v>1600</v>
      </c>
      <c r="C20" t="s">
        <v>58</v>
      </c>
      <c r="D20" t="s">
        <v>59</v>
      </c>
      <c r="E20">
        <v>0.35115811228752136</v>
      </c>
      <c r="F20" t="s">
        <v>60</v>
      </c>
      <c r="G20">
        <v>0.11700562166458316</v>
      </c>
    </row>
    <row r="21" spans="1:7" x14ac:dyDescent="0.2">
      <c r="A21">
        <v>2812</v>
      </c>
      <c r="B21">
        <v>1600</v>
      </c>
      <c r="C21" t="s">
        <v>61</v>
      </c>
      <c r="D21" t="s">
        <v>62</v>
      </c>
      <c r="E21">
        <v>0.30855351686477661</v>
      </c>
      <c r="F21" t="s">
        <v>63</v>
      </c>
      <c r="G21">
        <v>0.30842060875278354</v>
      </c>
    </row>
    <row r="22" spans="1:7" x14ac:dyDescent="0.2">
      <c r="A22">
        <v>2818</v>
      </c>
      <c r="B22">
        <v>1600</v>
      </c>
      <c r="C22" t="s">
        <v>64</v>
      </c>
      <c r="D22" t="s">
        <v>65</v>
      </c>
      <c r="E22">
        <v>0.4907720685005188</v>
      </c>
      <c r="F22" t="s">
        <v>49</v>
      </c>
      <c r="G22">
        <v>0.28603661999184921</v>
      </c>
    </row>
    <row r="23" spans="1:7" x14ac:dyDescent="0.2">
      <c r="A23">
        <v>2823</v>
      </c>
      <c r="B23">
        <v>1600</v>
      </c>
      <c r="C23" t="s">
        <v>66</v>
      </c>
      <c r="D23" t="s">
        <v>67</v>
      </c>
      <c r="E23">
        <v>0.31157791614532471</v>
      </c>
      <c r="F23" t="s">
        <v>49</v>
      </c>
      <c r="G23">
        <v>0.50161087069022792</v>
      </c>
    </row>
    <row r="24" spans="1:7" x14ac:dyDescent="0.2">
      <c r="A24">
        <v>2824</v>
      </c>
      <c r="B24">
        <v>1600</v>
      </c>
      <c r="C24" t="s">
        <v>68</v>
      </c>
      <c r="D24" t="s">
        <v>69</v>
      </c>
      <c r="E24">
        <v>0.49289345741271973</v>
      </c>
      <c r="F24" t="s">
        <v>49</v>
      </c>
      <c r="G24">
        <v>0.11202162204052951</v>
      </c>
    </row>
    <row r="25" spans="1:7" x14ac:dyDescent="0.2">
      <c r="A25">
        <v>2826</v>
      </c>
      <c r="B25">
        <v>1600</v>
      </c>
      <c r="C25" t="s">
        <v>70</v>
      </c>
      <c r="D25" t="s">
        <v>71</v>
      </c>
      <c r="E25">
        <v>0.29663196206092834</v>
      </c>
      <c r="F25" t="s">
        <v>60</v>
      </c>
      <c r="G25">
        <v>0.36069333811111137</v>
      </c>
    </row>
    <row r="26" spans="1:7" x14ac:dyDescent="0.2">
      <c r="A26">
        <v>2827</v>
      </c>
      <c r="B26">
        <v>1600</v>
      </c>
      <c r="C26" t="s">
        <v>72</v>
      </c>
      <c r="D26" t="s">
        <v>73</v>
      </c>
      <c r="E26">
        <v>0.41724133491516113</v>
      </c>
      <c r="F26" t="s">
        <v>63</v>
      </c>
      <c r="G26">
        <v>0.28917276120035124</v>
      </c>
    </row>
    <row r="27" spans="1:7" x14ac:dyDescent="0.2">
      <c r="A27">
        <v>2828</v>
      </c>
      <c r="B27">
        <v>1600</v>
      </c>
      <c r="C27" t="s">
        <v>74</v>
      </c>
      <c r="D27" t="s">
        <v>75</v>
      </c>
      <c r="E27">
        <v>0.58140534162521362</v>
      </c>
      <c r="F27" t="s">
        <v>76</v>
      </c>
      <c r="G27">
        <v>0.36721660343804191</v>
      </c>
    </row>
    <row r="28" spans="1:7" x14ac:dyDescent="0.2">
      <c r="A28">
        <v>2829</v>
      </c>
      <c r="B28">
        <v>1600</v>
      </c>
      <c r="C28" t="s">
        <v>77</v>
      </c>
      <c r="D28" t="s">
        <v>78</v>
      </c>
      <c r="E28">
        <v>0.31155508756637573</v>
      </c>
      <c r="F28" t="s">
        <v>49</v>
      </c>
      <c r="G28">
        <v>0.22854373177724349</v>
      </c>
    </row>
    <row r="29" spans="1:7" x14ac:dyDescent="0.2">
      <c r="A29">
        <v>2830</v>
      </c>
      <c r="B29">
        <v>1600</v>
      </c>
      <c r="C29" t="s">
        <v>79</v>
      </c>
      <c r="D29" t="s">
        <v>80</v>
      </c>
      <c r="E29">
        <v>0.44079270958900452</v>
      </c>
      <c r="F29" t="s">
        <v>49</v>
      </c>
      <c r="G29">
        <v>0.25105821445430043</v>
      </c>
    </row>
    <row r="30" spans="1:7" x14ac:dyDescent="0.2">
      <c r="A30">
        <v>2832</v>
      </c>
      <c r="B30">
        <v>1600</v>
      </c>
      <c r="C30" t="s">
        <v>81</v>
      </c>
      <c r="D30" t="s">
        <v>82</v>
      </c>
      <c r="E30">
        <v>0.37759625911712646</v>
      </c>
      <c r="F30" t="s">
        <v>49</v>
      </c>
      <c r="G30">
        <v>0.35795364953844089</v>
      </c>
    </row>
    <row r="31" spans="1:7" x14ac:dyDescent="0.2">
      <c r="A31">
        <v>2837</v>
      </c>
      <c r="B31">
        <v>1600</v>
      </c>
      <c r="C31" t="s">
        <v>83</v>
      </c>
      <c r="D31" t="s">
        <v>84</v>
      </c>
      <c r="E31">
        <v>0.35508075356483459</v>
      </c>
      <c r="F31" t="s">
        <v>63</v>
      </c>
      <c r="G31">
        <v>0.2685689416220407</v>
      </c>
    </row>
    <row r="32" spans="1:7" x14ac:dyDescent="0.2">
      <c r="A32">
        <v>2838</v>
      </c>
      <c r="B32">
        <v>1600</v>
      </c>
      <c r="C32" t="s">
        <v>85</v>
      </c>
      <c r="D32" t="s">
        <v>86</v>
      </c>
      <c r="E32">
        <v>0.35452753305435181</v>
      </c>
      <c r="F32" t="s">
        <v>76</v>
      </c>
      <c r="G32">
        <v>0.37309967310291997</v>
      </c>
    </row>
    <row r="33" spans="1:7" x14ac:dyDescent="0.2">
      <c r="A33">
        <v>2839</v>
      </c>
      <c r="B33">
        <v>1600</v>
      </c>
      <c r="C33" t="s">
        <v>87</v>
      </c>
      <c r="D33" t="s">
        <v>88</v>
      </c>
      <c r="E33">
        <v>0.65409231185913086</v>
      </c>
      <c r="F33" t="s">
        <v>89</v>
      </c>
      <c r="G33">
        <v>0.21599483992211468</v>
      </c>
    </row>
    <row r="34" spans="1:7" x14ac:dyDescent="0.2">
      <c r="A34">
        <v>2840</v>
      </c>
      <c r="B34">
        <v>1600</v>
      </c>
      <c r="C34" t="s">
        <v>90</v>
      </c>
      <c r="D34" t="s">
        <v>91</v>
      </c>
      <c r="E34">
        <v>0.40081188082695007</v>
      </c>
      <c r="F34" t="s">
        <v>76</v>
      </c>
      <c r="G34">
        <v>0.50342634561958388</v>
      </c>
    </row>
    <row r="35" spans="1:7" x14ac:dyDescent="0.2">
      <c r="A35">
        <v>2841</v>
      </c>
      <c r="B35">
        <v>1600</v>
      </c>
      <c r="C35" t="s">
        <v>92</v>
      </c>
      <c r="D35" t="s">
        <v>93</v>
      </c>
      <c r="E35">
        <v>0.57382440567016602</v>
      </c>
      <c r="F35" t="s">
        <v>63</v>
      </c>
      <c r="G35">
        <v>0.21548400535530302</v>
      </c>
    </row>
    <row r="36" spans="1:7" x14ac:dyDescent="0.2">
      <c r="A36">
        <v>2967</v>
      </c>
      <c r="B36">
        <v>1750</v>
      </c>
      <c r="C36" t="s">
        <v>94</v>
      </c>
      <c r="D36" t="s">
        <v>95</v>
      </c>
      <c r="E36">
        <v>0.31287476420402527</v>
      </c>
      <c r="F36" t="s">
        <v>96</v>
      </c>
      <c r="G36">
        <v>0.20060570431208488</v>
      </c>
    </row>
    <row r="37" spans="1:7" x14ac:dyDescent="0.2">
      <c r="A37">
        <v>3011</v>
      </c>
      <c r="B37">
        <v>1750</v>
      </c>
      <c r="C37" t="s">
        <v>97</v>
      </c>
      <c r="D37" t="s">
        <v>98</v>
      </c>
      <c r="E37">
        <v>0.34837144613265991</v>
      </c>
      <c r="F37" t="s">
        <v>99</v>
      </c>
      <c r="G37">
        <v>0.31609304941313782</v>
      </c>
    </row>
    <row r="38" spans="1:7" x14ac:dyDescent="0.2">
      <c r="A38">
        <v>3037</v>
      </c>
      <c r="B38">
        <v>1750</v>
      </c>
      <c r="C38" t="s">
        <v>100</v>
      </c>
      <c r="D38" t="s">
        <v>101</v>
      </c>
      <c r="E38">
        <v>0.41729027032852173</v>
      </c>
      <c r="F38" t="s">
        <v>102</v>
      </c>
      <c r="G38">
        <v>0.30490192490202278</v>
      </c>
    </row>
    <row r="39" spans="1:7" x14ac:dyDescent="0.2">
      <c r="A39">
        <v>3041</v>
      </c>
      <c r="B39">
        <v>1750</v>
      </c>
      <c r="C39" t="s">
        <v>103</v>
      </c>
      <c r="D39" t="s">
        <v>104</v>
      </c>
      <c r="E39">
        <v>0.31600934267044067</v>
      </c>
      <c r="F39" t="s">
        <v>105</v>
      </c>
      <c r="G39">
        <v>5.6914268589715884E-2</v>
      </c>
    </row>
    <row r="40" spans="1:7" x14ac:dyDescent="0.2">
      <c r="A40">
        <v>3046</v>
      </c>
      <c r="B40">
        <v>1750</v>
      </c>
      <c r="C40" t="s">
        <v>106</v>
      </c>
      <c r="D40" t="s">
        <v>107</v>
      </c>
      <c r="E40">
        <v>0.38091343641281128</v>
      </c>
      <c r="F40" t="s">
        <v>108</v>
      </c>
      <c r="G40">
        <v>0.29618927220809654</v>
      </c>
    </row>
    <row r="41" spans="1:7" x14ac:dyDescent="0.2">
      <c r="A41">
        <v>3073</v>
      </c>
      <c r="B41">
        <v>1750</v>
      </c>
      <c r="C41" t="s">
        <v>109</v>
      </c>
      <c r="D41" t="s">
        <v>110</v>
      </c>
      <c r="E41">
        <v>0.25746065378189087</v>
      </c>
      <c r="F41" t="s">
        <v>111</v>
      </c>
      <c r="G41">
        <v>5.5654086774170115E-2</v>
      </c>
    </row>
    <row r="42" spans="1:7" x14ac:dyDescent="0.2">
      <c r="A42">
        <v>3113</v>
      </c>
      <c r="B42">
        <v>1924</v>
      </c>
      <c r="C42" t="s">
        <v>112</v>
      </c>
      <c r="D42" t="s">
        <v>113</v>
      </c>
      <c r="E42">
        <v>0.27102288603782654</v>
      </c>
      <c r="F42" t="s">
        <v>114</v>
      </c>
      <c r="G42">
        <v>0.21751430955281764</v>
      </c>
    </row>
    <row r="43" spans="1:7" x14ac:dyDescent="0.2">
      <c r="A43">
        <v>3115</v>
      </c>
      <c r="B43">
        <v>1924</v>
      </c>
      <c r="C43" t="s">
        <v>115</v>
      </c>
      <c r="D43" t="s">
        <v>116</v>
      </c>
      <c r="E43">
        <v>0.33059582114219666</v>
      </c>
      <c r="F43" t="s">
        <v>117</v>
      </c>
      <c r="G43">
        <v>0.53174896849282749</v>
      </c>
    </row>
    <row r="44" spans="1:7" x14ac:dyDescent="0.2">
      <c r="A44">
        <v>3501</v>
      </c>
      <c r="B44">
        <v>1934</v>
      </c>
      <c r="C44" t="s">
        <v>140</v>
      </c>
      <c r="D44" t="s">
        <v>141</v>
      </c>
      <c r="E44">
        <v>0.28839117288589478</v>
      </c>
      <c r="F44" t="s">
        <v>142</v>
      </c>
      <c r="G44">
        <v>0.43530611210108172</v>
      </c>
    </row>
    <row r="45" spans="1:7" x14ac:dyDescent="0.2">
      <c r="A45">
        <v>3512</v>
      </c>
      <c r="B45">
        <v>1934</v>
      </c>
      <c r="C45" t="s">
        <v>143</v>
      </c>
      <c r="D45" t="s">
        <v>144</v>
      </c>
      <c r="E45">
        <v>0.50373715162277222</v>
      </c>
      <c r="F45" t="s">
        <v>142</v>
      </c>
      <c r="G45">
        <v>0.5087729005473276</v>
      </c>
    </row>
    <row r="46" spans="1:7" x14ac:dyDescent="0.2">
      <c r="A46">
        <v>3518</v>
      </c>
      <c r="B46">
        <v>1934</v>
      </c>
      <c r="C46" t="s">
        <v>145</v>
      </c>
      <c r="D46" t="s">
        <v>146</v>
      </c>
      <c r="E46">
        <v>0.46784421801567078</v>
      </c>
      <c r="F46" t="s">
        <v>142</v>
      </c>
      <c r="G46">
        <v>0.97342949774161225</v>
      </c>
    </row>
    <row r="47" spans="1:7" x14ac:dyDescent="0.2">
      <c r="A47">
        <v>3522</v>
      </c>
      <c r="B47">
        <v>1934</v>
      </c>
      <c r="C47" t="s">
        <v>147</v>
      </c>
      <c r="D47" t="s">
        <v>148</v>
      </c>
      <c r="E47">
        <v>0.32098361849784851</v>
      </c>
      <c r="F47" t="s">
        <v>142</v>
      </c>
      <c r="G47">
        <v>0.80660071191934624</v>
      </c>
    </row>
    <row r="48" spans="1:7" x14ac:dyDescent="0.2">
      <c r="A48">
        <v>3523</v>
      </c>
      <c r="B48">
        <v>1934</v>
      </c>
      <c r="C48" t="s">
        <v>149</v>
      </c>
      <c r="D48" t="s">
        <v>150</v>
      </c>
      <c r="E48">
        <v>0.29994997382164001</v>
      </c>
      <c r="F48" t="s">
        <v>142</v>
      </c>
      <c r="G48">
        <v>0.76202609644452168</v>
      </c>
    </row>
    <row r="49" spans="1:7" x14ac:dyDescent="0.2">
      <c r="A49">
        <v>3155</v>
      </c>
      <c r="B49">
        <v>1975</v>
      </c>
      <c r="C49" t="s">
        <v>118</v>
      </c>
      <c r="D49" t="s">
        <v>119</v>
      </c>
      <c r="E49">
        <v>0.28652763366699219</v>
      </c>
      <c r="F49" t="s">
        <v>120</v>
      </c>
      <c r="G49">
        <v>0.6797266492982097</v>
      </c>
    </row>
    <row r="50" spans="1:7" x14ac:dyDescent="0.2">
      <c r="A50">
        <v>3160</v>
      </c>
      <c r="B50">
        <v>1975</v>
      </c>
      <c r="C50" t="s">
        <v>121</v>
      </c>
      <c r="D50" t="s">
        <v>122</v>
      </c>
      <c r="E50">
        <v>0.36356720328330994</v>
      </c>
      <c r="F50" t="s">
        <v>120</v>
      </c>
      <c r="G50">
        <v>0.67781888467290141</v>
      </c>
    </row>
    <row r="51" spans="1:7" x14ac:dyDescent="0.2">
      <c r="A51">
        <v>3164</v>
      </c>
      <c r="B51">
        <v>1975</v>
      </c>
      <c r="C51" t="s">
        <v>123</v>
      </c>
      <c r="D51" t="s">
        <v>124</v>
      </c>
      <c r="E51">
        <v>0.47571596503257751</v>
      </c>
      <c r="F51" t="s">
        <v>125</v>
      </c>
      <c r="G51">
        <v>0.71974819256899469</v>
      </c>
    </row>
    <row r="52" spans="1:7" x14ac:dyDescent="0.2">
      <c r="A52">
        <v>3165</v>
      </c>
      <c r="B52">
        <v>1975</v>
      </c>
      <c r="C52" t="s">
        <v>126</v>
      </c>
      <c r="D52" t="s">
        <v>127</v>
      </c>
      <c r="E52">
        <v>0.30462133884429932</v>
      </c>
      <c r="F52" t="s">
        <v>120</v>
      </c>
      <c r="G52">
        <v>0.95133792391063665</v>
      </c>
    </row>
    <row r="53" spans="1:7" x14ac:dyDescent="0.2">
      <c r="A53">
        <v>3168</v>
      </c>
      <c r="B53">
        <v>1975</v>
      </c>
      <c r="C53" t="s">
        <v>128</v>
      </c>
      <c r="D53" t="s">
        <v>129</v>
      </c>
      <c r="E53">
        <v>0.28961101174354553</v>
      </c>
      <c r="F53" t="s">
        <v>120</v>
      </c>
      <c r="G53">
        <v>0.90135160447003515</v>
      </c>
    </row>
    <row r="54" spans="1:7" x14ac:dyDescent="0.2">
      <c r="A54">
        <v>3171</v>
      </c>
      <c r="B54">
        <v>1975</v>
      </c>
      <c r="C54" t="s">
        <v>130</v>
      </c>
      <c r="D54" t="s">
        <v>131</v>
      </c>
      <c r="E54">
        <v>0.46928468346595764</v>
      </c>
      <c r="F54" t="s">
        <v>120</v>
      </c>
      <c r="G54">
        <v>0.70567984752619761</v>
      </c>
    </row>
    <row r="55" spans="1:7" x14ac:dyDescent="0.2">
      <c r="A55">
        <v>3172</v>
      </c>
      <c r="B55">
        <v>1975</v>
      </c>
      <c r="C55" t="s">
        <v>132</v>
      </c>
      <c r="D55" t="s">
        <v>133</v>
      </c>
      <c r="E55">
        <v>0.41445544362068176</v>
      </c>
      <c r="F55" t="s">
        <v>120</v>
      </c>
      <c r="G55">
        <v>0.95696424598357799</v>
      </c>
    </row>
    <row r="56" spans="1:7" x14ac:dyDescent="0.2">
      <c r="A56">
        <v>3173</v>
      </c>
      <c r="B56">
        <v>1975</v>
      </c>
      <c r="C56" t="s">
        <v>134</v>
      </c>
      <c r="D56" t="s">
        <v>135</v>
      </c>
      <c r="E56">
        <v>0.37377852201461792</v>
      </c>
      <c r="F56" t="s">
        <v>120</v>
      </c>
      <c r="G56">
        <v>0.79566468954921366</v>
      </c>
    </row>
    <row r="57" spans="1:7" x14ac:dyDescent="0.2">
      <c r="A57">
        <v>3175</v>
      </c>
      <c r="B57">
        <v>1975</v>
      </c>
      <c r="C57" t="s">
        <v>136</v>
      </c>
      <c r="D57" t="s">
        <v>137</v>
      </c>
      <c r="E57">
        <v>0.57075309753417969</v>
      </c>
      <c r="F57" t="s">
        <v>120</v>
      </c>
      <c r="G57">
        <v>0.97478609459346133</v>
      </c>
    </row>
    <row r="58" spans="1:7" x14ac:dyDescent="0.2">
      <c r="A58">
        <v>3178</v>
      </c>
      <c r="B58">
        <v>1975</v>
      </c>
      <c r="C58" t="s">
        <v>138</v>
      </c>
      <c r="D58" t="s">
        <v>139</v>
      </c>
      <c r="E58">
        <v>0.57156342267990112</v>
      </c>
      <c r="F58" t="s">
        <v>125</v>
      </c>
      <c r="G58">
        <v>0.58429030797776604</v>
      </c>
    </row>
    <row r="59" spans="1:7" x14ac:dyDescent="0.2">
      <c r="A59">
        <v>3591</v>
      </c>
      <c r="B59">
        <v>2072</v>
      </c>
      <c r="C59" t="s">
        <v>151</v>
      </c>
      <c r="D59" t="s">
        <v>152</v>
      </c>
      <c r="E59">
        <v>0.63811391592025757</v>
      </c>
      <c r="F59" t="s">
        <v>153</v>
      </c>
      <c r="G59">
        <v>0.72802339647847147</v>
      </c>
    </row>
    <row r="60" spans="1:7" x14ac:dyDescent="0.2">
      <c r="A60">
        <v>3592</v>
      </c>
      <c r="B60">
        <v>2072</v>
      </c>
      <c r="C60" t="s">
        <v>154</v>
      </c>
      <c r="D60" t="s">
        <v>155</v>
      </c>
      <c r="E60">
        <v>0.59605342149734497</v>
      </c>
      <c r="F60" t="s">
        <v>153</v>
      </c>
      <c r="G60">
        <v>0.58239832816345216</v>
      </c>
    </row>
    <row r="61" spans="1:7" x14ac:dyDescent="0.2">
      <c r="A61">
        <v>3601</v>
      </c>
      <c r="B61">
        <v>2072</v>
      </c>
      <c r="C61" t="s">
        <v>156</v>
      </c>
      <c r="D61" t="s">
        <v>157</v>
      </c>
      <c r="E61">
        <v>0.40186682343482971</v>
      </c>
      <c r="F61" t="s">
        <v>153</v>
      </c>
      <c r="G61">
        <v>0.49299767252810983</v>
      </c>
    </row>
    <row r="62" spans="1:7" x14ac:dyDescent="0.2">
      <c r="A62">
        <v>3602</v>
      </c>
      <c r="B62">
        <v>2072</v>
      </c>
      <c r="C62" t="s">
        <v>158</v>
      </c>
      <c r="D62" t="s">
        <v>159</v>
      </c>
      <c r="E62">
        <v>0.2522253692150116</v>
      </c>
      <c r="F62" t="s">
        <v>153</v>
      </c>
      <c r="G62">
        <v>0.56831156196028454</v>
      </c>
    </row>
    <row r="63" spans="1:7" x14ac:dyDescent="0.2">
      <c r="A63">
        <v>3970</v>
      </c>
      <c r="B63">
        <v>2244</v>
      </c>
      <c r="C63" t="s">
        <v>163</v>
      </c>
      <c r="D63" t="s">
        <v>164</v>
      </c>
      <c r="E63">
        <v>0.36088180541992188</v>
      </c>
      <c r="F63" t="s">
        <v>165</v>
      </c>
      <c r="G63">
        <v>0.23166185118809202</v>
      </c>
    </row>
    <row r="64" spans="1:7" x14ac:dyDescent="0.2">
      <c r="A64">
        <v>4005</v>
      </c>
      <c r="B64">
        <v>2244</v>
      </c>
      <c r="C64" t="s">
        <v>166</v>
      </c>
      <c r="D64" t="s">
        <v>167</v>
      </c>
      <c r="E64">
        <v>0.43113479018211365</v>
      </c>
      <c r="F64" t="s">
        <v>168</v>
      </c>
      <c r="G64">
        <v>0.23667165163388934</v>
      </c>
    </row>
    <row r="65" spans="1:7" x14ac:dyDescent="0.2">
      <c r="A65">
        <v>4008</v>
      </c>
      <c r="B65">
        <v>2244</v>
      </c>
      <c r="C65" t="s">
        <v>169</v>
      </c>
      <c r="D65" t="s">
        <v>170</v>
      </c>
      <c r="E65">
        <v>0.53139102458953857</v>
      </c>
      <c r="F65" t="s">
        <v>171</v>
      </c>
      <c r="G65">
        <v>0.2128748868432713</v>
      </c>
    </row>
    <row r="66" spans="1:7" x14ac:dyDescent="0.2">
      <c r="A66">
        <v>4009</v>
      </c>
      <c r="B66">
        <v>2244</v>
      </c>
      <c r="C66" t="s">
        <v>172</v>
      </c>
      <c r="D66" t="s">
        <v>173</v>
      </c>
      <c r="E66">
        <v>0.28646820783615112</v>
      </c>
      <c r="F66" t="s">
        <v>174</v>
      </c>
      <c r="G66">
        <v>0.191862865414825</v>
      </c>
    </row>
    <row r="67" spans="1:7" x14ac:dyDescent="0.2">
      <c r="A67">
        <v>4012</v>
      </c>
      <c r="B67">
        <v>2244</v>
      </c>
      <c r="C67" t="s">
        <v>175</v>
      </c>
      <c r="D67" t="s">
        <v>176</v>
      </c>
      <c r="E67">
        <v>0.43033787608146667</v>
      </c>
      <c r="F67" t="s">
        <v>177</v>
      </c>
      <c r="G67">
        <v>0.454954246326777</v>
      </c>
    </row>
    <row r="68" spans="1:7" x14ac:dyDescent="0.2">
      <c r="A68">
        <v>4037</v>
      </c>
      <c r="B68">
        <v>2244</v>
      </c>
      <c r="C68" t="s">
        <v>178</v>
      </c>
      <c r="D68" t="s">
        <v>179</v>
      </c>
      <c r="E68">
        <v>0.56895381212234497</v>
      </c>
      <c r="F68" t="s">
        <v>180</v>
      </c>
      <c r="G68">
        <v>0.38903097501647266</v>
      </c>
    </row>
    <row r="69" spans="1:7" x14ac:dyDescent="0.2">
      <c r="A69">
        <v>3921</v>
      </c>
      <c r="B69">
        <v>2350</v>
      </c>
      <c r="C69" t="s">
        <v>160</v>
      </c>
      <c r="D69" t="s">
        <v>161</v>
      </c>
      <c r="E69">
        <v>0.38187488913536072</v>
      </c>
      <c r="F69" t="s">
        <v>162</v>
      </c>
      <c r="G69">
        <v>0.43287490243126897</v>
      </c>
    </row>
    <row r="70" spans="1:7" x14ac:dyDescent="0.2">
      <c r="A70">
        <v>4366</v>
      </c>
      <c r="B70">
        <v>2401</v>
      </c>
      <c r="C70" t="s">
        <v>181</v>
      </c>
      <c r="D70" t="s">
        <v>182</v>
      </c>
      <c r="E70">
        <v>0.33086800575256348</v>
      </c>
      <c r="F70" t="s">
        <v>183</v>
      </c>
      <c r="G70">
        <v>0.4084131724397021</v>
      </c>
    </row>
    <row r="71" spans="1:7" x14ac:dyDescent="0.2">
      <c r="A71">
        <v>4379</v>
      </c>
      <c r="B71">
        <v>2401</v>
      </c>
      <c r="C71" t="s">
        <v>184</v>
      </c>
      <c r="D71" t="s">
        <v>185</v>
      </c>
      <c r="E71">
        <v>0.28559091687202454</v>
      </c>
      <c r="F71" t="s">
        <v>186</v>
      </c>
      <c r="G71">
        <v>4.6669208080143978E-2</v>
      </c>
    </row>
    <row r="72" spans="1:7" x14ac:dyDescent="0.2">
      <c r="A72">
        <v>4388</v>
      </c>
      <c r="B72">
        <v>2401</v>
      </c>
      <c r="C72" t="s">
        <v>187</v>
      </c>
      <c r="D72" t="s">
        <v>188</v>
      </c>
      <c r="E72">
        <v>0.26512205600738525</v>
      </c>
      <c r="F72" t="s">
        <v>189</v>
      </c>
      <c r="G72">
        <v>0.47292806590328418</v>
      </c>
    </row>
    <row r="73" spans="1:7" x14ac:dyDescent="0.2">
      <c r="A73">
        <v>4390</v>
      </c>
      <c r="B73">
        <v>2401</v>
      </c>
      <c r="C73" t="s">
        <v>190</v>
      </c>
      <c r="D73" t="s">
        <v>191</v>
      </c>
      <c r="E73">
        <v>0.30237507820129395</v>
      </c>
      <c r="F73" t="s">
        <v>192</v>
      </c>
      <c r="G73">
        <v>0.46239850513113046</v>
      </c>
    </row>
    <row r="74" spans="1:7" x14ac:dyDescent="0.2">
      <c r="A74">
        <v>4394</v>
      </c>
      <c r="B74">
        <v>2401</v>
      </c>
      <c r="C74" t="s">
        <v>193</v>
      </c>
      <c r="D74" t="s">
        <v>194</v>
      </c>
      <c r="E74">
        <v>0.35200467705726624</v>
      </c>
      <c r="F74" t="s">
        <v>192</v>
      </c>
      <c r="G74">
        <v>0.24477630416002644</v>
      </c>
    </row>
    <row r="75" spans="1:7" x14ac:dyDescent="0.2">
      <c r="A75">
        <v>4399</v>
      </c>
      <c r="B75">
        <v>2401</v>
      </c>
      <c r="C75" t="s">
        <v>195</v>
      </c>
      <c r="D75" t="s">
        <v>196</v>
      </c>
      <c r="E75">
        <v>0.30069136619567871</v>
      </c>
      <c r="F75" t="s">
        <v>197</v>
      </c>
      <c r="G75">
        <v>0.75149687613919469</v>
      </c>
    </row>
    <row r="76" spans="1:7" x14ac:dyDescent="0.2">
      <c r="A76">
        <v>4401</v>
      </c>
      <c r="B76">
        <v>2401</v>
      </c>
      <c r="C76" t="s">
        <v>198</v>
      </c>
      <c r="D76" t="s">
        <v>199</v>
      </c>
      <c r="E76">
        <v>0.38341423869132996</v>
      </c>
      <c r="F76" t="s">
        <v>200</v>
      </c>
      <c r="G76">
        <v>0.25326868897536059</v>
      </c>
    </row>
    <row r="77" spans="1:7" x14ac:dyDescent="0.2">
      <c r="A77">
        <v>4406</v>
      </c>
      <c r="B77">
        <v>2401</v>
      </c>
      <c r="C77" t="s">
        <v>201</v>
      </c>
      <c r="D77" t="s">
        <v>202</v>
      </c>
      <c r="E77">
        <v>0.29485750198364258</v>
      </c>
      <c r="F77" t="s">
        <v>203</v>
      </c>
      <c r="G77">
        <v>0.26804832576524917</v>
      </c>
    </row>
    <row r="78" spans="1:7" x14ac:dyDescent="0.2">
      <c r="A78">
        <v>4407</v>
      </c>
      <c r="B78">
        <v>2401</v>
      </c>
      <c r="C78" t="s">
        <v>204</v>
      </c>
      <c r="D78" t="s">
        <v>205</v>
      </c>
      <c r="E78">
        <v>0.2641766369342804</v>
      </c>
      <c r="F78" t="s">
        <v>192</v>
      </c>
      <c r="G78">
        <v>0.2050386304081</v>
      </c>
    </row>
    <row r="79" spans="1:7" x14ac:dyDescent="0.2">
      <c r="A79">
        <v>4408</v>
      </c>
      <c r="B79">
        <v>2401</v>
      </c>
      <c r="C79" t="s">
        <v>206</v>
      </c>
      <c r="D79" t="s">
        <v>207</v>
      </c>
      <c r="E79">
        <v>0.31933724880218506</v>
      </c>
      <c r="F79" t="s">
        <v>208</v>
      </c>
      <c r="G79">
        <v>0.18174885851634051</v>
      </c>
    </row>
    <row r="80" spans="1:7" x14ac:dyDescent="0.2">
      <c r="A80">
        <v>4412</v>
      </c>
      <c r="B80">
        <v>2401</v>
      </c>
      <c r="C80" t="s">
        <v>209</v>
      </c>
      <c r="D80" t="s">
        <v>210</v>
      </c>
      <c r="E80">
        <v>0.43579810857772827</v>
      </c>
      <c r="F80" t="s">
        <v>197</v>
      </c>
      <c r="G80">
        <v>0.58997712093622101</v>
      </c>
    </row>
    <row r="81" spans="1:7" x14ac:dyDescent="0.2">
      <c r="A81">
        <v>4413</v>
      </c>
      <c r="B81">
        <v>2401</v>
      </c>
      <c r="C81" t="s">
        <v>211</v>
      </c>
      <c r="D81" t="s">
        <v>212</v>
      </c>
      <c r="E81">
        <v>0.36327311396598816</v>
      </c>
      <c r="F81" t="s">
        <v>197</v>
      </c>
      <c r="G81">
        <v>0.51825780460652238</v>
      </c>
    </row>
    <row r="82" spans="1:7" x14ac:dyDescent="0.2">
      <c r="A82">
        <v>4414</v>
      </c>
      <c r="B82">
        <v>2401</v>
      </c>
      <c r="C82" t="s">
        <v>213</v>
      </c>
      <c r="D82" t="s">
        <v>214</v>
      </c>
      <c r="E82">
        <v>0.37547376751899719</v>
      </c>
      <c r="F82" t="s">
        <v>197</v>
      </c>
      <c r="G82">
        <v>0.47431701743209259</v>
      </c>
    </row>
    <row r="83" spans="1:7" x14ac:dyDescent="0.2">
      <c r="A83">
        <v>4415</v>
      </c>
      <c r="B83">
        <v>2401</v>
      </c>
      <c r="C83" t="s">
        <v>215</v>
      </c>
      <c r="D83" t="s">
        <v>216</v>
      </c>
      <c r="E83">
        <v>0.35141906142234802</v>
      </c>
      <c r="F83" t="s">
        <v>192</v>
      </c>
      <c r="G83">
        <v>0.5161080137660754</v>
      </c>
    </row>
    <row r="84" spans="1:7" x14ac:dyDescent="0.2">
      <c r="A84">
        <v>4418</v>
      </c>
      <c r="B84">
        <v>2401</v>
      </c>
      <c r="C84" t="s">
        <v>217</v>
      </c>
      <c r="D84" t="s">
        <v>218</v>
      </c>
      <c r="E84">
        <v>0.50508612394332886</v>
      </c>
      <c r="F84" t="s">
        <v>197</v>
      </c>
      <c r="G84">
        <v>0.28399672636956119</v>
      </c>
    </row>
    <row r="85" spans="1:7" x14ac:dyDescent="0.2">
      <c r="A85">
        <v>4419</v>
      </c>
      <c r="B85">
        <v>2401</v>
      </c>
      <c r="C85" t="s">
        <v>219</v>
      </c>
      <c r="D85" t="s">
        <v>220</v>
      </c>
      <c r="E85">
        <v>0.33004087209701538</v>
      </c>
      <c r="F85" t="s">
        <v>197</v>
      </c>
      <c r="G85">
        <v>0.56436894386948644</v>
      </c>
    </row>
    <row r="86" spans="1:7" x14ac:dyDescent="0.2">
      <c r="A86">
        <v>4421</v>
      </c>
      <c r="B86">
        <v>2401</v>
      </c>
      <c r="C86" t="s">
        <v>221</v>
      </c>
      <c r="D86" t="s">
        <v>222</v>
      </c>
      <c r="E86">
        <v>0.46334463357925415</v>
      </c>
      <c r="F86" t="s">
        <v>197</v>
      </c>
      <c r="G86">
        <v>0.77814447651240515</v>
      </c>
    </row>
    <row r="87" spans="1:7" x14ac:dyDescent="0.2">
      <c r="A87">
        <v>4422</v>
      </c>
      <c r="B87">
        <v>2401</v>
      </c>
      <c r="C87" t="s">
        <v>223</v>
      </c>
      <c r="D87" t="s">
        <v>224</v>
      </c>
      <c r="E87">
        <v>0.4948539137840271</v>
      </c>
      <c r="F87" t="s">
        <v>197</v>
      </c>
      <c r="G87">
        <v>0.27061369107714178</v>
      </c>
    </row>
    <row r="88" spans="1:7" x14ac:dyDescent="0.2">
      <c r="A88">
        <v>4423</v>
      </c>
      <c r="B88">
        <v>2401</v>
      </c>
      <c r="C88" t="s">
        <v>225</v>
      </c>
      <c r="D88" t="s">
        <v>226</v>
      </c>
      <c r="E88">
        <v>0.31392461061477661</v>
      </c>
      <c r="F88" t="s">
        <v>197</v>
      </c>
      <c r="G88">
        <v>0.76657901297215747</v>
      </c>
    </row>
    <row r="89" spans="1:7" x14ac:dyDescent="0.2">
      <c r="A89">
        <v>4424</v>
      </c>
      <c r="B89">
        <v>2401</v>
      </c>
      <c r="C89" t="s">
        <v>227</v>
      </c>
      <c r="D89" t="s">
        <v>228</v>
      </c>
      <c r="E89">
        <v>0.25463619828224182</v>
      </c>
      <c r="F89" t="s">
        <v>197</v>
      </c>
      <c r="G89">
        <v>0.64376438473333764</v>
      </c>
    </row>
    <row r="90" spans="1:7" x14ac:dyDescent="0.2">
      <c r="A90">
        <v>4426</v>
      </c>
      <c r="B90">
        <v>2401</v>
      </c>
      <c r="C90" t="s">
        <v>229</v>
      </c>
      <c r="D90" t="s">
        <v>230</v>
      </c>
      <c r="E90">
        <v>0.34412911534309387</v>
      </c>
      <c r="F90" t="s">
        <v>197</v>
      </c>
      <c r="G90">
        <v>0.49474011853477023</v>
      </c>
    </row>
    <row r="91" spans="1:7" x14ac:dyDescent="0.2">
      <c r="A91">
        <v>4427</v>
      </c>
      <c r="B91">
        <v>2401</v>
      </c>
      <c r="C91" t="s">
        <v>231</v>
      </c>
      <c r="D91" t="s">
        <v>232</v>
      </c>
      <c r="E91">
        <v>0.29931348562240601</v>
      </c>
      <c r="F91" t="s">
        <v>197</v>
      </c>
      <c r="G91">
        <v>0.56940686114189742</v>
      </c>
    </row>
    <row r="92" spans="1:7" x14ac:dyDescent="0.2">
      <c r="A92">
        <v>4428</v>
      </c>
      <c r="B92">
        <v>2401</v>
      </c>
      <c r="C92" t="s">
        <v>233</v>
      </c>
      <c r="D92" t="s">
        <v>234</v>
      </c>
      <c r="E92">
        <v>0.31337842345237732</v>
      </c>
      <c r="F92" t="s">
        <v>197</v>
      </c>
      <c r="G92">
        <v>0.29300126848005947</v>
      </c>
    </row>
    <row r="93" spans="1:7" x14ac:dyDescent="0.2">
      <c r="A93">
        <v>4429</v>
      </c>
      <c r="B93">
        <v>2401</v>
      </c>
      <c r="C93" t="s">
        <v>235</v>
      </c>
      <c r="D93" t="s">
        <v>236</v>
      </c>
      <c r="E93">
        <v>0.38994428515434265</v>
      </c>
      <c r="F93" t="s">
        <v>197</v>
      </c>
      <c r="G93">
        <v>0.61985514522796548</v>
      </c>
    </row>
    <row r="94" spans="1:7" x14ac:dyDescent="0.2">
      <c r="A94">
        <v>4430</v>
      </c>
      <c r="B94">
        <v>2401</v>
      </c>
      <c r="C94" t="s">
        <v>237</v>
      </c>
      <c r="D94" t="s">
        <v>238</v>
      </c>
      <c r="E94">
        <v>0.38489273190498352</v>
      </c>
      <c r="F94" t="s">
        <v>197</v>
      </c>
      <c r="G94">
        <v>0.68059571860830792</v>
      </c>
    </row>
    <row r="95" spans="1:7" x14ac:dyDescent="0.2">
      <c r="A95">
        <v>4431</v>
      </c>
      <c r="B95">
        <v>2401</v>
      </c>
      <c r="C95" t="s">
        <v>239</v>
      </c>
      <c r="D95" t="s">
        <v>240</v>
      </c>
      <c r="E95">
        <v>0.30878755450248718</v>
      </c>
      <c r="F95" t="s">
        <v>197</v>
      </c>
      <c r="G95">
        <v>0.94230908930334623</v>
      </c>
    </row>
    <row r="96" spans="1:7" x14ac:dyDescent="0.2">
      <c r="A96">
        <v>4432</v>
      </c>
      <c r="B96">
        <v>2401</v>
      </c>
      <c r="C96" t="s">
        <v>241</v>
      </c>
      <c r="D96" t="s">
        <v>242</v>
      </c>
      <c r="E96">
        <v>0.58636444807052612</v>
      </c>
      <c r="F96" t="s">
        <v>197</v>
      </c>
      <c r="G96">
        <v>0.49024828785813895</v>
      </c>
    </row>
    <row r="97" spans="1:7" x14ac:dyDescent="0.2">
      <c r="A97">
        <v>4433</v>
      </c>
      <c r="B97">
        <v>2401</v>
      </c>
      <c r="C97" t="s">
        <v>243</v>
      </c>
      <c r="D97" t="s">
        <v>244</v>
      </c>
      <c r="E97">
        <v>0.30397972464561462</v>
      </c>
      <c r="F97" t="s">
        <v>197</v>
      </c>
      <c r="G97">
        <v>0.62718956546974269</v>
      </c>
    </row>
    <row r="98" spans="1:7" x14ac:dyDescent="0.2">
      <c r="A98">
        <v>4434</v>
      </c>
      <c r="B98">
        <v>2401</v>
      </c>
      <c r="C98" t="s">
        <v>245</v>
      </c>
      <c r="D98" t="s">
        <v>246</v>
      </c>
      <c r="E98">
        <v>0.58819031715393066</v>
      </c>
      <c r="F98" t="s">
        <v>197</v>
      </c>
      <c r="G98">
        <v>0.82418935656369563</v>
      </c>
    </row>
    <row r="99" spans="1:7" x14ac:dyDescent="0.2">
      <c r="A99">
        <v>4435</v>
      </c>
      <c r="B99">
        <v>2401</v>
      </c>
      <c r="C99" t="s">
        <v>247</v>
      </c>
      <c r="D99" t="s">
        <v>248</v>
      </c>
      <c r="E99">
        <v>0.35880246758460999</v>
      </c>
      <c r="F99" t="s">
        <v>197</v>
      </c>
      <c r="G99">
        <v>0.66898268120285675</v>
      </c>
    </row>
    <row r="100" spans="1:7" x14ac:dyDescent="0.2">
      <c r="A100">
        <v>4436</v>
      </c>
      <c r="B100">
        <v>2401</v>
      </c>
      <c r="C100" t="s">
        <v>249</v>
      </c>
      <c r="D100" t="s">
        <v>250</v>
      </c>
      <c r="E100">
        <v>0.35878625512123108</v>
      </c>
      <c r="F100" t="s">
        <v>197</v>
      </c>
      <c r="G100">
        <v>0.67093219600570397</v>
      </c>
    </row>
    <row r="101" spans="1:7" x14ac:dyDescent="0.2">
      <c r="A101">
        <v>4437</v>
      </c>
      <c r="B101">
        <v>2401</v>
      </c>
      <c r="C101" t="s">
        <v>251</v>
      </c>
      <c r="D101" t="s">
        <v>252</v>
      </c>
      <c r="E101">
        <v>0.30921536684036255</v>
      </c>
      <c r="F101" t="s">
        <v>197</v>
      </c>
      <c r="G101">
        <v>0.63777289123407011</v>
      </c>
    </row>
    <row r="102" spans="1:7" x14ac:dyDescent="0.2">
      <c r="A102">
        <v>4438</v>
      </c>
      <c r="B102">
        <v>2401</v>
      </c>
      <c r="C102" t="s">
        <v>253</v>
      </c>
      <c r="D102" t="s">
        <v>254</v>
      </c>
      <c r="E102">
        <v>0.27827203273773193</v>
      </c>
      <c r="F102" t="s">
        <v>197</v>
      </c>
      <c r="G102">
        <v>0.62260217937669515</v>
      </c>
    </row>
    <row r="103" spans="1:7" x14ac:dyDescent="0.2">
      <c r="A103">
        <v>4439</v>
      </c>
      <c r="B103">
        <v>2401</v>
      </c>
      <c r="C103" t="s">
        <v>255</v>
      </c>
      <c r="D103" t="s">
        <v>256</v>
      </c>
      <c r="E103">
        <v>0.37185966968536377</v>
      </c>
      <c r="F103" t="s">
        <v>192</v>
      </c>
      <c r="G103">
        <v>0.32095035594181315</v>
      </c>
    </row>
    <row r="104" spans="1:7" x14ac:dyDescent="0.2">
      <c r="A104">
        <v>4440</v>
      </c>
      <c r="B104">
        <v>2401</v>
      </c>
      <c r="C104" t="s">
        <v>257</v>
      </c>
      <c r="D104" t="s">
        <v>258</v>
      </c>
      <c r="E104">
        <v>0.29874134063720703</v>
      </c>
      <c r="F104" t="s">
        <v>197</v>
      </c>
      <c r="G104">
        <v>0.88316939172696962</v>
      </c>
    </row>
    <row r="105" spans="1:7" x14ac:dyDescent="0.2">
      <c r="A105">
        <v>4441</v>
      </c>
      <c r="B105">
        <v>2401</v>
      </c>
      <c r="C105" t="s">
        <v>259</v>
      </c>
      <c r="D105" t="s">
        <v>260</v>
      </c>
      <c r="E105">
        <v>0.31833407282829285</v>
      </c>
      <c r="F105" t="s">
        <v>197</v>
      </c>
      <c r="G105">
        <v>0.73894591847997138</v>
      </c>
    </row>
    <row r="106" spans="1:7" x14ac:dyDescent="0.2">
      <c r="A106">
        <v>4442</v>
      </c>
      <c r="B106">
        <v>2401</v>
      </c>
      <c r="C106" t="s">
        <v>261</v>
      </c>
      <c r="D106" t="s">
        <v>262</v>
      </c>
      <c r="E106">
        <v>0.30971750617027283</v>
      </c>
      <c r="F106" t="s">
        <v>197</v>
      </c>
      <c r="G106">
        <v>0.82950106974634075</v>
      </c>
    </row>
    <row r="107" spans="1:7" x14ac:dyDescent="0.2">
      <c r="A107">
        <v>4443</v>
      </c>
      <c r="B107">
        <v>2401</v>
      </c>
      <c r="C107" t="s">
        <v>263</v>
      </c>
      <c r="D107" t="s">
        <v>264</v>
      </c>
      <c r="E107">
        <v>0.61434745788574219</v>
      </c>
      <c r="F107" t="s">
        <v>197</v>
      </c>
      <c r="G107">
        <v>0.83400673873335973</v>
      </c>
    </row>
    <row r="108" spans="1:7" x14ac:dyDescent="0.2">
      <c r="A108">
        <v>4444</v>
      </c>
      <c r="B108">
        <v>2401</v>
      </c>
      <c r="C108" t="s">
        <v>265</v>
      </c>
      <c r="D108" t="s">
        <v>266</v>
      </c>
      <c r="E108">
        <v>0.53732091188430786</v>
      </c>
      <c r="F108" t="s">
        <v>197</v>
      </c>
      <c r="G108">
        <v>0.73203890350674916</v>
      </c>
    </row>
    <row r="109" spans="1:7" x14ac:dyDescent="0.2">
      <c r="A109">
        <v>4445</v>
      </c>
      <c r="B109">
        <v>2401</v>
      </c>
      <c r="C109" t="s">
        <v>267</v>
      </c>
      <c r="D109" t="s">
        <v>268</v>
      </c>
      <c r="E109">
        <v>0.57431471347808838</v>
      </c>
      <c r="F109" t="s">
        <v>197</v>
      </c>
      <c r="G109">
        <v>0.61473102462578144</v>
      </c>
    </row>
    <row r="110" spans="1:7" x14ac:dyDescent="0.2">
      <c r="A110">
        <v>4446</v>
      </c>
      <c r="B110">
        <v>2401</v>
      </c>
      <c r="C110" t="s">
        <v>269</v>
      </c>
      <c r="D110" t="s">
        <v>270</v>
      </c>
      <c r="E110">
        <v>0.26496601104736328</v>
      </c>
      <c r="F110" t="s">
        <v>197</v>
      </c>
      <c r="G110">
        <v>0.93220337148669841</v>
      </c>
    </row>
    <row r="111" spans="1:7" x14ac:dyDescent="0.2">
      <c r="A111">
        <v>4448</v>
      </c>
      <c r="B111">
        <v>2401</v>
      </c>
      <c r="C111" t="s">
        <v>271</v>
      </c>
      <c r="D111" t="s">
        <v>272</v>
      </c>
      <c r="E111">
        <v>0.58057522773742676</v>
      </c>
      <c r="F111" t="s">
        <v>197</v>
      </c>
      <c r="G111">
        <v>0.96619709857677849</v>
      </c>
    </row>
    <row r="112" spans="1:7" x14ac:dyDescent="0.2">
      <c r="A112">
        <v>4449</v>
      </c>
      <c r="B112">
        <v>2401</v>
      </c>
      <c r="C112" t="s">
        <v>273</v>
      </c>
      <c r="D112" t="s">
        <v>274</v>
      </c>
      <c r="E112">
        <v>0.28751260042190552</v>
      </c>
      <c r="F112" t="s">
        <v>197</v>
      </c>
      <c r="G112">
        <v>0.65064098768069412</v>
      </c>
    </row>
    <row r="113" spans="1:7" x14ac:dyDescent="0.2">
      <c r="A113">
        <v>4450</v>
      </c>
      <c r="B113">
        <v>2401</v>
      </c>
      <c r="C113" t="s">
        <v>275</v>
      </c>
      <c r="D113" t="s">
        <v>276</v>
      </c>
      <c r="E113">
        <v>0.41273191571235657</v>
      </c>
      <c r="F113" t="s">
        <v>197</v>
      </c>
      <c r="G113">
        <v>0.69546378497281802</v>
      </c>
    </row>
    <row r="114" spans="1:7" x14ac:dyDescent="0.2">
      <c r="A114">
        <v>4452</v>
      </c>
      <c r="B114">
        <v>2401</v>
      </c>
      <c r="C114" t="s">
        <v>277</v>
      </c>
      <c r="D114" t="s">
        <v>278</v>
      </c>
      <c r="E114">
        <v>0.59262585639953613</v>
      </c>
      <c r="F114" t="s">
        <v>197</v>
      </c>
      <c r="G114">
        <v>0.42011608913481485</v>
      </c>
    </row>
    <row r="115" spans="1:7" x14ac:dyDescent="0.2">
      <c r="A115">
        <v>4483</v>
      </c>
      <c r="B115">
        <v>2565</v>
      </c>
      <c r="C115" t="s">
        <v>279</v>
      </c>
      <c r="D115" t="s">
        <v>280</v>
      </c>
      <c r="E115">
        <v>0.46834677457809448</v>
      </c>
      <c r="F115" t="s">
        <v>281</v>
      </c>
      <c r="G115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65E-13E5-40A2-99D2-777C18D40BB3}">
  <dimension ref="A1:G8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4" width="76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608</v>
      </c>
      <c r="B2">
        <v>70</v>
      </c>
      <c r="C2" t="s">
        <v>282</v>
      </c>
      <c r="D2" t="s">
        <v>283</v>
      </c>
      <c r="E2">
        <v>0.32440751791000366</v>
      </c>
      <c r="F2" t="s">
        <v>284</v>
      </c>
      <c r="G2">
        <v>0.17349240435327234</v>
      </c>
    </row>
    <row r="3" spans="1:7" x14ac:dyDescent="0.2">
      <c r="A3">
        <v>628</v>
      </c>
      <c r="B3">
        <v>70</v>
      </c>
      <c r="C3" t="s">
        <v>285</v>
      </c>
      <c r="D3" t="s">
        <v>286</v>
      </c>
      <c r="E3">
        <v>0.45029419660568237</v>
      </c>
      <c r="F3" t="s">
        <v>287</v>
      </c>
      <c r="G3">
        <v>0.40527549435418403</v>
      </c>
    </row>
    <row r="4" spans="1:7" x14ac:dyDescent="0.2">
      <c r="A4">
        <v>1308</v>
      </c>
      <c r="B4">
        <v>498</v>
      </c>
      <c r="C4" t="s">
        <v>288</v>
      </c>
      <c r="D4" t="s">
        <v>289</v>
      </c>
      <c r="E4">
        <v>0.28071841597557068</v>
      </c>
      <c r="F4" t="s">
        <v>290</v>
      </c>
      <c r="G4">
        <v>8.6026757948378052E-2</v>
      </c>
    </row>
    <row r="5" spans="1:7" x14ac:dyDescent="0.2">
      <c r="A5">
        <v>1311</v>
      </c>
      <c r="B5">
        <v>498</v>
      </c>
      <c r="C5" t="s">
        <v>291</v>
      </c>
      <c r="D5" t="s">
        <v>292</v>
      </c>
      <c r="E5">
        <v>0.40644055604934692</v>
      </c>
      <c r="F5" t="s">
        <v>293</v>
      </c>
      <c r="G5">
        <v>0.22793372417233151</v>
      </c>
    </row>
    <row r="6" spans="1:7" x14ac:dyDescent="0.2">
      <c r="A6">
        <v>1314</v>
      </c>
      <c r="B6">
        <v>498</v>
      </c>
      <c r="C6" t="s">
        <v>294</v>
      </c>
      <c r="D6" t="s">
        <v>295</v>
      </c>
      <c r="E6">
        <v>0.29645970463752747</v>
      </c>
      <c r="F6" t="s">
        <v>293</v>
      </c>
      <c r="G6">
        <v>0.22974606321321225</v>
      </c>
    </row>
    <row r="7" spans="1:7" x14ac:dyDescent="0.2">
      <c r="A7">
        <v>1327</v>
      </c>
      <c r="B7">
        <v>498</v>
      </c>
      <c r="C7" t="s">
        <v>296</v>
      </c>
      <c r="D7" t="s">
        <v>297</v>
      </c>
      <c r="E7">
        <v>0.30501964688301086</v>
      </c>
      <c r="F7" t="s">
        <v>298</v>
      </c>
      <c r="G7">
        <v>0.57205532599375442</v>
      </c>
    </row>
    <row r="8" spans="1:7" x14ac:dyDescent="0.2">
      <c r="A8">
        <v>1333</v>
      </c>
      <c r="B8">
        <v>498</v>
      </c>
      <c r="C8" t="s">
        <v>299</v>
      </c>
      <c r="D8" t="s">
        <v>300</v>
      </c>
      <c r="E8">
        <v>0.45022362470626831</v>
      </c>
      <c r="F8" t="s">
        <v>301</v>
      </c>
      <c r="G8">
        <v>0.40338646360106156</v>
      </c>
    </row>
    <row r="9" spans="1:7" x14ac:dyDescent="0.2">
      <c r="A9">
        <v>1450</v>
      </c>
      <c r="B9">
        <v>644</v>
      </c>
      <c r="C9" t="s">
        <v>302</v>
      </c>
      <c r="D9" t="s">
        <v>303</v>
      </c>
      <c r="E9">
        <v>0.27435439825057983</v>
      </c>
      <c r="F9" t="s">
        <v>304</v>
      </c>
      <c r="G9">
        <v>0.26669632540296961</v>
      </c>
    </row>
    <row r="10" spans="1:7" x14ac:dyDescent="0.2">
      <c r="A10">
        <v>1993</v>
      </c>
      <c r="B10">
        <v>1035</v>
      </c>
      <c r="C10" t="s">
        <v>305</v>
      </c>
      <c r="D10" t="s">
        <v>306</v>
      </c>
      <c r="E10">
        <v>0.39361390471458435</v>
      </c>
      <c r="F10" t="s">
        <v>307</v>
      </c>
      <c r="G10">
        <v>0.11603002356941064</v>
      </c>
    </row>
    <row r="11" spans="1:7" x14ac:dyDescent="0.2">
      <c r="A11">
        <v>2016</v>
      </c>
      <c r="B11">
        <v>1035</v>
      </c>
      <c r="C11" t="s">
        <v>308</v>
      </c>
      <c r="D11" t="s">
        <v>309</v>
      </c>
      <c r="E11">
        <v>0.34692230820655823</v>
      </c>
      <c r="F11" t="s">
        <v>310</v>
      </c>
      <c r="G11">
        <v>0.11621044802052853</v>
      </c>
    </row>
    <row r="12" spans="1:7" x14ac:dyDescent="0.2">
      <c r="A12">
        <v>2018</v>
      </c>
      <c r="B12">
        <v>1035</v>
      </c>
      <c r="C12" t="s">
        <v>311</v>
      </c>
      <c r="D12" t="s">
        <v>312</v>
      </c>
      <c r="E12">
        <v>0.48321375250816345</v>
      </c>
      <c r="F12" t="s">
        <v>313</v>
      </c>
      <c r="G12">
        <v>0.34100565840157576</v>
      </c>
    </row>
    <row r="13" spans="1:7" x14ac:dyDescent="0.2">
      <c r="A13">
        <v>2045</v>
      </c>
      <c r="B13">
        <v>1387</v>
      </c>
      <c r="C13" t="s">
        <v>314</v>
      </c>
      <c r="D13" t="s">
        <v>315</v>
      </c>
      <c r="E13">
        <v>0.58810329437255859</v>
      </c>
      <c r="F13" t="s">
        <v>316</v>
      </c>
      <c r="G13">
        <v>0.19856138229778578</v>
      </c>
    </row>
    <row r="14" spans="1:7" x14ac:dyDescent="0.2">
      <c r="A14">
        <v>2263</v>
      </c>
      <c r="B14">
        <v>1477</v>
      </c>
      <c r="C14" t="s">
        <v>317</v>
      </c>
      <c r="D14" t="s">
        <v>318</v>
      </c>
      <c r="E14">
        <v>0.421661376953125</v>
      </c>
      <c r="F14" t="s">
        <v>319</v>
      </c>
      <c r="G14">
        <v>0.23012715578007603</v>
      </c>
    </row>
    <row r="15" spans="1:7" x14ac:dyDescent="0.2">
      <c r="A15">
        <v>2495</v>
      </c>
      <c r="B15">
        <v>1430</v>
      </c>
      <c r="C15" t="s">
        <v>320</v>
      </c>
      <c r="D15" t="s">
        <v>321</v>
      </c>
      <c r="E15">
        <v>0.38370057940483093</v>
      </c>
      <c r="F15" t="s">
        <v>322</v>
      </c>
      <c r="G15">
        <v>7.0569329897062688E-2</v>
      </c>
    </row>
    <row r="16" spans="1:7" x14ac:dyDescent="0.2">
      <c r="A16">
        <v>2506</v>
      </c>
      <c r="B16">
        <v>1430</v>
      </c>
      <c r="C16" t="s">
        <v>323</v>
      </c>
      <c r="D16" t="s">
        <v>324</v>
      </c>
      <c r="E16">
        <v>0.3700268566608429</v>
      </c>
      <c r="F16" t="s">
        <v>325</v>
      </c>
      <c r="G16">
        <v>8.2057108508564333E-2</v>
      </c>
    </row>
    <row r="17" spans="1:7" x14ac:dyDescent="0.2">
      <c r="A17">
        <v>2523</v>
      </c>
      <c r="B17">
        <v>1430</v>
      </c>
      <c r="C17" t="s">
        <v>326</v>
      </c>
      <c r="D17" t="s">
        <v>327</v>
      </c>
      <c r="E17">
        <v>0.4763050377368927</v>
      </c>
      <c r="F17" t="s">
        <v>328</v>
      </c>
      <c r="G17">
        <v>0.16759423946356705</v>
      </c>
    </row>
    <row r="18" spans="1:7" x14ac:dyDescent="0.2">
      <c r="A18">
        <v>2526</v>
      </c>
      <c r="B18">
        <v>1430</v>
      </c>
      <c r="C18" t="s">
        <v>329</v>
      </c>
      <c r="D18" t="s">
        <v>330</v>
      </c>
      <c r="E18">
        <v>0.47802454233169556</v>
      </c>
      <c r="F18" t="s">
        <v>331</v>
      </c>
      <c r="G18">
        <v>0.17650359099780649</v>
      </c>
    </row>
    <row r="19" spans="1:7" x14ac:dyDescent="0.2">
      <c r="A19">
        <v>2599</v>
      </c>
      <c r="B19">
        <v>1489</v>
      </c>
      <c r="C19" t="s">
        <v>332</v>
      </c>
      <c r="D19" t="s">
        <v>333</v>
      </c>
      <c r="E19">
        <v>0.32952350378036499</v>
      </c>
      <c r="F19" t="s">
        <v>334</v>
      </c>
      <c r="G19">
        <v>0.16516635348021469</v>
      </c>
    </row>
    <row r="20" spans="1:7" x14ac:dyDescent="0.2">
      <c r="A20">
        <v>2641</v>
      </c>
      <c r="B20">
        <v>1443</v>
      </c>
      <c r="C20" t="s">
        <v>335</v>
      </c>
      <c r="D20" t="s">
        <v>336</v>
      </c>
      <c r="E20">
        <v>0.41815561056137085</v>
      </c>
      <c r="F20" t="s">
        <v>337</v>
      </c>
      <c r="G20">
        <v>0.12472756739046377</v>
      </c>
    </row>
    <row r="21" spans="1:7" x14ac:dyDescent="0.2">
      <c r="A21">
        <v>2648</v>
      </c>
      <c r="B21">
        <v>1443</v>
      </c>
      <c r="C21" t="s">
        <v>338</v>
      </c>
      <c r="D21" t="s">
        <v>339</v>
      </c>
      <c r="E21">
        <v>0.39816737174987793</v>
      </c>
      <c r="F21" t="s">
        <v>340</v>
      </c>
      <c r="G21">
        <v>7.0657880789364816E-2</v>
      </c>
    </row>
    <row r="22" spans="1:7" x14ac:dyDescent="0.2">
      <c r="A22">
        <v>2665</v>
      </c>
      <c r="B22">
        <v>1443</v>
      </c>
      <c r="C22" t="s">
        <v>341</v>
      </c>
      <c r="D22" t="s">
        <v>342</v>
      </c>
      <c r="E22">
        <v>0.4212474524974823</v>
      </c>
      <c r="F22" t="s">
        <v>343</v>
      </c>
      <c r="G22">
        <v>0.23192002213626786</v>
      </c>
    </row>
    <row r="23" spans="1:7" x14ac:dyDescent="0.2">
      <c r="A23">
        <v>2667</v>
      </c>
      <c r="B23">
        <v>1443</v>
      </c>
      <c r="C23" t="s">
        <v>344</v>
      </c>
      <c r="D23" t="s">
        <v>345</v>
      </c>
      <c r="E23">
        <v>0.28229665756225586</v>
      </c>
      <c r="F23" t="s">
        <v>346</v>
      </c>
      <c r="G23">
        <v>5.6065437724575763E-2</v>
      </c>
    </row>
    <row r="24" spans="1:7" x14ac:dyDescent="0.2">
      <c r="A24">
        <v>2672</v>
      </c>
      <c r="B24">
        <v>1443</v>
      </c>
      <c r="C24" t="s">
        <v>347</v>
      </c>
      <c r="D24" t="s">
        <v>348</v>
      </c>
      <c r="E24">
        <v>0.43398711085319519</v>
      </c>
      <c r="F24" t="s">
        <v>349</v>
      </c>
      <c r="G24">
        <v>0.11918466834429267</v>
      </c>
    </row>
    <row r="25" spans="1:7" x14ac:dyDescent="0.2">
      <c r="A25">
        <v>2674</v>
      </c>
      <c r="B25">
        <v>1443</v>
      </c>
      <c r="C25" t="s">
        <v>350</v>
      </c>
      <c r="D25" t="s">
        <v>351</v>
      </c>
      <c r="E25">
        <v>0.51044571399688721</v>
      </c>
      <c r="F25" t="s">
        <v>352</v>
      </c>
      <c r="G25">
        <v>0.10530733659576808</v>
      </c>
    </row>
    <row r="26" spans="1:7" x14ac:dyDescent="0.2">
      <c r="A26">
        <v>2684</v>
      </c>
      <c r="B26">
        <v>1443</v>
      </c>
      <c r="C26" t="s">
        <v>353</v>
      </c>
      <c r="D26" t="s">
        <v>354</v>
      </c>
      <c r="E26">
        <v>0.4652581512928009</v>
      </c>
      <c r="F26" t="s">
        <v>355</v>
      </c>
      <c r="G26">
        <v>0.54598483943692688</v>
      </c>
    </row>
    <row r="27" spans="1:7" x14ac:dyDescent="0.2">
      <c r="A27">
        <v>2691</v>
      </c>
      <c r="B27">
        <v>1443</v>
      </c>
      <c r="C27" t="s">
        <v>356</v>
      </c>
      <c r="D27" t="s">
        <v>357</v>
      </c>
      <c r="E27">
        <v>0.54145348072052002</v>
      </c>
      <c r="F27" t="s">
        <v>358</v>
      </c>
      <c r="G27">
        <v>0.40897021414827245</v>
      </c>
    </row>
    <row r="28" spans="1:7" x14ac:dyDescent="0.2">
      <c r="A28">
        <v>2696</v>
      </c>
      <c r="B28">
        <v>1443</v>
      </c>
      <c r="C28" t="s">
        <v>359</v>
      </c>
      <c r="D28" t="s">
        <v>360</v>
      </c>
      <c r="E28">
        <v>0.46366927027702332</v>
      </c>
      <c r="F28" t="s">
        <v>361</v>
      </c>
      <c r="G28">
        <v>0.65609781948583457</v>
      </c>
    </row>
    <row r="29" spans="1:7" x14ac:dyDescent="0.2">
      <c r="A29">
        <v>2698</v>
      </c>
      <c r="B29">
        <v>1443</v>
      </c>
      <c r="C29" t="s">
        <v>362</v>
      </c>
      <c r="D29" t="s">
        <v>363</v>
      </c>
      <c r="E29">
        <v>0.60352182388305664</v>
      </c>
      <c r="F29" t="s">
        <v>361</v>
      </c>
      <c r="G29">
        <v>0.59382424716708593</v>
      </c>
    </row>
    <row r="30" spans="1:7" x14ac:dyDescent="0.2">
      <c r="A30">
        <v>2699</v>
      </c>
      <c r="B30">
        <v>1443</v>
      </c>
      <c r="C30" t="s">
        <v>364</v>
      </c>
      <c r="D30" t="s">
        <v>365</v>
      </c>
      <c r="E30">
        <v>0.52741658687591553</v>
      </c>
      <c r="F30" t="s">
        <v>361</v>
      </c>
      <c r="G30">
        <v>0.53616785197444916</v>
      </c>
    </row>
    <row r="31" spans="1:7" x14ac:dyDescent="0.2">
      <c r="A31">
        <v>2755</v>
      </c>
      <c r="B31">
        <v>1600</v>
      </c>
      <c r="C31" t="s">
        <v>366</v>
      </c>
      <c r="D31" t="s">
        <v>367</v>
      </c>
      <c r="E31">
        <v>0.3113313615322113</v>
      </c>
      <c r="F31" t="s">
        <v>368</v>
      </c>
      <c r="G31">
        <v>0.19243188416626872</v>
      </c>
    </row>
    <row r="32" spans="1:7" x14ac:dyDescent="0.2">
      <c r="A32">
        <v>2772</v>
      </c>
      <c r="B32">
        <v>1600</v>
      </c>
      <c r="C32" t="s">
        <v>369</v>
      </c>
      <c r="D32" t="s">
        <v>370</v>
      </c>
      <c r="E32">
        <v>0.30949658155441284</v>
      </c>
      <c r="F32" t="s">
        <v>371</v>
      </c>
      <c r="G32">
        <v>0.21671331255469398</v>
      </c>
    </row>
    <row r="33" spans="1:7" x14ac:dyDescent="0.2">
      <c r="A33">
        <v>2774</v>
      </c>
      <c r="B33">
        <v>1600</v>
      </c>
      <c r="C33" t="s">
        <v>372</v>
      </c>
      <c r="D33" t="s">
        <v>373</v>
      </c>
      <c r="E33">
        <v>0.30549940466880798</v>
      </c>
      <c r="F33" t="s">
        <v>374</v>
      </c>
      <c r="G33">
        <v>0.35554601955188536</v>
      </c>
    </row>
    <row r="34" spans="1:7" x14ac:dyDescent="0.2">
      <c r="A34">
        <v>2779</v>
      </c>
      <c r="B34">
        <v>1600</v>
      </c>
      <c r="C34" t="s">
        <v>375</v>
      </c>
      <c r="D34" t="s">
        <v>376</v>
      </c>
      <c r="E34">
        <v>0.35538876056671143</v>
      </c>
      <c r="F34" t="s">
        <v>377</v>
      </c>
      <c r="G34">
        <v>0.13728803573221085</v>
      </c>
    </row>
    <row r="35" spans="1:7" x14ac:dyDescent="0.2">
      <c r="A35">
        <v>2783</v>
      </c>
      <c r="B35">
        <v>1600</v>
      </c>
      <c r="C35" t="s">
        <v>378</v>
      </c>
      <c r="D35" t="s">
        <v>379</v>
      </c>
      <c r="E35">
        <v>0.25583529472351074</v>
      </c>
      <c r="F35" t="s">
        <v>380</v>
      </c>
      <c r="G35">
        <v>0.15678518624166818</v>
      </c>
    </row>
    <row r="36" spans="1:7" x14ac:dyDescent="0.2">
      <c r="A36">
        <v>2795</v>
      </c>
      <c r="B36">
        <v>1600</v>
      </c>
      <c r="C36" t="s">
        <v>381</v>
      </c>
      <c r="D36" t="s">
        <v>382</v>
      </c>
      <c r="E36">
        <v>0.33423864841461182</v>
      </c>
      <c r="F36" t="s">
        <v>383</v>
      </c>
      <c r="G36">
        <v>0.15946596103219185</v>
      </c>
    </row>
    <row r="37" spans="1:7" x14ac:dyDescent="0.2">
      <c r="A37">
        <v>2796</v>
      </c>
      <c r="B37">
        <v>1600</v>
      </c>
      <c r="C37" t="s">
        <v>384</v>
      </c>
      <c r="D37" t="s">
        <v>385</v>
      </c>
      <c r="E37">
        <v>0.32464548945426941</v>
      </c>
      <c r="F37" t="s">
        <v>386</v>
      </c>
      <c r="G37">
        <v>0.13687659813778921</v>
      </c>
    </row>
    <row r="38" spans="1:7" x14ac:dyDescent="0.2">
      <c r="A38">
        <v>2798</v>
      </c>
      <c r="B38">
        <v>1600</v>
      </c>
      <c r="C38" t="s">
        <v>387</v>
      </c>
      <c r="D38" t="s">
        <v>388</v>
      </c>
      <c r="E38">
        <v>0.30871519446372986</v>
      </c>
      <c r="F38" t="s">
        <v>389</v>
      </c>
      <c r="G38">
        <v>0.24547663807169967</v>
      </c>
    </row>
    <row r="39" spans="1:7" x14ac:dyDescent="0.2">
      <c r="A39">
        <v>2803</v>
      </c>
      <c r="B39">
        <v>1600</v>
      </c>
      <c r="C39" t="s">
        <v>47</v>
      </c>
      <c r="D39" t="s">
        <v>390</v>
      </c>
      <c r="E39">
        <v>0.26219671964645386</v>
      </c>
      <c r="F39" t="s">
        <v>391</v>
      </c>
      <c r="G39">
        <v>0.28644833931312458</v>
      </c>
    </row>
    <row r="40" spans="1:7" x14ac:dyDescent="0.2">
      <c r="A40">
        <v>2804</v>
      </c>
      <c r="B40">
        <v>1600</v>
      </c>
      <c r="C40" t="s">
        <v>392</v>
      </c>
      <c r="D40" t="s">
        <v>393</v>
      </c>
      <c r="E40">
        <v>0.44071286916732788</v>
      </c>
      <c r="F40" t="s">
        <v>394</v>
      </c>
      <c r="G40">
        <v>7.1944249761194595E-2</v>
      </c>
    </row>
    <row r="41" spans="1:7" x14ac:dyDescent="0.2">
      <c r="A41">
        <v>2806</v>
      </c>
      <c r="B41">
        <v>1600</v>
      </c>
      <c r="C41" t="s">
        <v>52</v>
      </c>
      <c r="D41" t="s">
        <v>53</v>
      </c>
      <c r="E41">
        <v>0.29440036416053772</v>
      </c>
      <c r="F41" t="s">
        <v>395</v>
      </c>
      <c r="G41">
        <v>7.8946022208411626E-2</v>
      </c>
    </row>
    <row r="42" spans="1:7" x14ac:dyDescent="0.2">
      <c r="A42">
        <v>2820</v>
      </c>
      <c r="B42">
        <v>1600</v>
      </c>
      <c r="C42" t="s">
        <v>396</v>
      </c>
      <c r="D42" t="s">
        <v>397</v>
      </c>
      <c r="E42">
        <v>0.40642315149307251</v>
      </c>
      <c r="F42" t="s">
        <v>398</v>
      </c>
      <c r="G42">
        <v>0.20115104513909765</v>
      </c>
    </row>
    <row r="43" spans="1:7" x14ac:dyDescent="0.2">
      <c r="A43">
        <v>2875</v>
      </c>
      <c r="B43">
        <v>1641</v>
      </c>
      <c r="C43" t="s">
        <v>399</v>
      </c>
      <c r="D43" t="s">
        <v>400</v>
      </c>
      <c r="E43">
        <v>0.42227756977081299</v>
      </c>
      <c r="F43" t="s">
        <v>401</v>
      </c>
      <c r="G43">
        <v>0.21464605335974785</v>
      </c>
    </row>
    <row r="44" spans="1:7" x14ac:dyDescent="0.2">
      <c r="A44">
        <v>3041</v>
      </c>
      <c r="B44">
        <v>1750</v>
      </c>
      <c r="C44" t="s">
        <v>103</v>
      </c>
      <c r="D44" t="s">
        <v>104</v>
      </c>
      <c r="E44">
        <v>0.31600934267044067</v>
      </c>
      <c r="F44" t="s">
        <v>402</v>
      </c>
      <c r="G44">
        <v>0.52495038689313689</v>
      </c>
    </row>
    <row r="45" spans="1:7" x14ac:dyDescent="0.2">
      <c r="A45">
        <v>3164</v>
      </c>
      <c r="B45">
        <v>1975</v>
      </c>
      <c r="C45" t="s">
        <v>123</v>
      </c>
      <c r="D45" t="s">
        <v>124</v>
      </c>
      <c r="E45">
        <v>0.47571596503257751</v>
      </c>
      <c r="F45" t="s">
        <v>403</v>
      </c>
      <c r="G45">
        <v>0.56609166556616775</v>
      </c>
    </row>
    <row r="46" spans="1:7" x14ac:dyDescent="0.2">
      <c r="A46">
        <v>3165</v>
      </c>
      <c r="B46">
        <v>1975</v>
      </c>
      <c r="C46" t="s">
        <v>126</v>
      </c>
      <c r="D46" t="s">
        <v>127</v>
      </c>
      <c r="E46">
        <v>0.30462133884429932</v>
      </c>
      <c r="F46" t="s">
        <v>404</v>
      </c>
      <c r="G46">
        <v>0.78556435937706037</v>
      </c>
    </row>
    <row r="47" spans="1:7" x14ac:dyDescent="0.2">
      <c r="A47">
        <v>3171</v>
      </c>
      <c r="B47">
        <v>1975</v>
      </c>
      <c r="C47" t="s">
        <v>130</v>
      </c>
      <c r="D47" t="s">
        <v>131</v>
      </c>
      <c r="E47">
        <v>0.46928468346595764</v>
      </c>
      <c r="F47" t="s">
        <v>405</v>
      </c>
      <c r="G47">
        <v>0.39092797127501011</v>
      </c>
    </row>
    <row r="48" spans="1:7" x14ac:dyDescent="0.2">
      <c r="A48">
        <v>3232</v>
      </c>
      <c r="B48">
        <v>1871</v>
      </c>
      <c r="C48" t="s">
        <v>406</v>
      </c>
      <c r="D48" t="s">
        <v>407</v>
      </c>
      <c r="E48">
        <v>0.30102121829986572</v>
      </c>
      <c r="F48" t="s">
        <v>408</v>
      </c>
      <c r="G48">
        <v>0.6789032544928828</v>
      </c>
    </row>
    <row r="49" spans="1:7" x14ac:dyDescent="0.2">
      <c r="A49">
        <v>3234</v>
      </c>
      <c r="B49">
        <v>1871</v>
      </c>
      <c r="C49" t="s">
        <v>409</v>
      </c>
      <c r="D49" t="s">
        <v>410</v>
      </c>
      <c r="E49">
        <v>0.28448280692100525</v>
      </c>
      <c r="F49" t="s">
        <v>411</v>
      </c>
      <c r="G49">
        <v>0.64322573609281719</v>
      </c>
    </row>
    <row r="50" spans="1:7" x14ac:dyDescent="0.2">
      <c r="A50">
        <v>3241</v>
      </c>
      <c r="B50">
        <v>1871</v>
      </c>
      <c r="C50" t="s">
        <v>412</v>
      </c>
      <c r="D50" t="s">
        <v>413</v>
      </c>
      <c r="E50">
        <v>0.46998158097267151</v>
      </c>
      <c r="F50" t="s">
        <v>414</v>
      </c>
      <c r="G50">
        <v>0.25929537856064355</v>
      </c>
    </row>
    <row r="51" spans="1:7" x14ac:dyDescent="0.2">
      <c r="A51">
        <v>3246</v>
      </c>
      <c r="B51">
        <v>1871</v>
      </c>
      <c r="C51" t="s">
        <v>415</v>
      </c>
      <c r="D51" t="s">
        <v>416</v>
      </c>
      <c r="E51">
        <v>0.39823344349861145</v>
      </c>
      <c r="F51" t="s">
        <v>417</v>
      </c>
      <c r="G51">
        <v>0.3225573347945494</v>
      </c>
    </row>
    <row r="52" spans="1:7" x14ac:dyDescent="0.2">
      <c r="A52">
        <v>3247</v>
      </c>
      <c r="B52">
        <v>1871</v>
      </c>
      <c r="C52" t="s">
        <v>418</v>
      </c>
      <c r="D52" t="s">
        <v>419</v>
      </c>
      <c r="E52">
        <v>0.34195640683174133</v>
      </c>
      <c r="F52" t="s">
        <v>420</v>
      </c>
      <c r="G52">
        <v>0.2590745990501892</v>
      </c>
    </row>
    <row r="53" spans="1:7" x14ac:dyDescent="0.2">
      <c r="A53">
        <v>3276</v>
      </c>
      <c r="B53">
        <v>1871</v>
      </c>
      <c r="C53" t="s">
        <v>421</v>
      </c>
      <c r="D53" t="s">
        <v>422</v>
      </c>
      <c r="E53">
        <v>0.25513842701911926</v>
      </c>
      <c r="F53" t="s">
        <v>423</v>
      </c>
      <c r="G53">
        <v>0.23437461216512123</v>
      </c>
    </row>
    <row r="54" spans="1:7" x14ac:dyDescent="0.2">
      <c r="A54">
        <v>3491</v>
      </c>
      <c r="B54">
        <v>1934</v>
      </c>
      <c r="C54" t="s">
        <v>424</v>
      </c>
      <c r="D54" t="s">
        <v>425</v>
      </c>
      <c r="E54">
        <v>0.27270090579986572</v>
      </c>
      <c r="F54" t="s">
        <v>426</v>
      </c>
      <c r="G54">
        <v>0.38049768234135245</v>
      </c>
    </row>
    <row r="55" spans="1:7" x14ac:dyDescent="0.2">
      <c r="A55">
        <v>3501</v>
      </c>
      <c r="B55">
        <v>1934</v>
      </c>
      <c r="C55" t="s">
        <v>140</v>
      </c>
      <c r="D55" t="s">
        <v>141</v>
      </c>
      <c r="E55">
        <v>0.28839117288589478</v>
      </c>
      <c r="F55" t="s">
        <v>427</v>
      </c>
      <c r="G55">
        <v>0.48355210071871163</v>
      </c>
    </row>
    <row r="56" spans="1:7" x14ac:dyDescent="0.2">
      <c r="A56">
        <v>3548</v>
      </c>
      <c r="B56">
        <v>2072</v>
      </c>
      <c r="C56" t="s">
        <v>428</v>
      </c>
      <c r="D56" t="s">
        <v>429</v>
      </c>
      <c r="E56">
        <v>0.34923315048217773</v>
      </c>
      <c r="F56" t="s">
        <v>430</v>
      </c>
      <c r="G56">
        <v>0.28899265219482434</v>
      </c>
    </row>
    <row r="57" spans="1:7" x14ac:dyDescent="0.2">
      <c r="A57">
        <v>3562</v>
      </c>
      <c r="B57">
        <v>2072</v>
      </c>
      <c r="C57" t="s">
        <v>431</v>
      </c>
      <c r="D57" t="s">
        <v>432</v>
      </c>
      <c r="E57">
        <v>0.34490379691123962</v>
      </c>
      <c r="F57" t="s">
        <v>433</v>
      </c>
      <c r="G57">
        <v>8.0201693856716522E-2</v>
      </c>
    </row>
    <row r="58" spans="1:7" x14ac:dyDescent="0.2">
      <c r="A58">
        <v>3573</v>
      </c>
      <c r="B58">
        <v>2072</v>
      </c>
      <c r="C58" t="s">
        <v>434</v>
      </c>
      <c r="D58" t="s">
        <v>435</v>
      </c>
      <c r="E58">
        <v>0.52805823087692261</v>
      </c>
      <c r="F58" t="s">
        <v>430</v>
      </c>
      <c r="G58">
        <v>0.22045161548403988</v>
      </c>
    </row>
    <row r="59" spans="1:7" x14ac:dyDescent="0.2">
      <c r="A59">
        <v>3681</v>
      </c>
      <c r="B59">
        <v>2270</v>
      </c>
      <c r="C59" t="s">
        <v>436</v>
      </c>
      <c r="D59" t="s">
        <v>437</v>
      </c>
      <c r="E59">
        <v>0.29483908414840698</v>
      </c>
      <c r="F59" t="s">
        <v>438</v>
      </c>
      <c r="G59">
        <v>0.23395527371685709</v>
      </c>
    </row>
    <row r="60" spans="1:7" x14ac:dyDescent="0.2">
      <c r="A60">
        <v>3853</v>
      </c>
      <c r="B60">
        <v>2350</v>
      </c>
      <c r="C60" t="s">
        <v>439</v>
      </c>
      <c r="D60" t="s">
        <v>440</v>
      </c>
      <c r="E60">
        <v>0.2979462742805481</v>
      </c>
      <c r="F60" t="s">
        <v>441</v>
      </c>
      <c r="G60">
        <v>0.30233239293995601</v>
      </c>
    </row>
    <row r="61" spans="1:7" x14ac:dyDescent="0.2">
      <c r="A61">
        <v>3861</v>
      </c>
      <c r="B61">
        <v>2350</v>
      </c>
      <c r="C61" t="s">
        <v>442</v>
      </c>
      <c r="D61" t="s">
        <v>443</v>
      </c>
      <c r="E61">
        <v>0.28023228049278259</v>
      </c>
      <c r="F61" t="s">
        <v>444</v>
      </c>
      <c r="G61">
        <v>0.13404566195074274</v>
      </c>
    </row>
    <row r="62" spans="1:7" x14ac:dyDescent="0.2">
      <c r="A62">
        <v>3869</v>
      </c>
      <c r="B62">
        <v>2350</v>
      </c>
      <c r="C62" t="s">
        <v>445</v>
      </c>
      <c r="D62" t="s">
        <v>446</v>
      </c>
      <c r="E62">
        <v>0.32149225473403931</v>
      </c>
      <c r="F62" t="s">
        <v>447</v>
      </c>
      <c r="G62">
        <v>0.29337898706098653</v>
      </c>
    </row>
    <row r="63" spans="1:7" x14ac:dyDescent="0.2">
      <c r="A63">
        <v>3870</v>
      </c>
      <c r="B63">
        <v>2350</v>
      </c>
      <c r="C63" t="s">
        <v>448</v>
      </c>
      <c r="D63" t="s">
        <v>449</v>
      </c>
      <c r="E63">
        <v>0.30843570828437805</v>
      </c>
      <c r="F63" t="s">
        <v>450</v>
      </c>
      <c r="G63">
        <v>0.19721808635989299</v>
      </c>
    </row>
    <row r="64" spans="1:7" x14ac:dyDescent="0.2">
      <c r="A64">
        <v>3873</v>
      </c>
      <c r="B64">
        <v>2350</v>
      </c>
      <c r="C64" t="s">
        <v>451</v>
      </c>
      <c r="D64" t="s">
        <v>452</v>
      </c>
      <c r="E64">
        <v>0.28542700409889221</v>
      </c>
      <c r="F64" t="s">
        <v>453</v>
      </c>
      <c r="G64">
        <v>0.51526589060025674</v>
      </c>
    </row>
    <row r="65" spans="1:7" x14ac:dyDescent="0.2">
      <c r="A65">
        <v>3893</v>
      </c>
      <c r="B65">
        <v>2350</v>
      </c>
      <c r="C65" t="s">
        <v>454</v>
      </c>
      <c r="D65" t="s">
        <v>455</v>
      </c>
      <c r="E65">
        <v>0.36473378539085388</v>
      </c>
      <c r="F65" t="s">
        <v>456</v>
      </c>
      <c r="G65">
        <v>0.24362499937095333</v>
      </c>
    </row>
    <row r="66" spans="1:7" x14ac:dyDescent="0.2">
      <c r="A66">
        <v>3896</v>
      </c>
      <c r="B66">
        <v>2350</v>
      </c>
      <c r="C66" t="s">
        <v>457</v>
      </c>
      <c r="D66" t="s">
        <v>458</v>
      </c>
      <c r="E66">
        <v>0.27097183465957642</v>
      </c>
      <c r="F66" t="s">
        <v>459</v>
      </c>
      <c r="G66">
        <v>0.35004664868528806</v>
      </c>
    </row>
    <row r="67" spans="1:7" x14ac:dyDescent="0.2">
      <c r="A67">
        <v>3898</v>
      </c>
      <c r="B67">
        <v>2350</v>
      </c>
      <c r="C67" t="s">
        <v>460</v>
      </c>
      <c r="D67" t="s">
        <v>461</v>
      </c>
      <c r="E67">
        <v>0.3607998788356781</v>
      </c>
      <c r="F67" t="s">
        <v>450</v>
      </c>
      <c r="G67">
        <v>0.2905609566673561</v>
      </c>
    </row>
    <row r="68" spans="1:7" x14ac:dyDescent="0.2">
      <c r="A68">
        <v>3900</v>
      </c>
      <c r="B68">
        <v>2350</v>
      </c>
      <c r="C68" t="s">
        <v>462</v>
      </c>
      <c r="D68" t="s">
        <v>463</v>
      </c>
      <c r="E68">
        <v>0.31359586119651794</v>
      </c>
      <c r="F68" t="s">
        <v>450</v>
      </c>
      <c r="G68">
        <v>0.31174306034266214</v>
      </c>
    </row>
    <row r="69" spans="1:7" x14ac:dyDescent="0.2">
      <c r="A69">
        <v>3994</v>
      </c>
      <c r="B69">
        <v>2346</v>
      </c>
      <c r="C69" t="s">
        <v>464</v>
      </c>
      <c r="D69" t="s">
        <v>465</v>
      </c>
      <c r="E69">
        <v>0.33549648523330688</v>
      </c>
      <c r="F69" t="s">
        <v>466</v>
      </c>
      <c r="G69">
        <v>0.13571993839030455</v>
      </c>
    </row>
    <row r="70" spans="1:7" x14ac:dyDescent="0.2">
      <c r="A70">
        <v>4028</v>
      </c>
      <c r="B70">
        <v>2346</v>
      </c>
      <c r="C70" t="s">
        <v>467</v>
      </c>
      <c r="D70" t="s">
        <v>468</v>
      </c>
      <c r="E70">
        <v>0.4545232355594635</v>
      </c>
      <c r="F70" t="s">
        <v>469</v>
      </c>
      <c r="G70">
        <v>0.45615323007907255</v>
      </c>
    </row>
    <row r="71" spans="1:7" x14ac:dyDescent="0.2">
      <c r="A71">
        <v>4106</v>
      </c>
      <c r="B71">
        <v>2368</v>
      </c>
      <c r="C71" t="s">
        <v>470</v>
      </c>
      <c r="D71" t="s">
        <v>471</v>
      </c>
      <c r="E71">
        <v>0.33237695693969727</v>
      </c>
      <c r="F71" t="s">
        <v>472</v>
      </c>
      <c r="G71">
        <v>3.5097206670472128E-2</v>
      </c>
    </row>
    <row r="72" spans="1:7" x14ac:dyDescent="0.2">
      <c r="A72">
        <v>4169</v>
      </c>
      <c r="B72">
        <v>2395</v>
      </c>
      <c r="C72" t="s">
        <v>473</v>
      </c>
      <c r="D72" t="s">
        <v>474</v>
      </c>
      <c r="E72">
        <v>0.5357363224029541</v>
      </c>
      <c r="F72" t="s">
        <v>475</v>
      </c>
      <c r="G72">
        <v>0.10211878784623749</v>
      </c>
    </row>
    <row r="73" spans="1:7" x14ac:dyDescent="0.2">
      <c r="A73">
        <v>4173</v>
      </c>
      <c r="B73">
        <v>2395</v>
      </c>
      <c r="C73" t="s">
        <v>476</v>
      </c>
      <c r="D73" t="s">
        <v>477</v>
      </c>
      <c r="E73">
        <v>0.52813023328781128</v>
      </c>
      <c r="F73" t="s">
        <v>478</v>
      </c>
      <c r="G73">
        <v>8.9530992696733327E-2</v>
      </c>
    </row>
    <row r="74" spans="1:7" x14ac:dyDescent="0.2">
      <c r="A74">
        <v>4178</v>
      </c>
      <c r="B74">
        <v>2395</v>
      </c>
      <c r="C74" t="s">
        <v>479</v>
      </c>
      <c r="D74" t="s">
        <v>480</v>
      </c>
      <c r="E74">
        <v>0.33337095379829407</v>
      </c>
      <c r="F74" t="s">
        <v>481</v>
      </c>
      <c r="G74">
        <v>0.41425921996666959</v>
      </c>
    </row>
    <row r="75" spans="1:7" x14ac:dyDescent="0.2">
      <c r="A75">
        <v>4181</v>
      </c>
      <c r="B75">
        <v>2395</v>
      </c>
      <c r="C75" t="s">
        <v>482</v>
      </c>
      <c r="D75" t="s">
        <v>483</v>
      </c>
      <c r="E75">
        <v>0.36902624368667603</v>
      </c>
      <c r="F75" t="s">
        <v>484</v>
      </c>
      <c r="G75">
        <v>0.26095435434574382</v>
      </c>
    </row>
    <row r="76" spans="1:7" x14ac:dyDescent="0.2">
      <c r="A76">
        <v>4186</v>
      </c>
      <c r="B76">
        <v>2395</v>
      </c>
      <c r="C76" t="s">
        <v>485</v>
      </c>
      <c r="D76" t="s">
        <v>486</v>
      </c>
      <c r="E76">
        <v>0.4698559045791626</v>
      </c>
      <c r="F76" t="s">
        <v>487</v>
      </c>
      <c r="G76">
        <v>0.12196507198606862</v>
      </c>
    </row>
    <row r="77" spans="1:7" x14ac:dyDescent="0.2">
      <c r="A77">
        <v>4198</v>
      </c>
      <c r="B77">
        <v>2610</v>
      </c>
      <c r="C77" t="s">
        <v>488</v>
      </c>
      <c r="D77" t="s">
        <v>489</v>
      </c>
      <c r="E77">
        <v>0.54739958047866821</v>
      </c>
      <c r="F77" t="s">
        <v>490</v>
      </c>
      <c r="G77">
        <v>0.21226048339300954</v>
      </c>
    </row>
    <row r="78" spans="1:7" x14ac:dyDescent="0.2">
      <c r="A78">
        <v>4199</v>
      </c>
      <c r="B78">
        <v>2610</v>
      </c>
      <c r="C78" t="s">
        <v>491</v>
      </c>
      <c r="D78" t="s">
        <v>492</v>
      </c>
      <c r="E78">
        <v>0.46950414776802063</v>
      </c>
      <c r="F78" t="s">
        <v>493</v>
      </c>
      <c r="G78">
        <v>0.25445414376174241</v>
      </c>
    </row>
    <row r="79" spans="1:7" x14ac:dyDescent="0.2">
      <c r="A79">
        <v>4329</v>
      </c>
      <c r="B79">
        <v>2681</v>
      </c>
      <c r="C79" t="s">
        <v>494</v>
      </c>
      <c r="D79" t="s">
        <v>495</v>
      </c>
      <c r="E79">
        <v>0.29493594169616699</v>
      </c>
      <c r="F79" t="s">
        <v>496</v>
      </c>
      <c r="G79">
        <v>0.319200747703902</v>
      </c>
    </row>
    <row r="80" spans="1:7" x14ac:dyDescent="0.2">
      <c r="A80">
        <v>4357</v>
      </c>
      <c r="B80">
        <v>2696</v>
      </c>
      <c r="C80" t="s">
        <v>497</v>
      </c>
      <c r="D80" t="s">
        <v>498</v>
      </c>
      <c r="E80">
        <v>0.30269914865493774</v>
      </c>
      <c r="F80" t="s">
        <v>499</v>
      </c>
      <c r="G80">
        <v>0.38635338059966723</v>
      </c>
    </row>
    <row r="81" spans="1:7" x14ac:dyDescent="0.2">
      <c r="A81">
        <v>4359</v>
      </c>
      <c r="B81">
        <v>2696</v>
      </c>
      <c r="C81" t="s">
        <v>500</v>
      </c>
      <c r="D81" t="s">
        <v>501</v>
      </c>
      <c r="E81">
        <v>0.37880405783653259</v>
      </c>
      <c r="F81" t="s">
        <v>502</v>
      </c>
      <c r="G81">
        <v>0.34523880796319323</v>
      </c>
    </row>
    <row r="82" spans="1:7" x14ac:dyDescent="0.2">
      <c r="A82">
        <v>4888</v>
      </c>
      <c r="B82">
        <v>2800</v>
      </c>
      <c r="C82" t="s">
        <v>503</v>
      </c>
      <c r="D82" t="s">
        <v>504</v>
      </c>
      <c r="E82">
        <v>0.26460835337638855</v>
      </c>
      <c r="F82" t="s">
        <v>505</v>
      </c>
      <c r="G82">
        <v>0.15576762182947443</v>
      </c>
    </row>
    <row r="83" spans="1:7" x14ac:dyDescent="0.2">
      <c r="A83">
        <v>4898</v>
      </c>
      <c r="B83">
        <v>2800</v>
      </c>
      <c r="C83" t="s">
        <v>506</v>
      </c>
      <c r="D83" t="s">
        <v>507</v>
      </c>
      <c r="E83">
        <v>0.51681864261627197</v>
      </c>
      <c r="F83" t="s">
        <v>508</v>
      </c>
      <c r="G83">
        <v>0.4202932741177835</v>
      </c>
    </row>
    <row r="84" spans="1:7" x14ac:dyDescent="0.2">
      <c r="A84">
        <v>4932</v>
      </c>
      <c r="B84">
        <v>2800</v>
      </c>
      <c r="C84" t="s">
        <v>509</v>
      </c>
      <c r="D84" t="s">
        <v>510</v>
      </c>
      <c r="E84">
        <v>0.26284119486808777</v>
      </c>
      <c r="F84" t="s">
        <v>511</v>
      </c>
      <c r="G84">
        <v>0.4915600353674312</v>
      </c>
    </row>
    <row r="85" spans="1:7" x14ac:dyDescent="0.2">
      <c r="A85">
        <v>4933</v>
      </c>
      <c r="B85">
        <v>2800</v>
      </c>
      <c r="C85" t="s">
        <v>512</v>
      </c>
      <c r="D85" t="s">
        <v>513</v>
      </c>
      <c r="E85">
        <v>0.4486251175403595</v>
      </c>
      <c r="F85" t="s">
        <v>511</v>
      </c>
      <c r="G85">
        <v>0.6858916335717804</v>
      </c>
    </row>
    <row r="86" spans="1:7" x14ac:dyDescent="0.2">
      <c r="A86">
        <v>4938</v>
      </c>
      <c r="B86">
        <v>2800</v>
      </c>
      <c r="C86" t="s">
        <v>514</v>
      </c>
      <c r="D86" t="s">
        <v>515</v>
      </c>
      <c r="E86">
        <v>0.32909834384918213</v>
      </c>
      <c r="F86" t="s">
        <v>516</v>
      </c>
      <c r="G86">
        <v>0.15351203369847735</v>
      </c>
    </row>
    <row r="87" spans="1:7" x14ac:dyDescent="0.2">
      <c r="A87">
        <v>4951</v>
      </c>
      <c r="B87">
        <v>2800</v>
      </c>
      <c r="C87" t="s">
        <v>517</v>
      </c>
      <c r="D87" t="s">
        <v>518</v>
      </c>
      <c r="E87">
        <v>0.42491227388381958</v>
      </c>
      <c r="F87" t="s">
        <v>519</v>
      </c>
      <c r="G87">
        <v>0.30237170500992339</v>
      </c>
    </row>
    <row r="88" spans="1:7" x14ac:dyDescent="0.2">
      <c r="A88">
        <v>4953</v>
      </c>
      <c r="B88">
        <v>2800</v>
      </c>
      <c r="C88" t="s">
        <v>520</v>
      </c>
      <c r="D88" t="s">
        <v>521</v>
      </c>
      <c r="E88">
        <v>0.37057656049728394</v>
      </c>
      <c r="F88" t="s">
        <v>522</v>
      </c>
      <c r="G88">
        <v>0.43721917118111558</v>
      </c>
    </row>
    <row r="89" spans="1:7" x14ac:dyDescent="0.2">
      <c r="A89">
        <v>4954</v>
      </c>
      <c r="B89">
        <v>2908</v>
      </c>
      <c r="C89" t="s">
        <v>523</v>
      </c>
      <c r="D89" t="s">
        <v>524</v>
      </c>
      <c r="E89">
        <v>0.47795388102531433</v>
      </c>
      <c r="F89" t="s">
        <v>525</v>
      </c>
      <c r="G89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C28-EC59-4713-9286-22B475FB7475}">
  <dimension ref="A1:G1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4.1640625" bestFit="1" customWidth="1"/>
    <col min="4" max="4" width="73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142</v>
      </c>
      <c r="B2">
        <v>61</v>
      </c>
      <c r="C2" t="s">
        <v>526</v>
      </c>
      <c r="D2" t="s">
        <v>527</v>
      </c>
      <c r="E2">
        <v>0.52403086423873901</v>
      </c>
      <c r="F2" t="s">
        <v>528</v>
      </c>
      <c r="G2">
        <v>0.16757406306530884</v>
      </c>
    </row>
    <row r="3" spans="1:7" x14ac:dyDescent="0.2">
      <c r="A3">
        <v>154</v>
      </c>
      <c r="B3">
        <v>61</v>
      </c>
      <c r="C3" t="s">
        <v>529</v>
      </c>
      <c r="D3" t="s">
        <v>530</v>
      </c>
      <c r="E3">
        <v>0.52794629335403442</v>
      </c>
      <c r="F3" t="s">
        <v>531</v>
      </c>
      <c r="G3">
        <v>0.31275304468021109</v>
      </c>
    </row>
    <row r="4" spans="1:7" x14ac:dyDescent="0.2">
      <c r="A4">
        <v>160</v>
      </c>
      <c r="B4">
        <v>61</v>
      </c>
      <c r="C4" t="s">
        <v>532</v>
      </c>
      <c r="D4" t="s">
        <v>533</v>
      </c>
      <c r="E4">
        <v>0.53786832094192505</v>
      </c>
      <c r="F4" t="s">
        <v>534</v>
      </c>
      <c r="G4">
        <v>0.43396866031138887</v>
      </c>
    </row>
    <row r="5" spans="1:7" x14ac:dyDescent="0.2">
      <c r="A5">
        <v>164</v>
      </c>
      <c r="B5">
        <v>61</v>
      </c>
      <c r="C5" t="s">
        <v>535</v>
      </c>
      <c r="D5" t="s">
        <v>536</v>
      </c>
      <c r="E5">
        <v>0.52243918180465698</v>
      </c>
      <c r="F5" t="s">
        <v>537</v>
      </c>
      <c r="G5">
        <v>0.31284973422555656</v>
      </c>
    </row>
    <row r="6" spans="1:7" x14ac:dyDescent="0.2">
      <c r="A6">
        <v>166</v>
      </c>
      <c r="B6">
        <v>61</v>
      </c>
      <c r="C6" t="s">
        <v>538</v>
      </c>
      <c r="D6" t="s">
        <v>539</v>
      </c>
      <c r="E6">
        <v>0.58109855651855469</v>
      </c>
      <c r="F6" t="s">
        <v>540</v>
      </c>
      <c r="G6">
        <v>0.35563659544373311</v>
      </c>
    </row>
    <row r="7" spans="1:7" x14ac:dyDescent="0.2">
      <c r="A7">
        <v>167</v>
      </c>
      <c r="B7">
        <v>61</v>
      </c>
      <c r="C7" t="s">
        <v>541</v>
      </c>
      <c r="D7" t="s">
        <v>542</v>
      </c>
      <c r="E7">
        <v>0.54556089639663696</v>
      </c>
      <c r="F7" t="s">
        <v>543</v>
      </c>
      <c r="G7">
        <v>0.91549970768127797</v>
      </c>
    </row>
    <row r="8" spans="1:7" x14ac:dyDescent="0.2">
      <c r="A8">
        <v>168</v>
      </c>
      <c r="B8">
        <v>61</v>
      </c>
      <c r="C8" t="s">
        <v>544</v>
      </c>
      <c r="D8" t="s">
        <v>545</v>
      </c>
      <c r="E8">
        <v>0.55167800188064575</v>
      </c>
      <c r="F8" t="s">
        <v>546</v>
      </c>
      <c r="G8">
        <v>0.49037472305515789</v>
      </c>
    </row>
    <row r="9" spans="1:7" x14ac:dyDescent="0.2">
      <c r="A9">
        <v>169</v>
      </c>
      <c r="B9">
        <v>61</v>
      </c>
      <c r="C9" t="s">
        <v>547</v>
      </c>
      <c r="D9" t="s">
        <v>548</v>
      </c>
      <c r="E9">
        <v>0.61482387781143188</v>
      </c>
      <c r="F9" t="s">
        <v>546</v>
      </c>
      <c r="G9">
        <v>0.4310793102915636</v>
      </c>
    </row>
    <row r="10" spans="1:7" x14ac:dyDescent="0.2">
      <c r="A10">
        <v>173</v>
      </c>
      <c r="B10">
        <v>61</v>
      </c>
      <c r="C10" t="s">
        <v>549</v>
      </c>
      <c r="D10" t="s">
        <v>550</v>
      </c>
      <c r="E10">
        <v>0.58227241039276123</v>
      </c>
      <c r="F10" t="s">
        <v>546</v>
      </c>
      <c r="G10">
        <v>0.44302569276929027</v>
      </c>
    </row>
    <row r="11" spans="1:7" x14ac:dyDescent="0.2">
      <c r="A11">
        <v>175</v>
      </c>
      <c r="B11">
        <v>61</v>
      </c>
      <c r="C11" t="s">
        <v>551</v>
      </c>
      <c r="D11" t="s">
        <v>552</v>
      </c>
      <c r="E11">
        <v>0.51875400543212891</v>
      </c>
      <c r="F11" t="s">
        <v>534</v>
      </c>
      <c r="G11">
        <v>0.24752026783505959</v>
      </c>
    </row>
    <row r="12" spans="1:7" x14ac:dyDescent="0.2">
      <c r="A12">
        <v>179</v>
      </c>
      <c r="B12">
        <v>61</v>
      </c>
      <c r="C12" t="s">
        <v>553</v>
      </c>
      <c r="D12" t="s">
        <v>554</v>
      </c>
      <c r="E12">
        <v>0.63402277231216431</v>
      </c>
      <c r="F12" t="s">
        <v>546</v>
      </c>
      <c r="G12">
        <v>0.94178915907496064</v>
      </c>
    </row>
    <row r="13" spans="1:7" x14ac:dyDescent="0.2">
      <c r="A13">
        <v>182</v>
      </c>
      <c r="B13">
        <v>61</v>
      </c>
      <c r="C13" t="s">
        <v>555</v>
      </c>
      <c r="D13" t="s">
        <v>556</v>
      </c>
      <c r="E13">
        <v>0.55039423704147339</v>
      </c>
      <c r="F13" t="s">
        <v>543</v>
      </c>
      <c r="G13">
        <v>0.63818008881862065</v>
      </c>
    </row>
    <row r="14" spans="1:7" x14ac:dyDescent="0.2">
      <c r="A14">
        <v>186</v>
      </c>
      <c r="B14">
        <v>61</v>
      </c>
      <c r="C14" t="s">
        <v>557</v>
      </c>
      <c r="D14" t="s">
        <v>558</v>
      </c>
      <c r="E14">
        <v>0.62571161985397339</v>
      </c>
      <c r="F14" t="s">
        <v>534</v>
      </c>
      <c r="G14">
        <v>0.52716747762827143</v>
      </c>
    </row>
    <row r="15" spans="1:7" x14ac:dyDescent="0.2">
      <c r="A15">
        <v>188</v>
      </c>
      <c r="B15">
        <v>61</v>
      </c>
      <c r="C15" t="s">
        <v>559</v>
      </c>
      <c r="D15" t="s">
        <v>560</v>
      </c>
      <c r="E15">
        <v>0.60307466983795166</v>
      </c>
      <c r="F15" t="s">
        <v>534</v>
      </c>
      <c r="G15">
        <v>0.29954423000294983</v>
      </c>
    </row>
    <row r="16" spans="1:7" x14ac:dyDescent="0.2">
      <c r="A16">
        <v>191</v>
      </c>
      <c r="B16">
        <v>61</v>
      </c>
      <c r="C16" t="s">
        <v>561</v>
      </c>
      <c r="D16" t="s">
        <v>562</v>
      </c>
      <c r="E16">
        <v>0.62436127662658691</v>
      </c>
      <c r="F16" t="s">
        <v>546</v>
      </c>
      <c r="G16">
        <v>0.75636076428500487</v>
      </c>
    </row>
    <row r="17" spans="1:7" x14ac:dyDescent="0.2">
      <c r="A17">
        <v>194</v>
      </c>
      <c r="B17">
        <v>61</v>
      </c>
      <c r="C17" t="s">
        <v>563</v>
      </c>
      <c r="D17" t="s">
        <v>564</v>
      </c>
      <c r="E17">
        <v>0.61355066299438477</v>
      </c>
      <c r="F17" t="s">
        <v>546</v>
      </c>
      <c r="G17">
        <v>0.67983495843226238</v>
      </c>
    </row>
    <row r="18" spans="1:7" x14ac:dyDescent="0.2">
      <c r="A18">
        <v>1330</v>
      </c>
      <c r="B18">
        <v>458</v>
      </c>
      <c r="C18" t="s">
        <v>565</v>
      </c>
      <c r="D18" t="s">
        <v>566</v>
      </c>
      <c r="E18">
        <v>0.38530528545379639</v>
      </c>
      <c r="F18" t="s">
        <v>567</v>
      </c>
      <c r="G18">
        <v>4.5367156737368061E-2</v>
      </c>
    </row>
    <row r="19" spans="1:7" x14ac:dyDescent="0.2">
      <c r="A19">
        <v>1332</v>
      </c>
      <c r="B19">
        <v>458</v>
      </c>
      <c r="C19" t="s">
        <v>568</v>
      </c>
      <c r="D19" t="s">
        <v>569</v>
      </c>
      <c r="E19">
        <v>0.55491846799850464</v>
      </c>
      <c r="F19" t="s">
        <v>570</v>
      </c>
      <c r="G19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4E4-A1B5-4D8C-B9D3-CCE78B2833F4}">
  <dimension ref="A1:G102"/>
  <sheetViews>
    <sheetView workbookViewId="0">
      <selection activeCell="C106" sqref="C106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5.33203125" bestFit="1" customWidth="1"/>
    <col min="4" max="4" width="74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>
        <v>3</v>
      </c>
      <c r="B2">
        <v>1</v>
      </c>
      <c r="C2" t="s">
        <v>571</v>
      </c>
      <c r="D2" t="s">
        <v>572</v>
      </c>
      <c r="E2">
        <v>0.47798743844032288</v>
      </c>
      <c r="F2" t="s">
        <v>573</v>
      </c>
      <c r="G2">
        <v>0.2817036191342438</v>
      </c>
    </row>
    <row r="3" spans="1:7" hidden="1" x14ac:dyDescent="0.2">
      <c r="A3">
        <v>5</v>
      </c>
      <c r="B3">
        <v>1</v>
      </c>
      <c r="C3" t="s">
        <v>574</v>
      </c>
      <c r="D3" t="s">
        <v>575</v>
      </c>
      <c r="E3">
        <v>0.4897192120552063</v>
      </c>
      <c r="F3" t="s">
        <v>576</v>
      </c>
      <c r="G3">
        <v>0.27261288329842548</v>
      </c>
    </row>
    <row r="4" spans="1:7" hidden="1" x14ac:dyDescent="0.2">
      <c r="A4">
        <v>7</v>
      </c>
      <c r="B4">
        <v>1</v>
      </c>
      <c r="C4" t="s">
        <v>577</v>
      </c>
      <c r="D4" t="s">
        <v>578</v>
      </c>
      <c r="E4">
        <v>0.58046561479568481</v>
      </c>
      <c r="F4" t="s">
        <v>579</v>
      </c>
      <c r="G4">
        <v>6.1319619726261057E-2</v>
      </c>
    </row>
    <row r="5" spans="1:7" x14ac:dyDescent="0.2">
      <c r="A5">
        <v>174</v>
      </c>
      <c r="B5">
        <v>61</v>
      </c>
      <c r="C5" t="s">
        <v>604</v>
      </c>
      <c r="D5" t="s">
        <v>605</v>
      </c>
      <c r="E5">
        <v>0.59921199083328247</v>
      </c>
      <c r="F5" t="s">
        <v>606</v>
      </c>
      <c r="G5">
        <v>0.82698855979899422</v>
      </c>
    </row>
    <row r="6" spans="1:7" x14ac:dyDescent="0.2">
      <c r="A6">
        <v>165</v>
      </c>
      <c r="B6">
        <v>61</v>
      </c>
      <c r="C6" t="s">
        <v>598</v>
      </c>
      <c r="D6" t="s">
        <v>599</v>
      </c>
      <c r="E6">
        <v>0.612224280834198</v>
      </c>
      <c r="F6" t="s">
        <v>600</v>
      </c>
      <c r="G6">
        <v>0.72317942208847863</v>
      </c>
    </row>
    <row r="7" spans="1:7" x14ac:dyDescent="0.2">
      <c r="A7">
        <v>220</v>
      </c>
      <c r="B7">
        <v>61</v>
      </c>
      <c r="C7" t="s">
        <v>632</v>
      </c>
      <c r="D7" t="s">
        <v>633</v>
      </c>
      <c r="E7">
        <v>0.70760536193847656</v>
      </c>
      <c r="F7" t="s">
        <v>606</v>
      </c>
      <c r="G7">
        <v>0.67268442308557841</v>
      </c>
    </row>
    <row r="8" spans="1:7" x14ac:dyDescent="0.2">
      <c r="A8">
        <v>162</v>
      </c>
      <c r="B8">
        <v>61</v>
      </c>
      <c r="C8" t="s">
        <v>595</v>
      </c>
      <c r="D8" t="s">
        <v>596</v>
      </c>
      <c r="E8">
        <v>0.51780092716217041</v>
      </c>
      <c r="F8" t="s">
        <v>597</v>
      </c>
      <c r="G8">
        <v>0.58112957815530752</v>
      </c>
    </row>
    <row r="9" spans="1:7" x14ac:dyDescent="0.2">
      <c r="A9">
        <v>135</v>
      </c>
      <c r="B9">
        <v>61</v>
      </c>
      <c r="C9" t="s">
        <v>583</v>
      </c>
      <c r="D9" t="s">
        <v>584</v>
      </c>
      <c r="E9">
        <v>0.4928458034992218</v>
      </c>
      <c r="F9" t="s">
        <v>585</v>
      </c>
      <c r="G9">
        <v>0.57374001293527777</v>
      </c>
    </row>
    <row r="10" spans="1:7" x14ac:dyDescent="0.2">
      <c r="A10">
        <v>186</v>
      </c>
      <c r="B10">
        <v>61</v>
      </c>
      <c r="C10" t="s">
        <v>557</v>
      </c>
      <c r="D10" t="s">
        <v>558</v>
      </c>
      <c r="E10">
        <v>0.62571161985397339</v>
      </c>
      <c r="F10" t="s">
        <v>609</v>
      </c>
      <c r="G10">
        <v>0.57333613156863128</v>
      </c>
    </row>
    <row r="11" spans="1:7" x14ac:dyDescent="0.2">
      <c r="A11">
        <v>191</v>
      </c>
      <c r="B11">
        <v>61</v>
      </c>
      <c r="C11" t="s">
        <v>561</v>
      </c>
      <c r="D11" t="s">
        <v>562</v>
      </c>
      <c r="E11">
        <v>0.62436127662658691</v>
      </c>
      <c r="F11" t="s">
        <v>613</v>
      </c>
      <c r="G11">
        <v>0.54418703195083251</v>
      </c>
    </row>
    <row r="12" spans="1:7" x14ac:dyDescent="0.2">
      <c r="A12">
        <v>214</v>
      </c>
      <c r="B12">
        <v>61</v>
      </c>
      <c r="C12" t="s">
        <v>624</v>
      </c>
      <c r="D12" t="s">
        <v>625</v>
      </c>
      <c r="E12">
        <v>0.66153931617736816</v>
      </c>
      <c r="F12" t="s">
        <v>626</v>
      </c>
      <c r="G12">
        <v>0.53743364467999133</v>
      </c>
    </row>
    <row r="13" spans="1:7" x14ac:dyDescent="0.2">
      <c r="A13">
        <v>212</v>
      </c>
      <c r="B13">
        <v>61</v>
      </c>
      <c r="C13" t="s">
        <v>622</v>
      </c>
      <c r="D13" t="s">
        <v>623</v>
      </c>
      <c r="E13">
        <v>0.68828290700912476</v>
      </c>
      <c r="F13" t="s">
        <v>606</v>
      </c>
      <c r="G13">
        <v>0.52800439532324284</v>
      </c>
    </row>
    <row r="14" spans="1:7" x14ac:dyDescent="0.2">
      <c r="A14">
        <v>219</v>
      </c>
      <c r="B14">
        <v>61</v>
      </c>
      <c r="C14" t="s">
        <v>630</v>
      </c>
      <c r="D14" t="s">
        <v>631</v>
      </c>
      <c r="E14">
        <v>0.71979886293411255</v>
      </c>
      <c r="F14" t="s">
        <v>606</v>
      </c>
      <c r="G14">
        <v>0.46386468209733167</v>
      </c>
    </row>
    <row r="15" spans="1:7" x14ac:dyDescent="0.2">
      <c r="A15">
        <v>184</v>
      </c>
      <c r="B15">
        <v>61</v>
      </c>
      <c r="C15" t="s">
        <v>610</v>
      </c>
      <c r="D15" t="s">
        <v>611</v>
      </c>
      <c r="E15">
        <v>0.62056368589401245</v>
      </c>
      <c r="F15" t="s">
        <v>612</v>
      </c>
      <c r="G15">
        <v>0.45938984820050138</v>
      </c>
    </row>
    <row r="16" spans="1:7" x14ac:dyDescent="0.2">
      <c r="A16">
        <v>177</v>
      </c>
      <c r="B16">
        <v>61</v>
      </c>
      <c r="C16" t="s">
        <v>607</v>
      </c>
      <c r="D16" t="s">
        <v>608</v>
      </c>
      <c r="E16">
        <v>0.59470021724700928</v>
      </c>
      <c r="F16" t="s">
        <v>609</v>
      </c>
      <c r="G16">
        <v>0.43573431135516916</v>
      </c>
    </row>
    <row r="17" spans="1:7" x14ac:dyDescent="0.2">
      <c r="A17">
        <v>196</v>
      </c>
      <c r="B17">
        <v>61</v>
      </c>
      <c r="C17" t="s">
        <v>619</v>
      </c>
      <c r="D17" t="s">
        <v>620</v>
      </c>
      <c r="E17">
        <v>0.61395108699798584</v>
      </c>
      <c r="F17" t="s">
        <v>621</v>
      </c>
      <c r="G17">
        <v>0.43477401636133423</v>
      </c>
    </row>
    <row r="18" spans="1:7" x14ac:dyDescent="0.2">
      <c r="A18">
        <v>195</v>
      </c>
      <c r="B18">
        <v>61</v>
      </c>
      <c r="C18" t="s">
        <v>617</v>
      </c>
      <c r="D18" t="s">
        <v>618</v>
      </c>
      <c r="E18">
        <v>0.64894187450408936</v>
      </c>
      <c r="F18" t="s">
        <v>603</v>
      </c>
      <c r="G18">
        <v>0.40558439864807794</v>
      </c>
    </row>
    <row r="19" spans="1:7" x14ac:dyDescent="0.2">
      <c r="A19">
        <v>218</v>
      </c>
      <c r="B19">
        <v>61</v>
      </c>
      <c r="C19" t="s">
        <v>627</v>
      </c>
      <c r="D19" t="s">
        <v>628</v>
      </c>
      <c r="E19">
        <v>0.70966386795043945</v>
      </c>
      <c r="F19" t="s">
        <v>629</v>
      </c>
      <c r="G19">
        <v>0.39428359467841145</v>
      </c>
    </row>
    <row r="20" spans="1:7" x14ac:dyDescent="0.2">
      <c r="A20">
        <v>131</v>
      </c>
      <c r="B20">
        <v>61</v>
      </c>
      <c r="C20" t="s">
        <v>580</v>
      </c>
      <c r="D20" t="s">
        <v>581</v>
      </c>
      <c r="E20">
        <v>0.26017776131629944</v>
      </c>
      <c r="F20" t="s">
        <v>582</v>
      </c>
      <c r="G20">
        <v>0.279604759837632</v>
      </c>
    </row>
    <row r="21" spans="1:7" x14ac:dyDescent="0.2">
      <c r="A21">
        <v>149</v>
      </c>
      <c r="B21">
        <v>61</v>
      </c>
      <c r="C21" t="s">
        <v>592</v>
      </c>
      <c r="D21" t="s">
        <v>593</v>
      </c>
      <c r="E21">
        <v>0.28312146663665771</v>
      </c>
      <c r="F21" t="s">
        <v>594</v>
      </c>
      <c r="G21">
        <v>0.26660288676816973</v>
      </c>
    </row>
    <row r="22" spans="1:7" x14ac:dyDescent="0.2">
      <c r="A22">
        <v>170</v>
      </c>
      <c r="B22">
        <v>61</v>
      </c>
      <c r="C22" t="s">
        <v>601</v>
      </c>
      <c r="D22" t="s">
        <v>602</v>
      </c>
      <c r="E22">
        <v>0.63754665851593018</v>
      </c>
      <c r="F22" t="s">
        <v>603</v>
      </c>
      <c r="G22">
        <v>0.25485324615999916</v>
      </c>
    </row>
    <row r="23" spans="1:7" x14ac:dyDescent="0.2">
      <c r="A23">
        <v>192</v>
      </c>
      <c r="B23">
        <v>61</v>
      </c>
      <c r="C23" t="s">
        <v>614</v>
      </c>
      <c r="D23" t="s">
        <v>615</v>
      </c>
      <c r="E23">
        <v>0.62208956480026245</v>
      </c>
      <c r="F23" t="s">
        <v>616</v>
      </c>
      <c r="G23">
        <v>0.22140266349111362</v>
      </c>
    </row>
    <row r="24" spans="1:7" x14ac:dyDescent="0.2">
      <c r="A24">
        <v>143</v>
      </c>
      <c r="B24">
        <v>61</v>
      </c>
      <c r="C24" t="s">
        <v>589</v>
      </c>
      <c r="D24" t="s">
        <v>590</v>
      </c>
      <c r="E24">
        <v>0.56012648344039917</v>
      </c>
      <c r="F24" t="s">
        <v>591</v>
      </c>
      <c r="G24">
        <v>0.20267529872150286</v>
      </c>
    </row>
    <row r="25" spans="1:7" x14ac:dyDescent="0.2">
      <c r="A25">
        <v>175</v>
      </c>
      <c r="B25">
        <v>61</v>
      </c>
      <c r="C25" t="s">
        <v>551</v>
      </c>
      <c r="D25" t="s">
        <v>552</v>
      </c>
      <c r="E25">
        <v>0.51875400543212891</v>
      </c>
      <c r="F25" t="s">
        <v>534</v>
      </c>
      <c r="G25">
        <v>0.15922212471884215</v>
      </c>
    </row>
    <row r="26" spans="1:7" x14ac:dyDescent="0.2">
      <c r="A26">
        <v>141</v>
      </c>
      <c r="B26">
        <v>61</v>
      </c>
      <c r="C26" t="s">
        <v>586</v>
      </c>
      <c r="D26" t="s">
        <v>587</v>
      </c>
      <c r="E26">
        <v>0.50879508256912231</v>
      </c>
      <c r="F26" t="s">
        <v>588</v>
      </c>
      <c r="G26">
        <v>0.15286767876219523</v>
      </c>
    </row>
    <row r="27" spans="1:7" hidden="1" x14ac:dyDescent="0.2">
      <c r="A27">
        <v>257</v>
      </c>
      <c r="B27">
        <v>117</v>
      </c>
      <c r="C27" t="s">
        <v>634</v>
      </c>
      <c r="D27" t="s">
        <v>635</v>
      </c>
      <c r="E27">
        <v>0.37098115682601929</v>
      </c>
      <c r="F27" t="s">
        <v>636</v>
      </c>
      <c r="G27">
        <v>0.15502608675777071</v>
      </c>
    </row>
    <row r="28" spans="1:7" hidden="1" x14ac:dyDescent="0.2">
      <c r="A28">
        <v>266</v>
      </c>
      <c r="B28">
        <v>117</v>
      </c>
      <c r="C28" t="s">
        <v>637</v>
      </c>
      <c r="D28" t="s">
        <v>638</v>
      </c>
      <c r="E28">
        <v>0.3799610435962677</v>
      </c>
      <c r="F28" t="s">
        <v>639</v>
      </c>
      <c r="G28">
        <v>3.2516353828264156E-2</v>
      </c>
    </row>
    <row r="29" spans="1:7" hidden="1" x14ac:dyDescent="0.2">
      <c r="A29">
        <v>270</v>
      </c>
      <c r="B29">
        <v>117</v>
      </c>
      <c r="C29" t="s">
        <v>640</v>
      </c>
      <c r="D29" t="s">
        <v>641</v>
      </c>
      <c r="E29">
        <v>0.4228079617023468</v>
      </c>
      <c r="F29" t="s">
        <v>642</v>
      </c>
      <c r="G29">
        <v>0.33891853633086255</v>
      </c>
    </row>
    <row r="30" spans="1:7" hidden="1" x14ac:dyDescent="0.2">
      <c r="A30">
        <v>272</v>
      </c>
      <c r="B30">
        <v>117</v>
      </c>
      <c r="C30" t="s">
        <v>643</v>
      </c>
      <c r="D30" t="s">
        <v>644</v>
      </c>
      <c r="E30">
        <v>0.5574336051940918</v>
      </c>
      <c r="F30" t="s">
        <v>645</v>
      </c>
      <c r="G30">
        <v>0.39058951129795327</v>
      </c>
    </row>
    <row r="31" spans="1:7" hidden="1" x14ac:dyDescent="0.2">
      <c r="A31">
        <v>277</v>
      </c>
      <c r="B31">
        <v>117</v>
      </c>
      <c r="C31" t="s">
        <v>646</v>
      </c>
      <c r="D31" t="s">
        <v>647</v>
      </c>
      <c r="E31">
        <v>0.53955447673797607</v>
      </c>
      <c r="F31" t="s">
        <v>648</v>
      </c>
      <c r="G31">
        <v>0.123780986817072</v>
      </c>
    </row>
    <row r="32" spans="1:7" hidden="1" x14ac:dyDescent="0.2">
      <c r="A32">
        <v>281</v>
      </c>
      <c r="B32">
        <v>117</v>
      </c>
      <c r="C32" t="s">
        <v>649</v>
      </c>
      <c r="D32" t="s">
        <v>650</v>
      </c>
      <c r="E32">
        <v>0.48407649993896484</v>
      </c>
      <c r="F32" t="s">
        <v>651</v>
      </c>
      <c r="G32">
        <v>0.12823593270123848</v>
      </c>
    </row>
    <row r="33" spans="1:7" hidden="1" x14ac:dyDescent="0.2">
      <c r="A33">
        <v>283</v>
      </c>
      <c r="B33">
        <v>117</v>
      </c>
      <c r="C33" t="s">
        <v>652</v>
      </c>
      <c r="D33" t="s">
        <v>653</v>
      </c>
      <c r="E33">
        <v>0.54441136121749878</v>
      </c>
      <c r="F33" t="s">
        <v>654</v>
      </c>
      <c r="G33">
        <v>0.21768303707974271</v>
      </c>
    </row>
    <row r="34" spans="1:7" hidden="1" x14ac:dyDescent="0.2">
      <c r="A34">
        <v>283</v>
      </c>
      <c r="B34">
        <v>126</v>
      </c>
      <c r="C34" t="s">
        <v>655</v>
      </c>
      <c r="D34" t="s">
        <v>656</v>
      </c>
      <c r="E34">
        <v>0.2917933464050293</v>
      </c>
      <c r="F34" t="s">
        <v>657</v>
      </c>
      <c r="G34">
        <v>0.13303905520598303</v>
      </c>
    </row>
    <row r="35" spans="1:7" hidden="1" x14ac:dyDescent="0.2">
      <c r="A35">
        <v>287</v>
      </c>
      <c r="B35">
        <v>126</v>
      </c>
      <c r="C35" t="s">
        <v>658</v>
      </c>
      <c r="D35" t="s">
        <v>659</v>
      </c>
      <c r="E35">
        <v>0.35885909199714661</v>
      </c>
      <c r="F35" t="s">
        <v>660</v>
      </c>
      <c r="G35">
        <v>0.17032835038827293</v>
      </c>
    </row>
    <row r="36" spans="1:7" hidden="1" x14ac:dyDescent="0.2">
      <c r="A36">
        <v>289</v>
      </c>
      <c r="B36">
        <v>117</v>
      </c>
      <c r="C36" t="s">
        <v>661</v>
      </c>
      <c r="D36" t="s">
        <v>662</v>
      </c>
      <c r="E36">
        <v>0.48071315884590149</v>
      </c>
      <c r="F36" t="s">
        <v>663</v>
      </c>
      <c r="G36">
        <v>6.3849688785318617E-2</v>
      </c>
    </row>
    <row r="37" spans="1:7" hidden="1" x14ac:dyDescent="0.2">
      <c r="A37">
        <v>291</v>
      </c>
      <c r="B37">
        <v>117</v>
      </c>
      <c r="C37" t="s">
        <v>664</v>
      </c>
      <c r="D37" t="s">
        <v>665</v>
      </c>
      <c r="E37">
        <v>0.54160726070404053</v>
      </c>
      <c r="F37" t="s">
        <v>666</v>
      </c>
      <c r="G37">
        <v>8.3853386144679729E-2</v>
      </c>
    </row>
    <row r="38" spans="1:7" hidden="1" x14ac:dyDescent="0.2">
      <c r="A38">
        <v>297</v>
      </c>
      <c r="B38">
        <v>117</v>
      </c>
      <c r="C38" t="s">
        <v>667</v>
      </c>
      <c r="D38" t="s">
        <v>668</v>
      </c>
      <c r="E38">
        <v>0.60688745975494385</v>
      </c>
      <c r="F38" t="s">
        <v>669</v>
      </c>
      <c r="G38">
        <v>0.25616349204599559</v>
      </c>
    </row>
    <row r="39" spans="1:7" hidden="1" x14ac:dyDescent="0.2">
      <c r="A39">
        <v>298</v>
      </c>
      <c r="B39">
        <v>117</v>
      </c>
      <c r="C39" t="s">
        <v>670</v>
      </c>
      <c r="D39" t="s">
        <v>671</v>
      </c>
      <c r="E39">
        <v>0.62964630126953125</v>
      </c>
      <c r="F39" t="s">
        <v>672</v>
      </c>
      <c r="G39">
        <v>0.15781790998664277</v>
      </c>
    </row>
    <row r="40" spans="1:7" hidden="1" x14ac:dyDescent="0.2">
      <c r="A40">
        <v>299</v>
      </c>
      <c r="B40">
        <v>117</v>
      </c>
      <c r="C40" t="s">
        <v>673</v>
      </c>
      <c r="D40" t="s">
        <v>674</v>
      </c>
      <c r="E40">
        <v>0.62033599615097046</v>
      </c>
      <c r="F40" t="s">
        <v>675</v>
      </c>
      <c r="G40">
        <v>0.12957214412720239</v>
      </c>
    </row>
    <row r="41" spans="1:7" hidden="1" x14ac:dyDescent="0.2">
      <c r="A41">
        <v>300</v>
      </c>
      <c r="B41">
        <v>117</v>
      </c>
      <c r="C41" t="s">
        <v>676</v>
      </c>
      <c r="D41" t="s">
        <v>677</v>
      </c>
      <c r="E41">
        <v>0.60140728950500488</v>
      </c>
      <c r="F41" t="s">
        <v>678</v>
      </c>
      <c r="G41">
        <v>0.2554073648788831</v>
      </c>
    </row>
    <row r="42" spans="1:7" hidden="1" x14ac:dyDescent="0.2">
      <c r="A42">
        <v>301</v>
      </c>
      <c r="B42">
        <v>117</v>
      </c>
      <c r="C42" t="s">
        <v>679</v>
      </c>
      <c r="D42" t="s">
        <v>680</v>
      </c>
      <c r="E42">
        <v>0.62544059753417969</v>
      </c>
      <c r="F42" t="s">
        <v>681</v>
      </c>
      <c r="G42">
        <v>0.23520353304725231</v>
      </c>
    </row>
    <row r="43" spans="1:7" hidden="1" x14ac:dyDescent="0.2">
      <c r="A43">
        <v>303</v>
      </c>
      <c r="B43">
        <v>117</v>
      </c>
      <c r="C43" t="s">
        <v>682</v>
      </c>
      <c r="D43" t="s">
        <v>683</v>
      </c>
      <c r="E43">
        <v>0.608775794506073</v>
      </c>
      <c r="F43" t="s">
        <v>684</v>
      </c>
      <c r="G43">
        <v>8.4529531386875897E-2</v>
      </c>
    </row>
    <row r="44" spans="1:7" hidden="1" x14ac:dyDescent="0.2">
      <c r="A44">
        <v>304</v>
      </c>
      <c r="B44">
        <v>117</v>
      </c>
      <c r="C44" t="s">
        <v>685</v>
      </c>
      <c r="D44" t="s">
        <v>686</v>
      </c>
      <c r="E44">
        <v>0.64126491546630859</v>
      </c>
      <c r="F44" t="s">
        <v>687</v>
      </c>
      <c r="G44">
        <v>6.4414516834908328E-2</v>
      </c>
    </row>
    <row r="45" spans="1:7" hidden="1" x14ac:dyDescent="0.2">
      <c r="A45">
        <v>305</v>
      </c>
      <c r="B45">
        <v>117</v>
      </c>
      <c r="C45" t="s">
        <v>688</v>
      </c>
      <c r="D45" t="s">
        <v>689</v>
      </c>
      <c r="E45">
        <v>0.66101938486099243</v>
      </c>
      <c r="F45" t="s">
        <v>690</v>
      </c>
      <c r="G45">
        <v>0.25223806039459695</v>
      </c>
    </row>
    <row r="46" spans="1:7" hidden="1" x14ac:dyDescent="0.2">
      <c r="A46">
        <v>306</v>
      </c>
      <c r="B46">
        <v>126</v>
      </c>
      <c r="C46" t="s">
        <v>691</v>
      </c>
      <c r="D46" t="s">
        <v>692</v>
      </c>
      <c r="E46">
        <v>0.49572074413299561</v>
      </c>
      <c r="F46" t="s">
        <v>693</v>
      </c>
      <c r="G46">
        <v>0.35809862190080916</v>
      </c>
    </row>
    <row r="47" spans="1:7" hidden="1" x14ac:dyDescent="0.2">
      <c r="A47">
        <v>718</v>
      </c>
      <c r="B47">
        <v>205</v>
      </c>
      <c r="C47" t="s">
        <v>694</v>
      </c>
      <c r="D47" t="s">
        <v>695</v>
      </c>
      <c r="E47">
        <v>0.36203595995903015</v>
      </c>
      <c r="F47" t="s">
        <v>696</v>
      </c>
      <c r="G47">
        <v>4.6877629199782792E-2</v>
      </c>
    </row>
    <row r="48" spans="1:7" hidden="1" x14ac:dyDescent="0.2">
      <c r="A48">
        <v>728</v>
      </c>
      <c r="B48">
        <v>205</v>
      </c>
      <c r="C48" t="s">
        <v>697</v>
      </c>
      <c r="D48" t="s">
        <v>698</v>
      </c>
      <c r="E48">
        <v>0.54020953178405762</v>
      </c>
      <c r="F48" t="s">
        <v>699</v>
      </c>
      <c r="G48">
        <v>9.2144451373057309E-2</v>
      </c>
    </row>
    <row r="49" spans="1:7" hidden="1" x14ac:dyDescent="0.2">
      <c r="A49">
        <v>729</v>
      </c>
      <c r="B49">
        <v>231</v>
      </c>
      <c r="C49" t="s">
        <v>700</v>
      </c>
      <c r="D49" t="s">
        <v>701</v>
      </c>
      <c r="E49">
        <v>0.45452475547790527</v>
      </c>
      <c r="F49" t="s">
        <v>702</v>
      </c>
      <c r="G49">
        <v>6.3717096665710155E-2</v>
      </c>
    </row>
    <row r="50" spans="1:7" hidden="1" x14ac:dyDescent="0.2">
      <c r="A50">
        <v>737</v>
      </c>
      <c r="B50">
        <v>231</v>
      </c>
      <c r="C50" t="s">
        <v>703</v>
      </c>
      <c r="D50" t="s">
        <v>704</v>
      </c>
      <c r="E50">
        <v>0.3425503671169281</v>
      </c>
      <c r="F50" t="s">
        <v>705</v>
      </c>
      <c r="G50">
        <v>0.11862628009952582</v>
      </c>
    </row>
    <row r="51" spans="1:7" hidden="1" x14ac:dyDescent="0.2">
      <c r="A51">
        <v>738</v>
      </c>
      <c r="B51">
        <v>231</v>
      </c>
      <c r="C51" t="s">
        <v>706</v>
      </c>
      <c r="D51" t="s">
        <v>707</v>
      </c>
      <c r="E51">
        <v>0.31483697891235352</v>
      </c>
      <c r="F51" t="s">
        <v>708</v>
      </c>
      <c r="G51">
        <v>0.14850960781543637</v>
      </c>
    </row>
    <row r="52" spans="1:7" hidden="1" x14ac:dyDescent="0.2">
      <c r="A52">
        <v>744</v>
      </c>
      <c r="B52">
        <v>231</v>
      </c>
      <c r="C52" t="s">
        <v>709</v>
      </c>
      <c r="D52" t="s">
        <v>710</v>
      </c>
      <c r="E52">
        <v>0.38286516070365906</v>
      </c>
      <c r="F52" t="s">
        <v>711</v>
      </c>
      <c r="G52">
        <v>0.22653438613882815</v>
      </c>
    </row>
    <row r="53" spans="1:7" hidden="1" x14ac:dyDescent="0.2">
      <c r="A53">
        <v>809</v>
      </c>
      <c r="B53">
        <v>231</v>
      </c>
      <c r="C53" t="s">
        <v>712</v>
      </c>
      <c r="D53" t="s">
        <v>713</v>
      </c>
      <c r="E53">
        <v>0.70155841112136841</v>
      </c>
      <c r="F53" t="s">
        <v>714</v>
      </c>
      <c r="G53">
        <v>0.20211108255597765</v>
      </c>
    </row>
    <row r="54" spans="1:7" hidden="1" x14ac:dyDescent="0.2">
      <c r="A54">
        <v>838</v>
      </c>
      <c r="B54">
        <v>272</v>
      </c>
      <c r="C54" t="s">
        <v>715</v>
      </c>
      <c r="D54" t="s">
        <v>716</v>
      </c>
      <c r="E54">
        <v>0.28090426325798035</v>
      </c>
      <c r="F54" t="s">
        <v>717</v>
      </c>
      <c r="G54">
        <v>0.11853428238898588</v>
      </c>
    </row>
    <row r="55" spans="1:7" hidden="1" x14ac:dyDescent="0.2">
      <c r="A55">
        <v>859</v>
      </c>
      <c r="B55">
        <v>272</v>
      </c>
      <c r="C55" t="s">
        <v>718</v>
      </c>
      <c r="D55" t="s">
        <v>719</v>
      </c>
      <c r="E55">
        <v>0.40813577175140381</v>
      </c>
      <c r="F55" t="s">
        <v>720</v>
      </c>
      <c r="G55">
        <v>0.42987348200083997</v>
      </c>
    </row>
    <row r="56" spans="1:7" hidden="1" x14ac:dyDescent="0.2">
      <c r="A56">
        <v>876</v>
      </c>
      <c r="B56">
        <v>272</v>
      </c>
      <c r="C56" t="s">
        <v>721</v>
      </c>
      <c r="D56" t="s">
        <v>722</v>
      </c>
      <c r="E56">
        <v>0.2688545286655426</v>
      </c>
      <c r="F56" t="s">
        <v>723</v>
      </c>
      <c r="G56">
        <v>0.13129066988635457</v>
      </c>
    </row>
    <row r="57" spans="1:7" hidden="1" x14ac:dyDescent="0.2">
      <c r="A57">
        <v>877</v>
      </c>
      <c r="B57">
        <v>272</v>
      </c>
      <c r="C57" t="s">
        <v>724</v>
      </c>
      <c r="D57" t="s">
        <v>725</v>
      </c>
      <c r="E57">
        <v>0.584297776222229</v>
      </c>
      <c r="F57" t="s">
        <v>726</v>
      </c>
      <c r="G57">
        <v>4.4578462731486378E-2</v>
      </c>
    </row>
    <row r="58" spans="1:7" hidden="1" x14ac:dyDescent="0.2">
      <c r="A58">
        <v>879</v>
      </c>
      <c r="B58">
        <v>272</v>
      </c>
      <c r="C58" t="s">
        <v>727</v>
      </c>
      <c r="D58" t="s">
        <v>728</v>
      </c>
      <c r="E58">
        <v>0.65186691284179688</v>
      </c>
      <c r="F58" t="s">
        <v>729</v>
      </c>
      <c r="G58">
        <v>0.10465548865802014</v>
      </c>
    </row>
    <row r="59" spans="1:7" hidden="1" x14ac:dyDescent="0.2">
      <c r="A59">
        <v>885</v>
      </c>
      <c r="B59">
        <v>272</v>
      </c>
      <c r="C59" t="s">
        <v>730</v>
      </c>
      <c r="D59" t="s">
        <v>731</v>
      </c>
      <c r="E59">
        <v>0.65238243341445923</v>
      </c>
      <c r="F59" t="s">
        <v>732</v>
      </c>
      <c r="G59">
        <v>9.7360450433692805E-2</v>
      </c>
    </row>
    <row r="60" spans="1:7" hidden="1" x14ac:dyDescent="0.2">
      <c r="A60">
        <v>896</v>
      </c>
      <c r="B60">
        <v>272</v>
      </c>
      <c r="C60" t="s">
        <v>733</v>
      </c>
      <c r="D60" t="s">
        <v>734</v>
      </c>
      <c r="E60">
        <v>0.61269104480743408</v>
      </c>
      <c r="F60" t="s">
        <v>735</v>
      </c>
      <c r="G60">
        <v>0.19775712431199602</v>
      </c>
    </row>
    <row r="61" spans="1:7" hidden="1" x14ac:dyDescent="0.2">
      <c r="A61">
        <v>1012</v>
      </c>
      <c r="B61">
        <v>324</v>
      </c>
      <c r="C61" t="s">
        <v>736</v>
      </c>
      <c r="D61" t="s">
        <v>737</v>
      </c>
      <c r="E61">
        <v>0.30096182227134705</v>
      </c>
      <c r="F61" t="s">
        <v>738</v>
      </c>
      <c r="G61">
        <v>1.738384020845208E-2</v>
      </c>
    </row>
    <row r="62" spans="1:7" hidden="1" x14ac:dyDescent="0.2">
      <c r="A62">
        <v>1049</v>
      </c>
      <c r="B62">
        <v>324</v>
      </c>
      <c r="C62" t="s">
        <v>739</v>
      </c>
      <c r="D62" t="s">
        <v>740</v>
      </c>
      <c r="E62">
        <v>0.38853758573532104</v>
      </c>
      <c r="F62" t="s">
        <v>741</v>
      </c>
      <c r="G62">
        <v>9.5970829722637874E-2</v>
      </c>
    </row>
    <row r="63" spans="1:7" hidden="1" x14ac:dyDescent="0.2">
      <c r="A63">
        <v>1063</v>
      </c>
      <c r="B63">
        <v>324</v>
      </c>
      <c r="C63" t="s">
        <v>742</v>
      </c>
      <c r="D63" t="s">
        <v>743</v>
      </c>
      <c r="E63">
        <v>0.40204277634620667</v>
      </c>
      <c r="F63" t="s">
        <v>744</v>
      </c>
      <c r="G63">
        <v>0.14451227039393502</v>
      </c>
    </row>
    <row r="64" spans="1:7" hidden="1" x14ac:dyDescent="0.2">
      <c r="A64">
        <v>1069</v>
      </c>
      <c r="B64">
        <v>324</v>
      </c>
      <c r="C64" t="s">
        <v>745</v>
      </c>
      <c r="D64" t="s">
        <v>746</v>
      </c>
      <c r="E64">
        <v>0.52361088991165161</v>
      </c>
      <c r="F64" t="s">
        <v>747</v>
      </c>
      <c r="G64">
        <v>3.2781438169420744E-2</v>
      </c>
    </row>
    <row r="65" spans="1:7" hidden="1" x14ac:dyDescent="0.2">
      <c r="A65">
        <v>1070</v>
      </c>
      <c r="B65">
        <v>324</v>
      </c>
      <c r="C65" t="s">
        <v>748</v>
      </c>
      <c r="D65" t="s">
        <v>749</v>
      </c>
      <c r="E65">
        <v>0.55519217252731323</v>
      </c>
      <c r="F65" t="s">
        <v>750</v>
      </c>
      <c r="G65">
        <v>0.13186391663777972</v>
      </c>
    </row>
    <row r="66" spans="1:7" hidden="1" x14ac:dyDescent="0.2">
      <c r="A66">
        <v>1073</v>
      </c>
      <c r="B66">
        <v>324</v>
      </c>
      <c r="C66" t="s">
        <v>751</v>
      </c>
      <c r="D66" t="s">
        <v>752</v>
      </c>
      <c r="E66">
        <v>0.51187008619308472</v>
      </c>
      <c r="F66" t="s">
        <v>753</v>
      </c>
      <c r="G66">
        <v>0.1291827997087896</v>
      </c>
    </row>
    <row r="67" spans="1:7" hidden="1" x14ac:dyDescent="0.2">
      <c r="A67">
        <v>1084</v>
      </c>
      <c r="B67">
        <v>324</v>
      </c>
      <c r="C67" t="s">
        <v>754</v>
      </c>
      <c r="D67" t="s">
        <v>755</v>
      </c>
      <c r="E67">
        <v>0.58319133520126343</v>
      </c>
      <c r="F67" t="s">
        <v>756</v>
      </c>
      <c r="G67">
        <v>4.9717417242201106E-2</v>
      </c>
    </row>
    <row r="68" spans="1:7" hidden="1" x14ac:dyDescent="0.2">
      <c r="A68">
        <v>1143</v>
      </c>
      <c r="B68">
        <v>316</v>
      </c>
      <c r="C68" t="s">
        <v>757</v>
      </c>
      <c r="D68" t="s">
        <v>758</v>
      </c>
      <c r="E68">
        <v>0.59757047891616821</v>
      </c>
      <c r="F68" t="s">
        <v>759</v>
      </c>
      <c r="G68">
        <v>0.37311926492414216</v>
      </c>
    </row>
    <row r="69" spans="1:7" hidden="1" x14ac:dyDescent="0.2">
      <c r="A69">
        <v>1150</v>
      </c>
      <c r="B69">
        <v>316</v>
      </c>
      <c r="C69" t="s">
        <v>760</v>
      </c>
      <c r="D69" t="s">
        <v>761</v>
      </c>
      <c r="E69">
        <v>0.59272074699401855</v>
      </c>
      <c r="F69" t="s">
        <v>762</v>
      </c>
      <c r="G69">
        <v>5.5686672144023404E-2</v>
      </c>
    </row>
    <row r="70" spans="1:7" hidden="1" x14ac:dyDescent="0.2">
      <c r="A70">
        <v>1157</v>
      </c>
      <c r="B70">
        <v>316</v>
      </c>
      <c r="C70" t="s">
        <v>763</v>
      </c>
      <c r="D70" t="s">
        <v>764</v>
      </c>
      <c r="E70">
        <v>0.61733543872833252</v>
      </c>
      <c r="F70" t="s">
        <v>765</v>
      </c>
      <c r="G70">
        <v>0.15556394551030386</v>
      </c>
    </row>
    <row r="71" spans="1:7" hidden="1" x14ac:dyDescent="0.2">
      <c r="A71">
        <v>1164</v>
      </c>
      <c r="B71">
        <v>316</v>
      </c>
      <c r="C71" t="s">
        <v>766</v>
      </c>
      <c r="D71" t="s">
        <v>767</v>
      </c>
      <c r="E71">
        <v>0.27024796605110168</v>
      </c>
      <c r="F71" t="s">
        <v>768</v>
      </c>
      <c r="G71">
        <v>0.12061303120820047</v>
      </c>
    </row>
    <row r="72" spans="1:7" hidden="1" x14ac:dyDescent="0.2">
      <c r="A72">
        <v>1329</v>
      </c>
      <c r="B72">
        <v>458</v>
      </c>
      <c r="C72" t="s">
        <v>769</v>
      </c>
      <c r="D72" t="s">
        <v>770</v>
      </c>
      <c r="E72">
        <v>0.48077458143234253</v>
      </c>
      <c r="F72" t="s">
        <v>771</v>
      </c>
      <c r="G72">
        <v>0.11253682839664426</v>
      </c>
    </row>
    <row r="73" spans="1:7" hidden="1" x14ac:dyDescent="0.2">
      <c r="A73">
        <v>1335</v>
      </c>
      <c r="B73">
        <v>458</v>
      </c>
      <c r="C73" t="s">
        <v>772</v>
      </c>
      <c r="D73" t="s">
        <v>773</v>
      </c>
      <c r="E73">
        <v>0.53127419948577881</v>
      </c>
      <c r="F73" t="s">
        <v>774</v>
      </c>
      <c r="G73">
        <v>0.283699714173342</v>
      </c>
    </row>
    <row r="74" spans="1:7" hidden="1" x14ac:dyDescent="0.2">
      <c r="A74">
        <v>1340</v>
      </c>
      <c r="B74">
        <v>458</v>
      </c>
      <c r="C74" t="s">
        <v>775</v>
      </c>
      <c r="D74" t="s">
        <v>776</v>
      </c>
      <c r="E74">
        <v>0.52288281917572021</v>
      </c>
      <c r="F74" t="s">
        <v>777</v>
      </c>
      <c r="G74">
        <v>0.18098351596627543</v>
      </c>
    </row>
    <row r="75" spans="1:7" hidden="1" x14ac:dyDescent="0.2">
      <c r="A75">
        <v>1343</v>
      </c>
      <c r="B75">
        <v>458</v>
      </c>
      <c r="C75" t="s">
        <v>778</v>
      </c>
      <c r="D75" t="s">
        <v>779</v>
      </c>
      <c r="E75">
        <v>0.46646988391876221</v>
      </c>
      <c r="F75" t="s">
        <v>780</v>
      </c>
      <c r="G75">
        <v>4.9055097269650967E-2</v>
      </c>
    </row>
    <row r="76" spans="1:7" hidden="1" x14ac:dyDescent="0.2">
      <c r="A76">
        <v>1863</v>
      </c>
      <c r="B76">
        <v>638</v>
      </c>
      <c r="C76" t="s">
        <v>781</v>
      </c>
      <c r="D76" t="s">
        <v>782</v>
      </c>
      <c r="E76">
        <v>0.44108512997627258</v>
      </c>
      <c r="F76" t="s">
        <v>783</v>
      </c>
      <c r="G76">
        <v>0.12551168593547893</v>
      </c>
    </row>
    <row r="77" spans="1:7" hidden="1" x14ac:dyDescent="0.2">
      <c r="A77">
        <v>1865</v>
      </c>
      <c r="B77">
        <v>638</v>
      </c>
      <c r="C77" t="s">
        <v>784</v>
      </c>
      <c r="D77" t="s">
        <v>785</v>
      </c>
      <c r="E77">
        <v>0.44173836708068848</v>
      </c>
      <c r="F77" t="s">
        <v>786</v>
      </c>
      <c r="G77">
        <v>0.13865016901323443</v>
      </c>
    </row>
    <row r="78" spans="1:7" hidden="1" x14ac:dyDescent="0.2">
      <c r="A78">
        <v>1866</v>
      </c>
      <c r="B78">
        <v>638</v>
      </c>
      <c r="C78" t="s">
        <v>787</v>
      </c>
      <c r="D78" t="s">
        <v>788</v>
      </c>
      <c r="E78">
        <v>0.52606528997421265</v>
      </c>
      <c r="F78" t="s">
        <v>789</v>
      </c>
      <c r="G78">
        <v>4.656417513467672E-2</v>
      </c>
    </row>
    <row r="79" spans="1:7" hidden="1" x14ac:dyDescent="0.2">
      <c r="A79">
        <v>1867</v>
      </c>
      <c r="B79">
        <v>638</v>
      </c>
      <c r="C79" t="s">
        <v>790</v>
      </c>
      <c r="D79" t="s">
        <v>791</v>
      </c>
      <c r="E79">
        <v>0.51319247484207153</v>
      </c>
      <c r="F79" t="s">
        <v>792</v>
      </c>
      <c r="G79">
        <v>8.1570028421420249E-2</v>
      </c>
    </row>
    <row r="80" spans="1:7" hidden="1" x14ac:dyDescent="0.2">
      <c r="A80">
        <v>1873</v>
      </c>
      <c r="B80">
        <v>638</v>
      </c>
      <c r="C80" t="s">
        <v>793</v>
      </c>
      <c r="D80" t="s">
        <v>794</v>
      </c>
      <c r="E80">
        <v>0.50851237773895264</v>
      </c>
      <c r="F80" t="s">
        <v>795</v>
      </c>
      <c r="G80">
        <v>9.2345179323664262E-2</v>
      </c>
    </row>
    <row r="81" spans="1:7" hidden="1" x14ac:dyDescent="0.2">
      <c r="A81">
        <v>1881</v>
      </c>
      <c r="B81">
        <v>638</v>
      </c>
      <c r="C81" t="s">
        <v>796</v>
      </c>
      <c r="D81" t="s">
        <v>797</v>
      </c>
      <c r="E81">
        <v>0.50391227006912231</v>
      </c>
      <c r="F81" t="s">
        <v>798</v>
      </c>
      <c r="G81">
        <v>0.18628072809156945</v>
      </c>
    </row>
    <row r="82" spans="1:7" hidden="1" x14ac:dyDescent="0.2">
      <c r="A82">
        <v>1888</v>
      </c>
      <c r="B82">
        <v>638</v>
      </c>
      <c r="C82" t="s">
        <v>799</v>
      </c>
      <c r="D82" t="s">
        <v>800</v>
      </c>
      <c r="E82">
        <v>0.61041265726089478</v>
      </c>
      <c r="F82" t="s">
        <v>801</v>
      </c>
      <c r="G82">
        <v>0.35881309163544184</v>
      </c>
    </row>
    <row r="83" spans="1:7" hidden="1" x14ac:dyDescent="0.2">
      <c r="A83">
        <v>1892</v>
      </c>
      <c r="B83">
        <v>638</v>
      </c>
      <c r="C83" t="s">
        <v>802</v>
      </c>
      <c r="D83" t="s">
        <v>803</v>
      </c>
      <c r="E83">
        <v>0.56778603792190552</v>
      </c>
      <c r="F83" t="s">
        <v>804</v>
      </c>
      <c r="G83">
        <v>0.58302975566689019</v>
      </c>
    </row>
    <row r="84" spans="1:7" hidden="1" x14ac:dyDescent="0.2">
      <c r="A84">
        <v>2430</v>
      </c>
      <c r="B84">
        <v>890</v>
      </c>
      <c r="C84" t="s">
        <v>805</v>
      </c>
      <c r="D84" t="s">
        <v>806</v>
      </c>
      <c r="E84">
        <v>0.59316128492355347</v>
      </c>
      <c r="F84" t="s">
        <v>807</v>
      </c>
      <c r="G84">
        <v>0.31843618186290085</v>
      </c>
    </row>
    <row r="85" spans="1:7" hidden="1" x14ac:dyDescent="0.2">
      <c r="A85">
        <v>2435</v>
      </c>
      <c r="B85">
        <v>890</v>
      </c>
      <c r="C85" t="s">
        <v>808</v>
      </c>
      <c r="D85" t="s">
        <v>809</v>
      </c>
      <c r="E85">
        <v>0.58894580602645874</v>
      </c>
      <c r="F85" t="s">
        <v>810</v>
      </c>
      <c r="G85">
        <v>0.11489337710946501</v>
      </c>
    </row>
    <row r="86" spans="1:7" hidden="1" x14ac:dyDescent="0.2">
      <c r="A86">
        <v>2441</v>
      </c>
      <c r="B86">
        <v>890</v>
      </c>
      <c r="C86" t="s">
        <v>811</v>
      </c>
      <c r="D86" t="s">
        <v>812</v>
      </c>
      <c r="E86">
        <v>0.48357197642326355</v>
      </c>
      <c r="F86" t="s">
        <v>813</v>
      </c>
      <c r="G86">
        <v>0.14825886302294747</v>
      </c>
    </row>
    <row r="87" spans="1:7" hidden="1" x14ac:dyDescent="0.2">
      <c r="A87">
        <v>2449</v>
      </c>
      <c r="B87">
        <v>890</v>
      </c>
      <c r="C87" t="s">
        <v>814</v>
      </c>
      <c r="D87" t="s">
        <v>815</v>
      </c>
      <c r="E87">
        <v>0.54346472024917603</v>
      </c>
      <c r="F87" t="s">
        <v>816</v>
      </c>
      <c r="G87">
        <v>0.37279730901393521</v>
      </c>
    </row>
    <row r="88" spans="1:7" hidden="1" x14ac:dyDescent="0.2">
      <c r="A88">
        <v>2450</v>
      </c>
      <c r="B88">
        <v>890</v>
      </c>
      <c r="C88" t="s">
        <v>817</v>
      </c>
      <c r="D88" t="s">
        <v>818</v>
      </c>
      <c r="E88">
        <v>0.55135881900787354</v>
      </c>
      <c r="F88" t="s">
        <v>819</v>
      </c>
      <c r="G88">
        <v>0.18676321613882568</v>
      </c>
    </row>
    <row r="89" spans="1:7" hidden="1" x14ac:dyDescent="0.2">
      <c r="A89">
        <v>2685</v>
      </c>
      <c r="B89">
        <v>979</v>
      </c>
      <c r="C89" t="s">
        <v>820</v>
      </c>
      <c r="D89" t="s">
        <v>821</v>
      </c>
      <c r="E89">
        <v>0.28857007622718811</v>
      </c>
      <c r="F89" t="s">
        <v>822</v>
      </c>
      <c r="G89">
        <v>7.2375371573042219E-2</v>
      </c>
    </row>
    <row r="90" spans="1:7" hidden="1" x14ac:dyDescent="0.2">
      <c r="A90">
        <v>2694</v>
      </c>
      <c r="B90">
        <v>979</v>
      </c>
      <c r="C90" t="s">
        <v>823</v>
      </c>
      <c r="D90" t="s">
        <v>824</v>
      </c>
      <c r="E90">
        <v>0.46740254759788513</v>
      </c>
      <c r="F90" t="s">
        <v>825</v>
      </c>
      <c r="G90">
        <v>0.11252323383423979</v>
      </c>
    </row>
    <row r="91" spans="1:7" hidden="1" x14ac:dyDescent="0.2">
      <c r="A91">
        <v>2699</v>
      </c>
      <c r="B91">
        <v>979</v>
      </c>
      <c r="C91" t="s">
        <v>826</v>
      </c>
      <c r="D91" t="s">
        <v>827</v>
      </c>
      <c r="E91">
        <v>0.33665767312049866</v>
      </c>
      <c r="F91" t="s">
        <v>828</v>
      </c>
      <c r="G91">
        <v>0.42607736510079519</v>
      </c>
    </row>
    <row r="92" spans="1:7" hidden="1" x14ac:dyDescent="0.2">
      <c r="A92">
        <v>2700</v>
      </c>
      <c r="B92">
        <v>979</v>
      </c>
      <c r="C92" t="s">
        <v>829</v>
      </c>
      <c r="D92" t="s">
        <v>830</v>
      </c>
      <c r="E92">
        <v>0.41645428538322449</v>
      </c>
      <c r="F92" t="s">
        <v>831</v>
      </c>
      <c r="G92">
        <v>9.8757040281418726E-2</v>
      </c>
    </row>
    <row r="93" spans="1:7" hidden="1" x14ac:dyDescent="0.2">
      <c r="A93">
        <v>2708</v>
      </c>
      <c r="B93">
        <v>979</v>
      </c>
      <c r="C93" t="s">
        <v>832</v>
      </c>
      <c r="D93" t="s">
        <v>833</v>
      </c>
      <c r="E93">
        <v>0.38281896710395813</v>
      </c>
      <c r="F93" t="s">
        <v>834</v>
      </c>
      <c r="G93">
        <v>0.23585906826578959</v>
      </c>
    </row>
    <row r="94" spans="1:7" hidden="1" x14ac:dyDescent="0.2">
      <c r="A94">
        <v>2718</v>
      </c>
      <c r="B94">
        <v>979</v>
      </c>
      <c r="C94" t="s">
        <v>835</v>
      </c>
      <c r="D94" t="s">
        <v>836</v>
      </c>
      <c r="E94">
        <v>0.39722368121147156</v>
      </c>
      <c r="F94" t="s">
        <v>837</v>
      </c>
      <c r="G94">
        <v>4.6942540829049036E-2</v>
      </c>
    </row>
    <row r="95" spans="1:7" hidden="1" x14ac:dyDescent="0.2">
      <c r="A95">
        <v>2719</v>
      </c>
      <c r="B95">
        <v>979</v>
      </c>
      <c r="C95" t="s">
        <v>838</v>
      </c>
      <c r="D95" t="s">
        <v>839</v>
      </c>
      <c r="E95">
        <v>0.28832355141639709</v>
      </c>
      <c r="F95" t="s">
        <v>840</v>
      </c>
      <c r="G95">
        <v>0.39932693959680232</v>
      </c>
    </row>
    <row r="96" spans="1:7" hidden="1" x14ac:dyDescent="0.2">
      <c r="A96">
        <v>2721</v>
      </c>
      <c r="B96">
        <v>979</v>
      </c>
      <c r="C96" t="s">
        <v>841</v>
      </c>
      <c r="D96" t="s">
        <v>842</v>
      </c>
      <c r="E96">
        <v>0.49625715613365173</v>
      </c>
      <c r="F96" t="s">
        <v>843</v>
      </c>
      <c r="G96">
        <v>0.18617113214986505</v>
      </c>
    </row>
    <row r="97" spans="1:7" hidden="1" x14ac:dyDescent="0.2">
      <c r="A97">
        <v>2723</v>
      </c>
      <c r="B97">
        <v>979</v>
      </c>
      <c r="C97" t="s">
        <v>844</v>
      </c>
      <c r="D97" t="s">
        <v>845</v>
      </c>
      <c r="E97">
        <v>0.57157629728317261</v>
      </c>
      <c r="F97" t="s">
        <v>846</v>
      </c>
      <c r="G97">
        <v>0.2488097576227932</v>
      </c>
    </row>
    <row r="98" spans="1:7" hidden="1" x14ac:dyDescent="0.2">
      <c r="A98">
        <v>2725</v>
      </c>
      <c r="B98">
        <v>979</v>
      </c>
      <c r="C98" t="s">
        <v>847</v>
      </c>
      <c r="D98" t="s">
        <v>848</v>
      </c>
      <c r="E98">
        <v>0.49424028396606445</v>
      </c>
      <c r="F98" t="s">
        <v>849</v>
      </c>
      <c r="G98">
        <v>3.3352714542771139E-2</v>
      </c>
    </row>
    <row r="99" spans="1:7" hidden="1" x14ac:dyDescent="0.2">
      <c r="A99">
        <v>2730</v>
      </c>
      <c r="B99">
        <v>979</v>
      </c>
      <c r="C99" t="s">
        <v>850</v>
      </c>
      <c r="D99" t="s">
        <v>851</v>
      </c>
      <c r="E99">
        <v>0.57052457332611084</v>
      </c>
      <c r="F99" t="s">
        <v>852</v>
      </c>
      <c r="G99">
        <v>7.1075156489432356E-2</v>
      </c>
    </row>
    <row r="100" spans="1:7" hidden="1" x14ac:dyDescent="0.2">
      <c r="A100">
        <v>2882</v>
      </c>
      <c r="B100">
        <v>1050</v>
      </c>
      <c r="C100" t="s">
        <v>853</v>
      </c>
      <c r="D100" t="s">
        <v>854</v>
      </c>
      <c r="E100">
        <v>0.30976462364196777</v>
      </c>
      <c r="F100" t="s">
        <v>855</v>
      </c>
      <c r="G100">
        <v>4.32756619185461E-2</v>
      </c>
    </row>
    <row r="101" spans="1:7" hidden="1" x14ac:dyDescent="0.2">
      <c r="A101">
        <v>2892</v>
      </c>
      <c r="B101">
        <v>1050</v>
      </c>
      <c r="C101" t="s">
        <v>856</v>
      </c>
      <c r="D101" t="s">
        <v>857</v>
      </c>
      <c r="E101">
        <v>0.30030182003974915</v>
      </c>
      <c r="F101" t="s">
        <v>858</v>
      </c>
      <c r="G101">
        <v>0.73609656965053205</v>
      </c>
    </row>
    <row r="102" spans="1:7" hidden="1" x14ac:dyDescent="0.2">
      <c r="A102">
        <v>2903</v>
      </c>
      <c r="B102">
        <v>1050</v>
      </c>
      <c r="C102" t="s">
        <v>859</v>
      </c>
      <c r="D102" t="s">
        <v>860</v>
      </c>
      <c r="E102">
        <v>0.47693437337875366</v>
      </c>
      <c r="F102" t="s">
        <v>861</v>
      </c>
      <c r="G102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ED4-0B50-4008-92DB-CF15AE5DB65E}">
  <dimension ref="A1:N519"/>
  <sheetViews>
    <sheetView workbookViewId="0">
      <selection activeCell="L1" sqref="L1:N1"/>
    </sheetView>
  </sheetViews>
  <sheetFormatPr baseColWidth="10" defaultColWidth="8.83203125" defaultRowHeight="15" x14ac:dyDescent="0.2"/>
  <cols>
    <col min="1" max="1" width="13.1640625" bestFit="1" customWidth="1"/>
    <col min="2" max="2" width="14.33203125" customWidth="1"/>
    <col min="3" max="3" width="17.83203125" customWidth="1"/>
    <col min="4" max="4" width="14.1640625" customWidth="1"/>
    <col min="5" max="5" width="13.1640625" customWidth="1"/>
    <col min="6" max="6" width="17.6640625" bestFit="1" customWidth="1"/>
    <col min="7" max="7" width="18.1640625" customWidth="1"/>
    <col min="8" max="8" width="14.1640625" customWidth="1"/>
    <col min="9" max="9" width="23.6640625" customWidth="1"/>
    <col min="10" max="10" width="27.5" customWidth="1"/>
    <col min="11" max="11" width="40.5" bestFit="1" customWidth="1"/>
    <col min="12" max="12" width="17.83203125" bestFit="1" customWidth="1"/>
    <col min="13" max="13" width="13.6640625" bestFit="1" customWidth="1"/>
    <col min="14" max="14" width="11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2046</v>
      </c>
      <c r="I1" t="s">
        <v>3367</v>
      </c>
      <c r="J1" t="s">
        <v>3368</v>
      </c>
      <c r="K1" t="s">
        <v>3371</v>
      </c>
      <c r="L1" t="s">
        <v>3571</v>
      </c>
      <c r="M1" t="s">
        <v>3572</v>
      </c>
      <c r="N1" t="s">
        <v>3570</v>
      </c>
    </row>
    <row r="2" spans="1:14" x14ac:dyDescent="0.2">
      <c r="A2">
        <v>595</v>
      </c>
      <c r="B2">
        <v>70</v>
      </c>
      <c r="C2" t="s">
        <v>862</v>
      </c>
      <c r="D2" t="s">
        <v>863</v>
      </c>
      <c r="E2">
        <v>0.33635106682777405</v>
      </c>
      <c r="F2" t="s">
        <v>864</v>
      </c>
      <c r="G2">
        <v>0.32023807325824877</v>
      </c>
      <c r="I2">
        <v>70</v>
      </c>
      <c r="J2">
        <f>AVERAGEIF(Table_test4k_60_control_updated[car_id],Table_test4k_60_control_updated[[#This Row],[carID]],Table_test4k_60_control_updated[license_number_score])</f>
        <v>0.43707360472116469</v>
      </c>
      <c r="K2">
        <f>AVERAGE(J2:J41)</f>
        <v>0.38746982207337616</v>
      </c>
      <c r="L2">
        <v>9</v>
      </c>
      <c r="M2">
        <v>18</v>
      </c>
      <c r="N2">
        <f>9/18</f>
        <v>0.5</v>
      </c>
    </row>
    <row r="3" spans="1:14" x14ac:dyDescent="0.2">
      <c r="A3">
        <v>599</v>
      </c>
      <c r="B3">
        <v>70</v>
      </c>
      <c r="C3" t="s">
        <v>865</v>
      </c>
      <c r="D3" t="s">
        <v>866</v>
      </c>
      <c r="E3">
        <v>0.34236881136894226</v>
      </c>
      <c r="F3" t="s">
        <v>864</v>
      </c>
      <c r="G3">
        <v>0.33725956205551127</v>
      </c>
      <c r="I3">
        <v>459</v>
      </c>
      <c r="J3">
        <f>AVERAGEIF(Table_test4k_60_control_updated[car_id],Table_test4k_60_control_updated[[#This Row],[carID]],Table_test4k_60_control_updated[license_number_score])</f>
        <v>0.2473318804012902</v>
      </c>
      <c r="L3">
        <v>2</v>
      </c>
      <c r="M3">
        <v>7</v>
      </c>
      <c r="N3">
        <f>2/7</f>
        <v>0.2857142857142857</v>
      </c>
    </row>
    <row r="4" spans="1:14" x14ac:dyDescent="0.2">
      <c r="A4">
        <v>601</v>
      </c>
      <c r="B4">
        <v>70</v>
      </c>
      <c r="C4" t="s">
        <v>867</v>
      </c>
      <c r="D4" t="s">
        <v>868</v>
      </c>
      <c r="E4">
        <v>0.29412022233009338</v>
      </c>
      <c r="F4" t="s">
        <v>869</v>
      </c>
      <c r="G4">
        <v>0.12198510875812078</v>
      </c>
      <c r="I4">
        <v>498</v>
      </c>
      <c r="J4">
        <f>AVERAGEIF(Table_test4k_60_control_updated[car_id],Table_test4k_60_control_updated[[#This Row],[carID]],Table_test4k_60_control_updated[license_number_score])</f>
        <v>0.50791061604750387</v>
      </c>
      <c r="L4">
        <f>COUNTIF(F27:F62, "NCD7827")</f>
        <v>13</v>
      </c>
      <c r="M4">
        <f>COUNTIF(F27:F90,"*")</f>
        <v>64</v>
      </c>
      <c r="N4">
        <f>13/64</f>
        <v>0.203125</v>
      </c>
    </row>
    <row r="5" spans="1:14" x14ac:dyDescent="0.2">
      <c r="A5">
        <v>603</v>
      </c>
      <c r="B5">
        <v>70</v>
      </c>
      <c r="C5" t="s">
        <v>870</v>
      </c>
      <c r="D5" t="s">
        <v>871</v>
      </c>
      <c r="E5">
        <v>0.25243371725082397</v>
      </c>
      <c r="F5" t="s">
        <v>864</v>
      </c>
      <c r="G5">
        <v>0.31314556952540046</v>
      </c>
      <c r="I5">
        <v>644</v>
      </c>
      <c r="J5">
        <f>AVERAGEIF(Table_test4k_60_control_updated[car_id],Table_test4k_60_control_updated[[#This Row],[carID]],Table_test4k_60_control_updated[license_number_score])</f>
        <v>0.39778417890798901</v>
      </c>
    </row>
    <row r="6" spans="1:14" x14ac:dyDescent="0.2">
      <c r="A6">
        <v>613</v>
      </c>
      <c r="B6">
        <v>70</v>
      </c>
      <c r="C6" t="s">
        <v>872</v>
      </c>
      <c r="D6" t="s">
        <v>873</v>
      </c>
      <c r="E6">
        <v>0.2862493097782135</v>
      </c>
      <c r="F6" t="s">
        <v>869</v>
      </c>
      <c r="G6">
        <v>0.23118850017057255</v>
      </c>
      <c r="I6">
        <v>690</v>
      </c>
      <c r="J6">
        <f>AVERAGEIF(Table_test4k_60_control_updated[car_id],Table_test4k_60_control_updated[[#This Row],[carID]],Table_test4k_60_control_updated[license_number_score])</f>
        <v>5.955325872655675E-2</v>
      </c>
    </row>
    <row r="7" spans="1:14" x14ac:dyDescent="0.2">
      <c r="A7">
        <v>614</v>
      </c>
      <c r="B7">
        <v>70</v>
      </c>
      <c r="C7" t="s">
        <v>874</v>
      </c>
      <c r="D7" t="s">
        <v>875</v>
      </c>
      <c r="E7">
        <v>0.35912066698074341</v>
      </c>
      <c r="F7" t="s">
        <v>869</v>
      </c>
      <c r="G7">
        <v>0.72051870210387015</v>
      </c>
      <c r="I7">
        <v>1035</v>
      </c>
      <c r="J7">
        <f>AVERAGEIF(Table_test4k_60_control_updated[car_id],Table_test4k_60_control_updated[[#This Row],[carID]],Table_test4k_60_control_updated[license_number_score])</f>
        <v>0.17148833577825692</v>
      </c>
    </row>
    <row r="8" spans="1:14" x14ac:dyDescent="0.2">
      <c r="A8">
        <v>623</v>
      </c>
      <c r="B8">
        <v>70</v>
      </c>
      <c r="C8" t="s">
        <v>876</v>
      </c>
      <c r="D8" t="s">
        <v>877</v>
      </c>
      <c r="E8">
        <v>0.29970753192901611</v>
      </c>
      <c r="F8" t="s">
        <v>864</v>
      </c>
      <c r="G8">
        <v>0.53011877868825019</v>
      </c>
      <c r="I8">
        <v>1248</v>
      </c>
      <c r="J8">
        <f>AVERAGEIF(Table_test4k_60_control_updated[car_id],Table_test4k_60_control_updated[[#This Row],[carID]],Table_test4k_60_control_updated[license_number_score])</f>
        <v>0.14877698330929912</v>
      </c>
    </row>
    <row r="9" spans="1:14" x14ac:dyDescent="0.2">
      <c r="A9">
        <v>625</v>
      </c>
      <c r="B9">
        <v>70</v>
      </c>
      <c r="C9" t="s">
        <v>878</v>
      </c>
      <c r="D9" t="s">
        <v>879</v>
      </c>
      <c r="E9">
        <v>0.39896705746650696</v>
      </c>
      <c r="F9" t="s">
        <v>880</v>
      </c>
      <c r="G9">
        <v>0.26497565797771078</v>
      </c>
      <c r="I9">
        <v>1477</v>
      </c>
      <c r="J9">
        <f>AVERAGEIF(Table_test4k_60_control_updated[car_id],Table_test4k_60_control_updated[[#This Row],[carID]],Table_test4k_60_control_updated[license_number_score])</f>
        <v>0.18194527576770697</v>
      </c>
    </row>
    <row r="10" spans="1:14" x14ac:dyDescent="0.2">
      <c r="A10">
        <v>626</v>
      </c>
      <c r="B10">
        <v>70</v>
      </c>
      <c r="C10" t="s">
        <v>881</v>
      </c>
      <c r="D10" t="s">
        <v>882</v>
      </c>
      <c r="E10">
        <v>0.37967178225517273</v>
      </c>
      <c r="F10" t="s">
        <v>864</v>
      </c>
      <c r="G10">
        <v>0.81069967527396203</v>
      </c>
      <c r="I10">
        <v>1449</v>
      </c>
      <c r="J10">
        <f>AVERAGEIF(Table_test4k_60_control_updated[car_id],Table_test4k_60_control_updated[[#This Row],[carID]],Table_test4k_60_control_updated[license_number_score])</f>
        <v>4.4422006871919273E-2</v>
      </c>
    </row>
    <row r="11" spans="1:14" x14ac:dyDescent="0.2">
      <c r="A11">
        <v>628</v>
      </c>
      <c r="B11">
        <v>70</v>
      </c>
      <c r="C11" t="s">
        <v>285</v>
      </c>
      <c r="D11" t="s">
        <v>883</v>
      </c>
      <c r="E11">
        <v>0.4861302375793457</v>
      </c>
      <c r="F11" t="s">
        <v>864</v>
      </c>
      <c r="G11">
        <v>0.64351673540868903</v>
      </c>
      <c r="I11">
        <v>1430</v>
      </c>
      <c r="J11">
        <f>AVERAGEIF(Table_test4k_60_control_updated[car_id],Table_test4k_60_control_updated[[#This Row],[carID]],Table_test4k_60_control_updated[license_number_score])</f>
        <v>0.52790481700732017</v>
      </c>
    </row>
    <row r="12" spans="1:14" x14ac:dyDescent="0.2">
      <c r="A12">
        <v>629</v>
      </c>
      <c r="B12">
        <v>70</v>
      </c>
      <c r="C12" t="s">
        <v>884</v>
      </c>
      <c r="D12" t="s">
        <v>885</v>
      </c>
      <c r="E12">
        <v>0.39248555898666382</v>
      </c>
      <c r="F12" t="s">
        <v>864</v>
      </c>
      <c r="G12">
        <v>0.30467435367903073</v>
      </c>
      <c r="I12">
        <v>1489</v>
      </c>
      <c r="J12">
        <f>AVERAGEIF(Table_test4k_60_control_updated[car_id],Table_test4k_60_control_updated[[#This Row],[carID]],Table_test4k_60_control_updated[license_number_score])</f>
        <v>0.35536601692878106</v>
      </c>
    </row>
    <row r="13" spans="1:14" x14ac:dyDescent="0.2">
      <c r="A13">
        <v>630</v>
      </c>
      <c r="B13">
        <v>70</v>
      </c>
      <c r="C13" t="s">
        <v>886</v>
      </c>
      <c r="D13" t="s">
        <v>887</v>
      </c>
      <c r="E13">
        <v>0.37088993191719055</v>
      </c>
      <c r="F13" t="s">
        <v>888</v>
      </c>
      <c r="G13">
        <v>0.5453618620191838</v>
      </c>
      <c r="I13">
        <v>1443</v>
      </c>
      <c r="J13">
        <f>AVERAGEIF(Table_test4k_60_control_updated[car_id],Table_test4k_60_control_updated[[#This Row],[carID]],Table_test4k_60_control_updated[license_number_score])</f>
        <v>0.53399058993214543</v>
      </c>
    </row>
    <row r="14" spans="1:14" x14ac:dyDescent="0.2">
      <c r="A14">
        <v>632</v>
      </c>
      <c r="B14">
        <v>70</v>
      </c>
      <c r="C14" t="s">
        <v>889</v>
      </c>
      <c r="D14" t="s">
        <v>890</v>
      </c>
      <c r="E14">
        <v>0.45691284537315369</v>
      </c>
      <c r="F14" t="s">
        <v>891</v>
      </c>
      <c r="G14">
        <v>0.34574405529679825</v>
      </c>
      <c r="I14">
        <v>1600</v>
      </c>
      <c r="J14">
        <f>AVERAGEIF(Table_test4k_60_control_updated[car_id],Table_test4k_60_control_updated[[#This Row],[carID]],Table_test4k_60_control_updated[license_number_score])</f>
        <v>0.24541671046524546</v>
      </c>
    </row>
    <row r="15" spans="1:14" x14ac:dyDescent="0.2">
      <c r="A15">
        <v>633</v>
      </c>
      <c r="B15">
        <v>70</v>
      </c>
      <c r="C15" t="s">
        <v>892</v>
      </c>
      <c r="D15" t="s">
        <v>893</v>
      </c>
      <c r="E15">
        <v>0.29043567180633545</v>
      </c>
      <c r="F15" t="s">
        <v>888</v>
      </c>
      <c r="G15">
        <v>0.5143102845668952</v>
      </c>
      <c r="I15">
        <v>1641</v>
      </c>
      <c r="J15">
        <f>AVERAGEIF(Table_test4k_60_control_updated[car_id],Table_test4k_60_control_updated[[#This Row],[carID]],Table_test4k_60_control_updated[license_number_score])</f>
        <v>0.31297495695666222</v>
      </c>
    </row>
    <row r="16" spans="1:14" x14ac:dyDescent="0.2">
      <c r="A16">
        <v>634</v>
      </c>
      <c r="B16">
        <v>70</v>
      </c>
      <c r="C16" t="s">
        <v>894</v>
      </c>
      <c r="D16" t="s">
        <v>895</v>
      </c>
      <c r="E16">
        <v>0.37025740742683411</v>
      </c>
      <c r="F16" t="s">
        <v>864</v>
      </c>
      <c r="G16">
        <v>0.76112632001892999</v>
      </c>
      <c r="I16">
        <v>1809</v>
      </c>
      <c r="J16">
        <f>AVERAGEIF(Table_test4k_60_control_updated[car_id],Table_test4k_60_control_updated[[#This Row],[carID]],Table_test4k_60_control_updated[license_number_score])</f>
        <v>0.4667334750380277</v>
      </c>
    </row>
    <row r="17" spans="1:10" x14ac:dyDescent="0.2">
      <c r="A17">
        <v>636</v>
      </c>
      <c r="B17">
        <v>70</v>
      </c>
      <c r="C17" t="s">
        <v>896</v>
      </c>
      <c r="D17" t="s">
        <v>897</v>
      </c>
      <c r="E17">
        <v>0.42833566665649414</v>
      </c>
      <c r="F17" t="s">
        <v>864</v>
      </c>
      <c r="G17">
        <v>0.69960953493780165</v>
      </c>
      <c r="I17">
        <v>1750</v>
      </c>
      <c r="J17">
        <f>AVERAGEIF(Table_test4k_60_control_updated[car_id],Table_test4k_60_control_updated[[#This Row],[carID]],Table_test4k_60_control_updated[license_number_score])</f>
        <v>4.8256277500304482E-3</v>
      </c>
    </row>
    <row r="18" spans="1:10" x14ac:dyDescent="0.2">
      <c r="A18">
        <v>638</v>
      </c>
      <c r="B18">
        <v>70</v>
      </c>
      <c r="C18" t="s">
        <v>898</v>
      </c>
      <c r="D18" t="s">
        <v>899</v>
      </c>
      <c r="E18">
        <v>0.54020857810974121</v>
      </c>
      <c r="F18" t="s">
        <v>880</v>
      </c>
      <c r="G18">
        <v>0.14710575988620736</v>
      </c>
      <c r="I18">
        <v>1924</v>
      </c>
      <c r="J18">
        <f>AVERAGEIF(Table_test4k_60_control_updated[car_id],Table_test4k_60_control_updated[[#This Row],[carID]],Table_test4k_60_control_updated[license_number_score])</f>
        <v>0.84828475690885041</v>
      </c>
    </row>
    <row r="19" spans="1:10" x14ac:dyDescent="0.2">
      <c r="A19">
        <v>641</v>
      </c>
      <c r="B19">
        <v>70</v>
      </c>
      <c r="C19" t="s">
        <v>900</v>
      </c>
      <c r="D19" t="s">
        <v>901</v>
      </c>
      <c r="E19">
        <v>0.60965079069137573</v>
      </c>
      <c r="F19" t="s">
        <v>902</v>
      </c>
      <c r="G19">
        <v>0.25574635135578128</v>
      </c>
      <c r="I19">
        <v>1975</v>
      </c>
      <c r="J19">
        <f>AVERAGEIF(Table_test4k_60_control_updated[car_id],Table_test4k_60_control_updated[[#This Row],[carID]],Table_test4k_60_control_updated[license_number_score])</f>
        <v>0.58454161921217485</v>
      </c>
    </row>
    <row r="20" spans="1:10" x14ac:dyDescent="0.2">
      <c r="A20">
        <v>1045</v>
      </c>
      <c r="B20">
        <v>459</v>
      </c>
      <c r="C20" t="s">
        <v>903</v>
      </c>
      <c r="D20" t="s">
        <v>904</v>
      </c>
      <c r="E20">
        <v>0.25814458727836609</v>
      </c>
      <c r="F20" t="s">
        <v>905</v>
      </c>
      <c r="G20">
        <v>0.21663701820712783</v>
      </c>
      <c r="I20">
        <v>1871</v>
      </c>
      <c r="J20">
        <f>AVERAGEIF(Table_test4k_60_control_updated[car_id],Table_test4k_60_control_updated[[#This Row],[carID]],Table_test4k_60_control_updated[license_number_score])</f>
        <v>0.43316128260841785</v>
      </c>
    </row>
    <row r="21" spans="1:10" x14ac:dyDescent="0.2">
      <c r="A21">
        <v>1061</v>
      </c>
      <c r="B21">
        <v>459</v>
      </c>
      <c r="C21" t="s">
        <v>906</v>
      </c>
      <c r="D21" t="s">
        <v>907</v>
      </c>
      <c r="E21">
        <v>0.27476984262466431</v>
      </c>
      <c r="F21" t="s">
        <v>908</v>
      </c>
      <c r="G21">
        <v>0.18859606164889225</v>
      </c>
      <c r="I21">
        <v>2039</v>
      </c>
      <c r="J21">
        <f>AVERAGEIF(Table_test4k_60_control_updated[car_id],Table_test4k_60_control_updated[[#This Row],[carID]],Table_test4k_60_control_updated[license_number_score])</f>
        <v>0.34014722242392464</v>
      </c>
    </row>
    <row r="22" spans="1:10" x14ac:dyDescent="0.2">
      <c r="A22">
        <v>1065</v>
      </c>
      <c r="B22">
        <v>459</v>
      </c>
      <c r="C22" t="s">
        <v>909</v>
      </c>
      <c r="D22" t="s">
        <v>910</v>
      </c>
      <c r="E22">
        <v>0.29764267802238464</v>
      </c>
      <c r="F22" t="s">
        <v>911</v>
      </c>
      <c r="G22">
        <v>0.19927452550710353</v>
      </c>
      <c r="I22">
        <v>2143</v>
      </c>
      <c r="J22">
        <f>AVERAGEIF(Table_test4k_60_control_updated[car_id],Table_test4k_60_control_updated[[#This Row],[carID]],Table_test4k_60_control_updated[license_number_score])</f>
        <v>0.75711442588696076</v>
      </c>
    </row>
    <row r="23" spans="1:10" x14ac:dyDescent="0.2">
      <c r="A23">
        <v>1074</v>
      </c>
      <c r="B23">
        <v>459</v>
      </c>
      <c r="C23" t="s">
        <v>912</v>
      </c>
      <c r="D23" t="s">
        <v>913</v>
      </c>
      <c r="E23">
        <v>0.42846947908401489</v>
      </c>
      <c r="F23" t="s">
        <v>914</v>
      </c>
      <c r="G23">
        <v>0.21856046108658539</v>
      </c>
      <c r="I23">
        <v>1934</v>
      </c>
      <c r="J23">
        <f>AVERAGEIF(Table_test4k_60_control_updated[car_id],Table_test4k_60_control_updated[[#This Row],[carID]],Table_test4k_60_control_updated[license_number_score])</f>
        <v>0.55569367186078644</v>
      </c>
    </row>
    <row r="24" spans="1:10" x14ac:dyDescent="0.2">
      <c r="A24">
        <v>1076</v>
      </c>
      <c r="B24">
        <v>459</v>
      </c>
      <c r="C24" t="s">
        <v>915</v>
      </c>
      <c r="D24" t="s">
        <v>916</v>
      </c>
      <c r="E24">
        <v>0.39109158515930176</v>
      </c>
      <c r="F24" t="s">
        <v>917</v>
      </c>
      <c r="G24">
        <v>0.25497770920974294</v>
      </c>
      <c r="I24">
        <v>2072</v>
      </c>
      <c r="J24">
        <f>AVERAGEIF(Table_test4k_60_control_updated[car_id],Table_test4k_60_control_updated[[#This Row],[carID]],Table_test4k_60_control_updated[license_number_score])</f>
        <v>0.60823297289604117</v>
      </c>
    </row>
    <row r="25" spans="1:10" x14ac:dyDescent="0.2">
      <c r="A25">
        <v>1078</v>
      </c>
      <c r="B25">
        <v>459</v>
      </c>
      <c r="C25" t="s">
        <v>918</v>
      </c>
      <c r="D25" t="s">
        <v>919</v>
      </c>
      <c r="E25">
        <v>0.25295957922935486</v>
      </c>
      <c r="F25" t="s">
        <v>920</v>
      </c>
      <c r="G25">
        <v>0.1151998336961059</v>
      </c>
      <c r="I25">
        <v>2055</v>
      </c>
      <c r="J25">
        <f>AVERAGEIF(Table_test4k_60_control_updated[car_id],Table_test4k_60_control_updated[[#This Row],[carID]],Table_test4k_60_control_updated[license_number_score])</f>
        <v>5.1719909533541407E-2</v>
      </c>
    </row>
    <row r="26" spans="1:10" x14ac:dyDescent="0.2">
      <c r="A26">
        <v>1080</v>
      </c>
      <c r="B26">
        <v>459</v>
      </c>
      <c r="C26" t="s">
        <v>921</v>
      </c>
      <c r="D26" t="s">
        <v>922</v>
      </c>
      <c r="E26">
        <v>0.37078791856765747</v>
      </c>
      <c r="F26" t="s">
        <v>917</v>
      </c>
      <c r="G26">
        <v>0.53807755345347352</v>
      </c>
      <c r="I26">
        <v>2247</v>
      </c>
      <c r="J26">
        <f>AVERAGEIF(Table_test4k_60_control_updated[car_id],Table_test4k_60_control_updated[[#This Row],[carID]],Table_test4k_60_control_updated[license_number_score])</f>
        <v>0.25015365630606046</v>
      </c>
    </row>
    <row r="27" spans="1:10" x14ac:dyDescent="0.2">
      <c r="A27">
        <v>1259</v>
      </c>
      <c r="B27">
        <v>498</v>
      </c>
      <c r="C27" t="s">
        <v>923</v>
      </c>
      <c r="D27" t="s">
        <v>924</v>
      </c>
      <c r="E27">
        <v>0.31578913331031799</v>
      </c>
      <c r="F27" t="s">
        <v>925</v>
      </c>
      <c r="G27">
        <v>0.25635323833094598</v>
      </c>
      <c r="I27">
        <v>2254</v>
      </c>
      <c r="J27">
        <f>AVERAGEIF(Table_test4k_60_control_updated[car_id],Table_test4k_60_control_updated[[#This Row],[carID]],Table_test4k_60_control_updated[license_number_score])</f>
        <v>0.62376031198211512</v>
      </c>
    </row>
    <row r="28" spans="1:10" x14ac:dyDescent="0.2">
      <c r="A28">
        <v>1261</v>
      </c>
      <c r="B28">
        <v>498</v>
      </c>
      <c r="C28" t="s">
        <v>926</v>
      </c>
      <c r="D28" t="s">
        <v>927</v>
      </c>
      <c r="E28">
        <v>0.25660461187362671</v>
      </c>
      <c r="F28" t="s">
        <v>928</v>
      </c>
      <c r="G28">
        <v>0.2610584617543294</v>
      </c>
      <c r="I28">
        <v>2270</v>
      </c>
      <c r="J28">
        <f>AVERAGEIF(Table_test4k_60_control_updated[car_id],Table_test4k_60_control_updated[[#This Row],[carID]],Table_test4k_60_control_updated[license_number_score])</f>
        <v>0.34037856929874916</v>
      </c>
    </row>
    <row r="29" spans="1:10" x14ac:dyDescent="0.2">
      <c r="A29">
        <v>1263</v>
      </c>
      <c r="B29">
        <v>498</v>
      </c>
      <c r="C29" t="s">
        <v>929</v>
      </c>
      <c r="D29" t="s">
        <v>930</v>
      </c>
      <c r="E29">
        <v>0.26139986515045166</v>
      </c>
      <c r="F29" t="s">
        <v>928</v>
      </c>
      <c r="G29">
        <v>0.30088964487463754</v>
      </c>
      <c r="I29">
        <v>2168</v>
      </c>
      <c r="J29">
        <f>AVERAGEIF(Table_test4k_60_control_updated[car_id],Table_test4k_60_control_updated[[#This Row],[carID]],Table_test4k_60_control_updated[license_number_score])</f>
        <v>0.59325178003012391</v>
      </c>
    </row>
    <row r="30" spans="1:10" x14ac:dyDescent="0.2">
      <c r="A30">
        <v>1264</v>
      </c>
      <c r="B30">
        <v>498</v>
      </c>
      <c r="C30" t="s">
        <v>931</v>
      </c>
      <c r="D30" t="s">
        <v>932</v>
      </c>
      <c r="E30">
        <v>0.27107527852058411</v>
      </c>
      <c r="F30" t="s">
        <v>933</v>
      </c>
      <c r="G30">
        <v>0.111779631174782</v>
      </c>
      <c r="I30">
        <v>2350</v>
      </c>
      <c r="J30">
        <f>AVERAGEIF(Table_test4k_60_control_updated[car_id],Table_test4k_60_control_updated[[#This Row],[carID]],Table_test4k_60_control_updated[license_number_score])</f>
        <v>0.4718205980553668</v>
      </c>
    </row>
    <row r="31" spans="1:10" x14ac:dyDescent="0.2">
      <c r="A31">
        <v>1268</v>
      </c>
      <c r="B31">
        <v>498</v>
      </c>
      <c r="C31" t="s">
        <v>934</v>
      </c>
      <c r="D31" t="s">
        <v>935</v>
      </c>
      <c r="E31">
        <v>0.25142937898635864</v>
      </c>
      <c r="F31" t="s">
        <v>936</v>
      </c>
      <c r="G31">
        <v>0.30861688973037932</v>
      </c>
      <c r="I31">
        <v>2244</v>
      </c>
      <c r="J31">
        <f>AVERAGEIF(Table_test4k_60_control_updated[car_id],Table_test4k_60_control_updated[[#This Row],[carID]],Table_test4k_60_control_updated[license_number_score])</f>
        <v>0.43766750392809639</v>
      </c>
    </row>
    <row r="32" spans="1:10" x14ac:dyDescent="0.2">
      <c r="A32">
        <v>1269</v>
      </c>
      <c r="B32">
        <v>498</v>
      </c>
      <c r="C32" t="s">
        <v>937</v>
      </c>
      <c r="D32" t="s">
        <v>938</v>
      </c>
      <c r="E32">
        <v>0.35420441627502441</v>
      </c>
      <c r="F32" t="s">
        <v>939</v>
      </c>
      <c r="G32">
        <v>0.7879522351813143</v>
      </c>
      <c r="I32">
        <v>2346</v>
      </c>
      <c r="J32">
        <f>AVERAGEIF(Table_test4k_60_control_updated[car_id],Table_test4k_60_control_updated[[#This Row],[carID]],Table_test4k_60_control_updated[license_number_score])</f>
        <v>0.34642615392972104</v>
      </c>
    </row>
    <row r="33" spans="1:10" x14ac:dyDescent="0.2">
      <c r="A33">
        <v>1271</v>
      </c>
      <c r="B33">
        <v>498</v>
      </c>
      <c r="C33" t="s">
        <v>940</v>
      </c>
      <c r="D33" t="s">
        <v>941</v>
      </c>
      <c r="E33">
        <v>0.30918848514556885</v>
      </c>
      <c r="F33" t="s">
        <v>942</v>
      </c>
      <c r="G33">
        <v>0.37010917690956624</v>
      </c>
      <c r="I33">
        <v>2368</v>
      </c>
      <c r="J33">
        <f>AVERAGEIF(Table_test4k_60_control_updated[car_id],Table_test4k_60_control_updated[[#This Row],[carID]],Table_test4k_60_control_updated[license_number_score])</f>
        <v>0.38722219509848493</v>
      </c>
    </row>
    <row r="34" spans="1:10" x14ac:dyDescent="0.2">
      <c r="A34">
        <v>1274</v>
      </c>
      <c r="B34">
        <v>498</v>
      </c>
      <c r="C34" t="s">
        <v>943</v>
      </c>
      <c r="D34" t="s">
        <v>944</v>
      </c>
      <c r="E34">
        <v>0.33797255158424377</v>
      </c>
      <c r="F34" t="s">
        <v>945</v>
      </c>
      <c r="G34">
        <v>0.44405406473671577</v>
      </c>
      <c r="I34">
        <v>2653</v>
      </c>
      <c r="J34">
        <f>AVERAGEIF(Table_test4k_60_control_updated[car_id],Table_test4k_60_control_updated[[#This Row],[carID]],Table_test4k_60_control_updated[license_number_score])</f>
        <v>0.16349560009800237</v>
      </c>
    </row>
    <row r="35" spans="1:10" x14ac:dyDescent="0.2">
      <c r="A35">
        <v>1275</v>
      </c>
      <c r="B35">
        <v>498</v>
      </c>
      <c r="C35" t="s">
        <v>946</v>
      </c>
      <c r="D35" t="s">
        <v>947</v>
      </c>
      <c r="E35">
        <v>0.40378081798553467</v>
      </c>
      <c r="F35" t="s">
        <v>948</v>
      </c>
      <c r="G35">
        <v>0.42686318872407625</v>
      </c>
      <c r="I35">
        <v>2681</v>
      </c>
      <c r="J35">
        <f>AVERAGEIF(Table_test4k_60_control_updated[car_id],Table_test4k_60_control_updated[[#This Row],[carID]],Table_test4k_60_control_updated[license_number_score])</f>
        <v>0.47216057999357897</v>
      </c>
    </row>
    <row r="36" spans="1:10" x14ac:dyDescent="0.2">
      <c r="A36">
        <v>1276</v>
      </c>
      <c r="B36">
        <v>498</v>
      </c>
      <c r="C36" t="s">
        <v>949</v>
      </c>
      <c r="D36" t="s">
        <v>950</v>
      </c>
      <c r="E36">
        <v>0.41855287551879883</v>
      </c>
      <c r="F36" t="s">
        <v>951</v>
      </c>
      <c r="G36">
        <v>0.46136799590008304</v>
      </c>
      <c r="I36">
        <v>2696</v>
      </c>
      <c r="J36">
        <f>AVERAGEIF(Table_test4k_60_control_updated[car_id],Table_test4k_60_control_updated[[#This Row],[carID]],Table_test4k_60_control_updated[license_number_score])</f>
        <v>0.58289468200681305</v>
      </c>
    </row>
    <row r="37" spans="1:10" x14ac:dyDescent="0.2">
      <c r="A37">
        <v>1278</v>
      </c>
      <c r="B37">
        <v>498</v>
      </c>
      <c r="C37" t="s">
        <v>952</v>
      </c>
      <c r="D37" t="s">
        <v>953</v>
      </c>
      <c r="E37">
        <v>0.36227831244468689</v>
      </c>
      <c r="F37" t="s">
        <v>939</v>
      </c>
      <c r="G37">
        <v>0.11668896295717843</v>
      </c>
      <c r="I37">
        <v>2401</v>
      </c>
      <c r="J37">
        <f>AVERAGEIF(Table_test4k_60_control_updated[car_id],Table_test4k_60_control_updated[[#This Row],[carID]],Table_test4k_60_control_updated[license_number_score])</f>
        <v>0.21641831707974593</v>
      </c>
    </row>
    <row r="38" spans="1:10" x14ac:dyDescent="0.2">
      <c r="A38">
        <v>1281</v>
      </c>
      <c r="B38">
        <v>498</v>
      </c>
      <c r="C38" t="s">
        <v>954</v>
      </c>
      <c r="D38" t="s">
        <v>955</v>
      </c>
      <c r="E38">
        <v>0.34829512238502502</v>
      </c>
      <c r="F38" t="s">
        <v>956</v>
      </c>
      <c r="G38">
        <v>0.36065491251886594</v>
      </c>
      <c r="I38">
        <v>2565</v>
      </c>
      <c r="J38">
        <f>AVERAGEIF(Table_test4k_60_control_updated[car_id],Table_test4k_60_control_updated[[#This Row],[carID]],Table_test4k_60_control_updated[license_number_score])</f>
        <v>0.62012283685440484</v>
      </c>
    </row>
    <row r="39" spans="1:10" x14ac:dyDescent="0.2">
      <c r="A39">
        <v>1282</v>
      </c>
      <c r="B39">
        <v>498</v>
      </c>
      <c r="C39" t="s">
        <v>957</v>
      </c>
      <c r="D39" t="s">
        <v>958</v>
      </c>
      <c r="E39">
        <v>0.2610151469707489</v>
      </c>
      <c r="F39" t="s">
        <v>945</v>
      </c>
      <c r="G39">
        <v>0.32627438916901691</v>
      </c>
      <c r="I39">
        <v>2749</v>
      </c>
      <c r="J39">
        <f>AVERAGEIF(Table_test4k_60_control_updated[car_id],Table_test4k_60_control_updated[[#This Row],[carID]],Table_test4k_60_control_updated[license_number_score])</f>
        <v>0.11883873617735871</v>
      </c>
    </row>
    <row r="40" spans="1:10" x14ac:dyDescent="0.2">
      <c r="A40">
        <v>1286</v>
      </c>
      <c r="B40">
        <v>498</v>
      </c>
      <c r="C40" t="s">
        <v>959</v>
      </c>
      <c r="D40" t="s">
        <v>960</v>
      </c>
      <c r="E40">
        <v>0.271779865026474</v>
      </c>
      <c r="F40" t="s">
        <v>301</v>
      </c>
      <c r="G40">
        <v>0.39057187853452557</v>
      </c>
      <c r="I40">
        <v>2800</v>
      </c>
      <c r="J40">
        <f>AVERAGEIF(Table_test4k_60_control_updated[car_id],Table_test4k_60_control_updated[[#This Row],[carID]],Table_test4k_60_control_updated[license_number_score])</f>
        <v>0.5981944452243918</v>
      </c>
    </row>
    <row r="41" spans="1:10" x14ac:dyDescent="0.2">
      <c r="A41">
        <v>1287</v>
      </c>
      <c r="B41">
        <v>498</v>
      </c>
      <c r="C41" t="s">
        <v>961</v>
      </c>
      <c r="D41" t="s">
        <v>962</v>
      </c>
      <c r="E41">
        <v>0.32201087474822998</v>
      </c>
      <c r="F41" t="s">
        <v>945</v>
      </c>
      <c r="G41">
        <v>0.70044574737240728</v>
      </c>
      <c r="I41">
        <v>2908</v>
      </c>
      <c r="J41">
        <f>AVERAGEIF(Table_test4k_60_control_updated[car_id],Table_test4k_60_control_updated[[#This Row],[carID]],Table_test4k_60_control_updated[license_number_score])</f>
        <v>0.45359272093142827</v>
      </c>
    </row>
    <row r="42" spans="1:10" x14ac:dyDescent="0.2">
      <c r="A42">
        <v>1292</v>
      </c>
      <c r="B42">
        <v>498</v>
      </c>
      <c r="C42" t="s">
        <v>963</v>
      </c>
      <c r="D42" t="s">
        <v>964</v>
      </c>
      <c r="E42">
        <v>0.46861940622329712</v>
      </c>
      <c r="F42" t="s">
        <v>936</v>
      </c>
      <c r="G42">
        <v>0.54084908383836938</v>
      </c>
    </row>
    <row r="43" spans="1:10" x14ac:dyDescent="0.2">
      <c r="A43">
        <v>1293</v>
      </c>
      <c r="B43">
        <v>498</v>
      </c>
      <c r="C43" t="s">
        <v>965</v>
      </c>
      <c r="D43" t="s">
        <v>966</v>
      </c>
      <c r="E43">
        <v>0.42970490455627441</v>
      </c>
      <c r="F43" t="s">
        <v>936</v>
      </c>
      <c r="G43">
        <v>0.21826654924740455</v>
      </c>
    </row>
    <row r="44" spans="1:10" x14ac:dyDescent="0.2">
      <c r="A44">
        <v>1295</v>
      </c>
      <c r="B44">
        <v>498</v>
      </c>
      <c r="C44" t="s">
        <v>967</v>
      </c>
      <c r="D44" t="s">
        <v>968</v>
      </c>
      <c r="E44">
        <v>0.29600518941879272</v>
      </c>
      <c r="F44" t="s">
        <v>936</v>
      </c>
      <c r="G44">
        <v>0.33015843001488404</v>
      </c>
    </row>
    <row r="45" spans="1:10" x14ac:dyDescent="0.2">
      <c r="A45">
        <v>1296</v>
      </c>
      <c r="B45">
        <v>498</v>
      </c>
      <c r="C45" t="s">
        <v>969</v>
      </c>
      <c r="D45" t="s">
        <v>970</v>
      </c>
      <c r="E45">
        <v>0.39293858408927917</v>
      </c>
      <c r="F45" t="s">
        <v>971</v>
      </c>
      <c r="G45">
        <v>0.47064865519661475</v>
      </c>
    </row>
    <row r="46" spans="1:10" x14ac:dyDescent="0.2">
      <c r="A46">
        <v>1297</v>
      </c>
      <c r="B46">
        <v>498</v>
      </c>
      <c r="C46" t="s">
        <v>972</v>
      </c>
      <c r="D46" t="s">
        <v>973</v>
      </c>
      <c r="E46">
        <v>0.31298774480819702</v>
      </c>
      <c r="F46" t="s">
        <v>936</v>
      </c>
      <c r="G46">
        <v>0.78829908232035828</v>
      </c>
    </row>
    <row r="47" spans="1:10" x14ac:dyDescent="0.2">
      <c r="A47">
        <v>1298</v>
      </c>
      <c r="B47">
        <v>498</v>
      </c>
      <c r="C47" t="s">
        <v>974</v>
      </c>
      <c r="D47" t="s">
        <v>975</v>
      </c>
      <c r="E47">
        <v>0.2570260763168335</v>
      </c>
      <c r="F47" t="s">
        <v>976</v>
      </c>
      <c r="G47">
        <v>0.34836976181552159</v>
      </c>
    </row>
    <row r="48" spans="1:10" x14ac:dyDescent="0.2">
      <c r="A48">
        <v>1299</v>
      </c>
      <c r="B48">
        <v>498</v>
      </c>
      <c r="C48" t="s">
        <v>977</v>
      </c>
      <c r="D48" t="s">
        <v>978</v>
      </c>
      <c r="E48">
        <v>0.45765674114227295</v>
      </c>
      <c r="F48" t="s">
        <v>979</v>
      </c>
      <c r="G48">
        <v>0.40774406674256791</v>
      </c>
    </row>
    <row r="49" spans="1:7" x14ac:dyDescent="0.2">
      <c r="A49">
        <v>1301</v>
      </c>
      <c r="B49">
        <v>498</v>
      </c>
      <c r="C49" t="s">
        <v>980</v>
      </c>
      <c r="D49" t="s">
        <v>981</v>
      </c>
      <c r="E49">
        <v>0.27148476243019104</v>
      </c>
      <c r="F49" t="s">
        <v>936</v>
      </c>
      <c r="G49">
        <v>0.96126920070798261</v>
      </c>
    </row>
    <row r="50" spans="1:7" x14ac:dyDescent="0.2">
      <c r="A50">
        <v>1302</v>
      </c>
      <c r="B50">
        <v>498</v>
      </c>
      <c r="C50" t="s">
        <v>982</v>
      </c>
      <c r="D50" t="s">
        <v>983</v>
      </c>
      <c r="E50">
        <v>0.46160757541656494</v>
      </c>
      <c r="F50" t="s">
        <v>936</v>
      </c>
      <c r="G50">
        <v>0.4574241476548111</v>
      </c>
    </row>
    <row r="51" spans="1:7" x14ac:dyDescent="0.2">
      <c r="A51">
        <v>1304</v>
      </c>
      <c r="B51">
        <v>498</v>
      </c>
      <c r="C51" t="s">
        <v>984</v>
      </c>
      <c r="D51" t="s">
        <v>985</v>
      </c>
      <c r="E51">
        <v>0.29178208112716675</v>
      </c>
      <c r="F51" t="s">
        <v>945</v>
      </c>
      <c r="G51">
        <v>0.32747216637044935</v>
      </c>
    </row>
    <row r="52" spans="1:7" x14ac:dyDescent="0.2">
      <c r="A52">
        <v>1305</v>
      </c>
      <c r="B52">
        <v>498</v>
      </c>
      <c r="C52" t="s">
        <v>986</v>
      </c>
      <c r="D52" t="s">
        <v>987</v>
      </c>
      <c r="E52">
        <v>0.40999060869216919</v>
      </c>
      <c r="F52" t="s">
        <v>945</v>
      </c>
      <c r="G52">
        <v>0.86839771005119371</v>
      </c>
    </row>
    <row r="53" spans="1:7" x14ac:dyDescent="0.2">
      <c r="A53">
        <v>1306</v>
      </c>
      <c r="B53">
        <v>498</v>
      </c>
      <c r="C53" t="s">
        <v>988</v>
      </c>
      <c r="D53" t="s">
        <v>989</v>
      </c>
      <c r="E53">
        <v>0.43226522207260132</v>
      </c>
      <c r="F53" t="s">
        <v>936</v>
      </c>
      <c r="G53">
        <v>0.86276649827289065</v>
      </c>
    </row>
    <row r="54" spans="1:7" x14ac:dyDescent="0.2">
      <c r="A54">
        <v>1307</v>
      </c>
      <c r="B54">
        <v>498</v>
      </c>
      <c r="C54" t="s">
        <v>990</v>
      </c>
      <c r="D54" t="s">
        <v>991</v>
      </c>
      <c r="E54">
        <v>0.31340110301971436</v>
      </c>
      <c r="F54" t="s">
        <v>992</v>
      </c>
      <c r="G54">
        <v>0.3574340881404186</v>
      </c>
    </row>
    <row r="55" spans="1:7" x14ac:dyDescent="0.2">
      <c r="A55">
        <v>1312</v>
      </c>
      <c r="B55">
        <v>498</v>
      </c>
      <c r="C55" t="s">
        <v>993</v>
      </c>
      <c r="D55" t="s">
        <v>994</v>
      </c>
      <c r="E55">
        <v>0.45066112279891968</v>
      </c>
      <c r="F55" t="s">
        <v>936</v>
      </c>
      <c r="G55">
        <v>0.46939314912164609</v>
      </c>
    </row>
    <row r="56" spans="1:7" x14ac:dyDescent="0.2">
      <c r="A56">
        <v>1313</v>
      </c>
      <c r="B56">
        <v>498</v>
      </c>
      <c r="C56" t="s">
        <v>995</v>
      </c>
      <c r="D56" t="s">
        <v>996</v>
      </c>
      <c r="E56">
        <v>0.36921414732933044</v>
      </c>
      <c r="F56" t="s">
        <v>945</v>
      </c>
      <c r="G56">
        <v>0.38664799685832835</v>
      </c>
    </row>
    <row r="57" spans="1:7" x14ac:dyDescent="0.2">
      <c r="A57">
        <v>1315</v>
      </c>
      <c r="B57">
        <v>498</v>
      </c>
      <c r="C57" t="s">
        <v>997</v>
      </c>
      <c r="D57" t="s">
        <v>998</v>
      </c>
      <c r="E57">
        <v>0.31718742847442627</v>
      </c>
      <c r="F57" t="s">
        <v>999</v>
      </c>
      <c r="G57">
        <v>0.5972601496864699</v>
      </c>
    </row>
    <row r="58" spans="1:7" x14ac:dyDescent="0.2">
      <c r="A58">
        <v>1317</v>
      </c>
      <c r="B58">
        <v>498</v>
      </c>
      <c r="C58" t="s">
        <v>1000</v>
      </c>
      <c r="D58" t="s">
        <v>1001</v>
      </c>
      <c r="E58">
        <v>0.30523887276649475</v>
      </c>
      <c r="F58" t="s">
        <v>936</v>
      </c>
      <c r="G58">
        <v>0.39806303126519754</v>
      </c>
    </row>
    <row r="59" spans="1:7" x14ac:dyDescent="0.2">
      <c r="A59">
        <v>1318</v>
      </c>
      <c r="B59">
        <v>498</v>
      </c>
      <c r="C59" t="s">
        <v>1002</v>
      </c>
      <c r="D59" t="s">
        <v>1003</v>
      </c>
      <c r="E59">
        <v>0.46888408064842224</v>
      </c>
      <c r="F59" t="s">
        <v>992</v>
      </c>
      <c r="G59">
        <v>0.46001969742068671</v>
      </c>
    </row>
    <row r="60" spans="1:7" x14ac:dyDescent="0.2">
      <c r="A60">
        <v>1319</v>
      </c>
      <c r="B60">
        <v>498</v>
      </c>
      <c r="C60" t="s">
        <v>1004</v>
      </c>
      <c r="D60" t="s">
        <v>1005</v>
      </c>
      <c r="E60">
        <v>0.39125964045524597</v>
      </c>
      <c r="F60" t="s">
        <v>936</v>
      </c>
      <c r="G60">
        <v>0.44921035974576123</v>
      </c>
    </row>
    <row r="61" spans="1:7" x14ac:dyDescent="0.2">
      <c r="A61">
        <v>1320</v>
      </c>
      <c r="B61">
        <v>498</v>
      </c>
      <c r="C61" t="s">
        <v>1006</v>
      </c>
      <c r="D61" t="s">
        <v>1007</v>
      </c>
      <c r="E61">
        <v>0.36991259455680847</v>
      </c>
      <c r="F61" t="s">
        <v>936</v>
      </c>
      <c r="G61">
        <v>0.48766379986989883</v>
      </c>
    </row>
    <row r="62" spans="1:7" x14ac:dyDescent="0.2">
      <c r="A62">
        <v>1321</v>
      </c>
      <c r="B62">
        <v>498</v>
      </c>
      <c r="C62" t="s">
        <v>1008</v>
      </c>
      <c r="D62" t="s">
        <v>1009</v>
      </c>
      <c r="E62">
        <v>0.36284881830215454</v>
      </c>
      <c r="F62" t="s">
        <v>936</v>
      </c>
      <c r="G62">
        <v>0.58718359565862999</v>
      </c>
    </row>
    <row r="63" spans="1:7" x14ac:dyDescent="0.2">
      <c r="A63">
        <v>1322</v>
      </c>
      <c r="B63">
        <v>498</v>
      </c>
      <c r="C63" t="s">
        <v>1010</v>
      </c>
      <c r="D63" t="s">
        <v>1011</v>
      </c>
      <c r="E63">
        <v>0.51936608552932739</v>
      </c>
      <c r="F63" t="s">
        <v>1012</v>
      </c>
      <c r="G63">
        <v>0.81973350770739806</v>
      </c>
    </row>
    <row r="64" spans="1:7" x14ac:dyDescent="0.2">
      <c r="A64">
        <v>1323</v>
      </c>
      <c r="B64">
        <v>498</v>
      </c>
      <c r="C64" t="s">
        <v>1013</v>
      </c>
      <c r="D64" t="s">
        <v>1014</v>
      </c>
      <c r="E64">
        <v>0.25672486424446106</v>
      </c>
      <c r="F64" t="s">
        <v>936</v>
      </c>
      <c r="G64">
        <v>0.17163354235034478</v>
      </c>
    </row>
    <row r="65" spans="1:7" x14ac:dyDescent="0.2">
      <c r="A65">
        <v>1325</v>
      </c>
      <c r="B65">
        <v>498</v>
      </c>
      <c r="C65" t="s">
        <v>1015</v>
      </c>
      <c r="D65" t="s">
        <v>1016</v>
      </c>
      <c r="E65">
        <v>0.52407974004745483</v>
      </c>
      <c r="F65" t="s">
        <v>945</v>
      </c>
      <c r="G65">
        <v>0.36384086894740136</v>
      </c>
    </row>
    <row r="66" spans="1:7" x14ac:dyDescent="0.2">
      <c r="A66">
        <v>1326</v>
      </c>
      <c r="B66">
        <v>498</v>
      </c>
      <c r="C66" t="s">
        <v>1017</v>
      </c>
      <c r="D66" t="s">
        <v>1018</v>
      </c>
      <c r="E66">
        <v>0.317787766456604</v>
      </c>
      <c r="F66" t="s">
        <v>936</v>
      </c>
      <c r="G66">
        <v>0.63427748165188125</v>
      </c>
    </row>
    <row r="67" spans="1:7" x14ac:dyDescent="0.2">
      <c r="A67">
        <v>1327</v>
      </c>
      <c r="B67">
        <v>498</v>
      </c>
      <c r="C67" t="s">
        <v>296</v>
      </c>
      <c r="D67" t="s">
        <v>1019</v>
      </c>
      <c r="E67">
        <v>0.27746802568435669</v>
      </c>
      <c r="F67" t="s">
        <v>1020</v>
      </c>
      <c r="G67">
        <v>0.14765634907186112</v>
      </c>
    </row>
    <row r="68" spans="1:7" x14ac:dyDescent="0.2">
      <c r="A68">
        <v>1328</v>
      </c>
      <c r="B68">
        <v>498</v>
      </c>
      <c r="C68" t="s">
        <v>1021</v>
      </c>
      <c r="D68" t="s">
        <v>1022</v>
      </c>
      <c r="E68">
        <v>0.29451873898506165</v>
      </c>
      <c r="F68" t="s">
        <v>936</v>
      </c>
      <c r="G68">
        <v>0.43064159787870138</v>
      </c>
    </row>
    <row r="69" spans="1:7" x14ac:dyDescent="0.2">
      <c r="A69">
        <v>1329</v>
      </c>
      <c r="B69">
        <v>498</v>
      </c>
      <c r="C69" t="s">
        <v>1023</v>
      </c>
      <c r="D69" t="s">
        <v>1024</v>
      </c>
      <c r="E69">
        <v>0.4191010594367981</v>
      </c>
      <c r="F69" t="s">
        <v>936</v>
      </c>
      <c r="G69">
        <v>0.39825042487130674</v>
      </c>
    </row>
    <row r="70" spans="1:7" x14ac:dyDescent="0.2">
      <c r="A70">
        <v>1331</v>
      </c>
      <c r="B70">
        <v>498</v>
      </c>
      <c r="C70" t="s">
        <v>1025</v>
      </c>
      <c r="D70" t="s">
        <v>1026</v>
      </c>
      <c r="E70">
        <v>0.51707512140274048</v>
      </c>
      <c r="F70" t="s">
        <v>936</v>
      </c>
      <c r="G70">
        <v>0.55952821044749101</v>
      </c>
    </row>
    <row r="71" spans="1:7" x14ac:dyDescent="0.2">
      <c r="A71">
        <v>1332</v>
      </c>
      <c r="B71">
        <v>498</v>
      </c>
      <c r="C71" t="s">
        <v>1027</v>
      </c>
      <c r="D71" t="s">
        <v>1028</v>
      </c>
      <c r="E71">
        <v>0.4806043803691864</v>
      </c>
      <c r="F71" t="s">
        <v>945</v>
      </c>
      <c r="G71">
        <v>0.32870969067006556</v>
      </c>
    </row>
    <row r="72" spans="1:7" x14ac:dyDescent="0.2">
      <c r="A72">
        <v>1333</v>
      </c>
      <c r="B72">
        <v>498</v>
      </c>
      <c r="C72" t="s">
        <v>299</v>
      </c>
      <c r="D72" t="s">
        <v>1029</v>
      </c>
      <c r="E72">
        <v>0.47920116782188416</v>
      </c>
      <c r="F72" t="s">
        <v>301</v>
      </c>
      <c r="G72">
        <v>0.72009797931274089</v>
      </c>
    </row>
    <row r="73" spans="1:7" x14ac:dyDescent="0.2">
      <c r="A73">
        <v>1335</v>
      </c>
      <c r="B73">
        <v>498</v>
      </c>
      <c r="C73" t="s">
        <v>1030</v>
      </c>
      <c r="D73" t="s">
        <v>1031</v>
      </c>
      <c r="E73">
        <v>0.41600161790847778</v>
      </c>
      <c r="F73" t="s">
        <v>936</v>
      </c>
      <c r="G73">
        <v>0.93846314948426912</v>
      </c>
    </row>
    <row r="74" spans="1:7" x14ac:dyDescent="0.2">
      <c r="A74">
        <v>1336</v>
      </c>
      <c r="B74">
        <v>498</v>
      </c>
      <c r="C74" t="s">
        <v>1032</v>
      </c>
      <c r="D74" t="s">
        <v>1033</v>
      </c>
      <c r="E74">
        <v>0.40929180383682251</v>
      </c>
      <c r="F74" t="s">
        <v>1034</v>
      </c>
      <c r="G74">
        <v>0.31050348789391952</v>
      </c>
    </row>
    <row r="75" spans="1:7" x14ac:dyDescent="0.2">
      <c r="A75">
        <v>1337</v>
      </c>
      <c r="B75">
        <v>498</v>
      </c>
      <c r="C75" t="s">
        <v>1035</v>
      </c>
      <c r="D75" t="s">
        <v>1036</v>
      </c>
      <c r="E75">
        <v>0.46134725213050842</v>
      </c>
      <c r="F75" t="s">
        <v>992</v>
      </c>
      <c r="G75">
        <v>0.83446759240482105</v>
      </c>
    </row>
    <row r="76" spans="1:7" x14ac:dyDescent="0.2">
      <c r="A76">
        <v>1338</v>
      </c>
      <c r="B76">
        <v>498</v>
      </c>
      <c r="C76" t="s">
        <v>1037</v>
      </c>
      <c r="D76" t="s">
        <v>1038</v>
      </c>
      <c r="E76">
        <v>0.33499595522880554</v>
      </c>
      <c r="F76" t="s">
        <v>945</v>
      </c>
      <c r="G76">
        <v>0.29684352207430925</v>
      </c>
    </row>
    <row r="77" spans="1:7" x14ac:dyDescent="0.2">
      <c r="A77">
        <v>1342</v>
      </c>
      <c r="B77">
        <v>498</v>
      </c>
      <c r="C77" t="s">
        <v>1039</v>
      </c>
      <c r="D77" t="s">
        <v>1040</v>
      </c>
      <c r="E77">
        <v>0.46567884087562561</v>
      </c>
      <c r="F77" t="s">
        <v>936</v>
      </c>
      <c r="G77">
        <v>0.81936660118732574</v>
      </c>
    </row>
    <row r="78" spans="1:7" x14ac:dyDescent="0.2">
      <c r="A78">
        <v>1343</v>
      </c>
      <c r="B78">
        <v>498</v>
      </c>
      <c r="C78" t="s">
        <v>1041</v>
      </c>
      <c r="D78" t="s">
        <v>1042</v>
      </c>
      <c r="E78">
        <v>0.46614351868629456</v>
      </c>
      <c r="F78" t="s">
        <v>936</v>
      </c>
      <c r="G78">
        <v>0.57074769214412757</v>
      </c>
    </row>
    <row r="79" spans="1:7" x14ac:dyDescent="0.2">
      <c r="A79">
        <v>1345</v>
      </c>
      <c r="B79">
        <v>498</v>
      </c>
      <c r="C79" t="s">
        <v>1043</v>
      </c>
      <c r="D79" t="s">
        <v>1044</v>
      </c>
      <c r="E79">
        <v>0.25877261161804199</v>
      </c>
      <c r="F79" t="s">
        <v>936</v>
      </c>
      <c r="G79">
        <v>0.9522056111430357</v>
      </c>
    </row>
    <row r="80" spans="1:7" x14ac:dyDescent="0.2">
      <c r="A80">
        <v>1346</v>
      </c>
      <c r="B80">
        <v>498</v>
      </c>
      <c r="C80" t="s">
        <v>1045</v>
      </c>
      <c r="D80" t="s">
        <v>1046</v>
      </c>
      <c r="E80">
        <v>0.49924516677856445</v>
      </c>
      <c r="F80" t="s">
        <v>301</v>
      </c>
      <c r="G80">
        <v>0.46882406445305791</v>
      </c>
    </row>
    <row r="81" spans="1:7" x14ac:dyDescent="0.2">
      <c r="A81">
        <v>1348</v>
      </c>
      <c r="B81">
        <v>498</v>
      </c>
      <c r="C81" t="s">
        <v>1047</v>
      </c>
      <c r="D81" t="s">
        <v>1048</v>
      </c>
      <c r="E81">
        <v>0.29986649751663208</v>
      </c>
      <c r="F81" t="s">
        <v>301</v>
      </c>
      <c r="G81">
        <v>0.69619190569461942</v>
      </c>
    </row>
    <row r="82" spans="1:7" x14ac:dyDescent="0.2">
      <c r="A82">
        <v>1349</v>
      </c>
      <c r="B82">
        <v>498</v>
      </c>
      <c r="C82" t="s">
        <v>1049</v>
      </c>
      <c r="D82" t="s">
        <v>1050</v>
      </c>
      <c r="E82">
        <v>0.5608709454536438</v>
      </c>
      <c r="F82" t="s">
        <v>936</v>
      </c>
      <c r="G82">
        <v>0.86228785044638057</v>
      </c>
    </row>
    <row r="83" spans="1:7" x14ac:dyDescent="0.2">
      <c r="A83">
        <v>1351</v>
      </c>
      <c r="B83">
        <v>498</v>
      </c>
      <c r="C83" t="s">
        <v>1051</v>
      </c>
      <c r="D83" t="s">
        <v>1052</v>
      </c>
      <c r="E83">
        <v>0.47510704398155212</v>
      </c>
      <c r="F83" t="s">
        <v>936</v>
      </c>
      <c r="G83">
        <v>0.72696227551819759</v>
      </c>
    </row>
    <row r="84" spans="1:7" x14ac:dyDescent="0.2">
      <c r="A84">
        <v>1352</v>
      </c>
      <c r="B84">
        <v>498</v>
      </c>
      <c r="C84" t="s">
        <v>1053</v>
      </c>
      <c r="D84" t="s">
        <v>1054</v>
      </c>
      <c r="E84">
        <v>0.3050493597984314</v>
      </c>
      <c r="F84" t="s">
        <v>992</v>
      </c>
      <c r="G84">
        <v>0.45964647731818309</v>
      </c>
    </row>
    <row r="85" spans="1:7" x14ac:dyDescent="0.2">
      <c r="A85">
        <v>1354</v>
      </c>
      <c r="B85">
        <v>498</v>
      </c>
      <c r="C85" t="s">
        <v>1055</v>
      </c>
      <c r="D85" t="s">
        <v>1056</v>
      </c>
      <c r="E85">
        <v>0.58126688003540039</v>
      </c>
      <c r="F85" t="s">
        <v>301</v>
      </c>
      <c r="G85">
        <v>0.50076461115926507</v>
      </c>
    </row>
    <row r="86" spans="1:7" x14ac:dyDescent="0.2">
      <c r="A86">
        <v>1355</v>
      </c>
      <c r="B86">
        <v>498</v>
      </c>
      <c r="C86" t="s">
        <v>1057</v>
      </c>
      <c r="D86" t="s">
        <v>1058</v>
      </c>
      <c r="E86">
        <v>0.52127814292907715</v>
      </c>
      <c r="F86" t="s">
        <v>936</v>
      </c>
      <c r="G86">
        <v>0.47408377680595953</v>
      </c>
    </row>
    <row r="87" spans="1:7" x14ac:dyDescent="0.2">
      <c r="A87">
        <v>1356</v>
      </c>
      <c r="B87">
        <v>498</v>
      </c>
      <c r="C87" t="s">
        <v>1059</v>
      </c>
      <c r="D87" t="s">
        <v>1060</v>
      </c>
      <c r="E87">
        <v>0.43718618154525757</v>
      </c>
      <c r="F87" t="s">
        <v>936</v>
      </c>
      <c r="G87">
        <v>0.93870432302484141</v>
      </c>
    </row>
    <row r="88" spans="1:7" x14ac:dyDescent="0.2">
      <c r="A88">
        <v>1359</v>
      </c>
      <c r="B88">
        <v>498</v>
      </c>
      <c r="C88" t="s">
        <v>1061</v>
      </c>
      <c r="D88" t="s">
        <v>1062</v>
      </c>
      <c r="E88">
        <v>0.41626796126365662</v>
      </c>
      <c r="F88" t="s">
        <v>936</v>
      </c>
      <c r="G88">
        <v>0.42053968384883622</v>
      </c>
    </row>
    <row r="89" spans="1:7" x14ac:dyDescent="0.2">
      <c r="A89">
        <v>1361</v>
      </c>
      <c r="B89">
        <v>498</v>
      </c>
      <c r="C89" t="s">
        <v>1063</v>
      </c>
      <c r="D89" t="s">
        <v>1064</v>
      </c>
      <c r="E89">
        <v>0.56804120540618896</v>
      </c>
      <c r="F89" t="s">
        <v>936</v>
      </c>
      <c r="G89">
        <v>0.45961074167211469</v>
      </c>
    </row>
    <row r="90" spans="1:7" x14ac:dyDescent="0.2">
      <c r="A90">
        <v>1362</v>
      </c>
      <c r="B90">
        <v>498</v>
      </c>
      <c r="C90" t="s">
        <v>1065</v>
      </c>
      <c r="D90" t="s">
        <v>1066</v>
      </c>
      <c r="E90">
        <v>0.54636800289154053</v>
      </c>
      <c r="F90" t="s">
        <v>301</v>
      </c>
      <c r="G90">
        <v>0.80347476998887357</v>
      </c>
    </row>
    <row r="91" spans="1:7" x14ac:dyDescent="0.2">
      <c r="A91">
        <v>1454</v>
      </c>
      <c r="B91">
        <v>644</v>
      </c>
      <c r="C91" t="s">
        <v>1067</v>
      </c>
      <c r="D91" t="s">
        <v>1068</v>
      </c>
      <c r="E91">
        <v>0.37252125144004822</v>
      </c>
      <c r="F91" t="s">
        <v>1069</v>
      </c>
      <c r="G91">
        <v>0.6283132430583952</v>
      </c>
    </row>
    <row r="92" spans="1:7" x14ac:dyDescent="0.2">
      <c r="A92">
        <v>1455</v>
      </c>
      <c r="B92">
        <v>644</v>
      </c>
      <c r="C92" t="s">
        <v>1070</v>
      </c>
      <c r="D92" t="s">
        <v>1071</v>
      </c>
      <c r="E92">
        <v>0.35700297355651855</v>
      </c>
      <c r="F92" t="s">
        <v>1072</v>
      </c>
      <c r="G92">
        <v>0.42819049079773408</v>
      </c>
    </row>
    <row r="93" spans="1:7" x14ac:dyDescent="0.2">
      <c r="A93">
        <v>1462</v>
      </c>
      <c r="B93">
        <v>644</v>
      </c>
      <c r="C93" t="s">
        <v>1073</v>
      </c>
      <c r="D93" t="s">
        <v>1074</v>
      </c>
      <c r="E93">
        <v>0.26435381174087524</v>
      </c>
      <c r="F93" t="s">
        <v>1075</v>
      </c>
      <c r="G93">
        <v>0.37700241019630737</v>
      </c>
    </row>
    <row r="94" spans="1:7" x14ac:dyDescent="0.2">
      <c r="A94">
        <v>1464</v>
      </c>
      <c r="B94">
        <v>644</v>
      </c>
      <c r="C94" t="s">
        <v>1076</v>
      </c>
      <c r="D94" t="s">
        <v>1077</v>
      </c>
      <c r="E94">
        <v>0.52357023954391479</v>
      </c>
      <c r="F94" t="s">
        <v>1078</v>
      </c>
      <c r="G94">
        <v>0.38094264224155727</v>
      </c>
    </row>
    <row r="95" spans="1:7" x14ac:dyDescent="0.2">
      <c r="A95">
        <v>1465</v>
      </c>
      <c r="B95">
        <v>644</v>
      </c>
      <c r="C95" t="s">
        <v>1079</v>
      </c>
      <c r="D95" t="s">
        <v>1080</v>
      </c>
      <c r="E95">
        <v>0.41676187515258789</v>
      </c>
      <c r="F95" t="s">
        <v>1081</v>
      </c>
      <c r="G95">
        <v>0.38760169755919593</v>
      </c>
    </row>
    <row r="96" spans="1:7" x14ac:dyDescent="0.2">
      <c r="A96">
        <v>1466</v>
      </c>
      <c r="B96">
        <v>644</v>
      </c>
      <c r="C96" t="s">
        <v>1082</v>
      </c>
      <c r="D96" t="s">
        <v>1083</v>
      </c>
      <c r="E96">
        <v>0.25769492983818054</v>
      </c>
      <c r="F96" t="s">
        <v>1069</v>
      </c>
      <c r="G96">
        <v>0.23007418402702504</v>
      </c>
    </row>
    <row r="97" spans="1:7" x14ac:dyDescent="0.2">
      <c r="A97">
        <v>1467</v>
      </c>
      <c r="B97">
        <v>644</v>
      </c>
      <c r="C97" t="s">
        <v>1084</v>
      </c>
      <c r="D97" t="s">
        <v>1085</v>
      </c>
      <c r="E97">
        <v>0.55439674854278564</v>
      </c>
      <c r="F97" t="s">
        <v>1075</v>
      </c>
      <c r="G97">
        <v>0.35236458447570834</v>
      </c>
    </row>
    <row r="98" spans="1:7" x14ac:dyDescent="0.2">
      <c r="A98">
        <v>1470</v>
      </c>
      <c r="B98">
        <v>690</v>
      </c>
      <c r="C98" t="s">
        <v>1086</v>
      </c>
      <c r="D98" t="s">
        <v>1087</v>
      </c>
      <c r="E98">
        <v>0.33638885617256165</v>
      </c>
      <c r="F98" t="s">
        <v>1088</v>
      </c>
      <c r="G98">
        <v>5.955325872655675E-2</v>
      </c>
    </row>
    <row r="99" spans="1:7" x14ac:dyDescent="0.2">
      <c r="A99">
        <v>1989</v>
      </c>
      <c r="B99">
        <v>1035</v>
      </c>
      <c r="C99" t="s">
        <v>1089</v>
      </c>
      <c r="D99" t="s">
        <v>1090</v>
      </c>
      <c r="E99">
        <v>0.32117849588394165</v>
      </c>
      <c r="F99" t="s">
        <v>1091</v>
      </c>
      <c r="G99">
        <v>9.6947706440669537E-2</v>
      </c>
    </row>
    <row r="100" spans="1:7" x14ac:dyDescent="0.2">
      <c r="A100">
        <v>2005</v>
      </c>
      <c r="B100">
        <v>1035</v>
      </c>
      <c r="C100" t="s">
        <v>1092</v>
      </c>
      <c r="D100" t="s">
        <v>1093</v>
      </c>
      <c r="E100">
        <v>0.37358933687210083</v>
      </c>
      <c r="F100" t="s">
        <v>1094</v>
      </c>
      <c r="G100">
        <v>5.5796047497950176E-2</v>
      </c>
    </row>
    <row r="101" spans="1:7" x14ac:dyDescent="0.2">
      <c r="A101">
        <v>2011</v>
      </c>
      <c r="B101">
        <v>1035</v>
      </c>
      <c r="C101" t="s">
        <v>1095</v>
      </c>
      <c r="D101" t="s">
        <v>1096</v>
      </c>
      <c r="E101">
        <v>0.30155906081199646</v>
      </c>
      <c r="F101" t="s">
        <v>1097</v>
      </c>
      <c r="G101">
        <v>0.22067503902370161</v>
      </c>
    </row>
    <row r="102" spans="1:7" x14ac:dyDescent="0.2">
      <c r="A102">
        <v>2018</v>
      </c>
      <c r="B102">
        <v>1035</v>
      </c>
      <c r="C102" t="s">
        <v>311</v>
      </c>
      <c r="D102" t="s">
        <v>1098</v>
      </c>
      <c r="E102">
        <v>0.5157470703125</v>
      </c>
      <c r="F102" t="s">
        <v>1099</v>
      </c>
      <c r="G102">
        <v>0.15469362229824227</v>
      </c>
    </row>
    <row r="103" spans="1:7" x14ac:dyDescent="0.2">
      <c r="A103">
        <v>2025</v>
      </c>
      <c r="B103">
        <v>1035</v>
      </c>
      <c r="C103" t="s">
        <v>1100</v>
      </c>
      <c r="D103" t="s">
        <v>1101</v>
      </c>
      <c r="E103">
        <v>0.35906285047531128</v>
      </c>
      <c r="F103" t="s">
        <v>1102</v>
      </c>
      <c r="G103">
        <v>0.32932926363072107</v>
      </c>
    </row>
    <row r="104" spans="1:7" x14ac:dyDescent="0.2">
      <c r="A104">
        <v>2144</v>
      </c>
      <c r="B104">
        <v>1248</v>
      </c>
      <c r="C104" t="s">
        <v>1103</v>
      </c>
      <c r="D104" t="s">
        <v>1104</v>
      </c>
      <c r="E104">
        <v>0.37013888359069824</v>
      </c>
      <c r="F104" t="s">
        <v>1105</v>
      </c>
      <c r="G104">
        <v>0.14877698330929912</v>
      </c>
    </row>
    <row r="105" spans="1:7" x14ac:dyDescent="0.2">
      <c r="A105">
        <v>2233</v>
      </c>
      <c r="B105">
        <v>1477</v>
      </c>
      <c r="C105" t="s">
        <v>1106</v>
      </c>
      <c r="D105" t="s">
        <v>1107</v>
      </c>
      <c r="E105">
        <v>0.33822941780090332</v>
      </c>
      <c r="F105" t="s">
        <v>1108</v>
      </c>
      <c r="G105">
        <v>5.5433474655056415E-2</v>
      </c>
    </row>
    <row r="106" spans="1:7" x14ac:dyDescent="0.2">
      <c r="A106">
        <v>2236</v>
      </c>
      <c r="B106">
        <v>1477</v>
      </c>
      <c r="C106" t="s">
        <v>1109</v>
      </c>
      <c r="D106" t="s">
        <v>1110</v>
      </c>
      <c r="E106">
        <v>0.36617341637611389</v>
      </c>
      <c r="F106" t="s">
        <v>1111</v>
      </c>
      <c r="G106">
        <v>6.048595599924611E-2</v>
      </c>
    </row>
    <row r="107" spans="1:7" x14ac:dyDescent="0.2">
      <c r="A107">
        <v>2244</v>
      </c>
      <c r="B107">
        <v>1477</v>
      </c>
      <c r="C107" t="s">
        <v>1112</v>
      </c>
      <c r="D107" t="s">
        <v>1113</v>
      </c>
      <c r="E107">
        <v>0.41209939122200012</v>
      </c>
      <c r="F107" t="s">
        <v>1114</v>
      </c>
      <c r="G107">
        <v>3.8943480165113294E-2</v>
      </c>
    </row>
    <row r="108" spans="1:7" x14ac:dyDescent="0.2">
      <c r="A108">
        <v>2247</v>
      </c>
      <c r="B108">
        <v>1477</v>
      </c>
      <c r="C108" t="s">
        <v>1115</v>
      </c>
      <c r="D108" t="s">
        <v>1116</v>
      </c>
      <c r="E108">
        <v>0.45818555355072021</v>
      </c>
      <c r="F108" t="s">
        <v>1117</v>
      </c>
      <c r="G108">
        <v>0.13138667543452326</v>
      </c>
    </row>
    <row r="109" spans="1:7" x14ac:dyDescent="0.2">
      <c r="A109">
        <v>2249</v>
      </c>
      <c r="B109">
        <v>1477</v>
      </c>
      <c r="C109" t="s">
        <v>1118</v>
      </c>
      <c r="D109" t="s">
        <v>1119</v>
      </c>
      <c r="E109">
        <v>0.29568442702293396</v>
      </c>
      <c r="F109" t="s">
        <v>1120</v>
      </c>
      <c r="G109">
        <v>0.20599404586730946</v>
      </c>
    </row>
    <row r="110" spans="1:7" x14ac:dyDescent="0.2">
      <c r="A110">
        <v>2253</v>
      </c>
      <c r="B110">
        <v>1477</v>
      </c>
      <c r="C110" t="s">
        <v>1121</v>
      </c>
      <c r="D110" t="s">
        <v>1122</v>
      </c>
      <c r="E110">
        <v>0.32557249069213867</v>
      </c>
      <c r="F110" t="s">
        <v>1123</v>
      </c>
      <c r="G110">
        <v>0.2763029156714249</v>
      </c>
    </row>
    <row r="111" spans="1:7" x14ac:dyDescent="0.2">
      <c r="A111">
        <v>2254</v>
      </c>
      <c r="B111">
        <v>1477</v>
      </c>
      <c r="C111" t="s">
        <v>1124</v>
      </c>
      <c r="D111" t="s">
        <v>1125</v>
      </c>
      <c r="E111">
        <v>0.41503262519836426</v>
      </c>
      <c r="F111" t="s">
        <v>1126</v>
      </c>
      <c r="G111">
        <v>0.28741091666602586</v>
      </c>
    </row>
    <row r="112" spans="1:7" x14ac:dyDescent="0.2">
      <c r="A112">
        <v>2259</v>
      </c>
      <c r="B112">
        <v>1477</v>
      </c>
      <c r="C112" t="s">
        <v>1127</v>
      </c>
      <c r="D112" t="s">
        <v>1128</v>
      </c>
      <c r="E112">
        <v>0.31489101052284241</v>
      </c>
      <c r="F112" t="s">
        <v>1129</v>
      </c>
      <c r="G112">
        <v>0.16196040676547574</v>
      </c>
    </row>
    <row r="113" spans="1:7" x14ac:dyDescent="0.2">
      <c r="A113">
        <v>2263</v>
      </c>
      <c r="B113">
        <v>1477</v>
      </c>
      <c r="C113" t="s">
        <v>317</v>
      </c>
      <c r="D113" t="s">
        <v>1130</v>
      </c>
      <c r="E113">
        <v>0.49068117141723633</v>
      </c>
      <c r="F113" t="s">
        <v>1131</v>
      </c>
      <c r="G113">
        <v>0.41958961068518769</v>
      </c>
    </row>
    <row r="114" spans="1:7" x14ac:dyDescent="0.2">
      <c r="A114">
        <v>2341</v>
      </c>
      <c r="B114">
        <v>1449</v>
      </c>
      <c r="C114" t="s">
        <v>1132</v>
      </c>
      <c r="D114" t="s">
        <v>1133</v>
      </c>
      <c r="E114">
        <v>0.45178255438804626</v>
      </c>
      <c r="F114" t="s">
        <v>1134</v>
      </c>
      <c r="G114">
        <v>4.4422006871919273E-2</v>
      </c>
    </row>
    <row r="115" spans="1:7" x14ac:dyDescent="0.2">
      <c r="A115">
        <v>2439</v>
      </c>
      <c r="B115">
        <v>1430</v>
      </c>
      <c r="C115" t="s">
        <v>1135</v>
      </c>
      <c r="D115" t="s">
        <v>1136</v>
      </c>
      <c r="E115">
        <v>0.25420546531677246</v>
      </c>
      <c r="F115" t="s">
        <v>9</v>
      </c>
      <c r="G115">
        <v>0.77152986147718317</v>
      </c>
    </row>
    <row r="116" spans="1:7" x14ac:dyDescent="0.2">
      <c r="A116">
        <v>2455</v>
      </c>
      <c r="B116">
        <v>1430</v>
      </c>
      <c r="C116" t="s">
        <v>1137</v>
      </c>
      <c r="D116" t="s">
        <v>1138</v>
      </c>
      <c r="E116">
        <v>0.28001090884208679</v>
      </c>
      <c r="F116" t="s">
        <v>1139</v>
      </c>
      <c r="G116">
        <v>0.61426375717491888</v>
      </c>
    </row>
    <row r="117" spans="1:7" x14ac:dyDescent="0.2">
      <c r="A117">
        <v>2456</v>
      </c>
      <c r="B117">
        <v>1430</v>
      </c>
      <c r="C117" t="s">
        <v>1140</v>
      </c>
      <c r="D117" t="s">
        <v>1141</v>
      </c>
      <c r="E117">
        <v>0.32342779636383057</v>
      </c>
      <c r="F117" t="s">
        <v>1142</v>
      </c>
      <c r="G117">
        <v>0.67979261624344434</v>
      </c>
    </row>
    <row r="118" spans="1:7" x14ac:dyDescent="0.2">
      <c r="A118">
        <v>2463</v>
      </c>
      <c r="B118">
        <v>1430</v>
      </c>
      <c r="C118" t="s">
        <v>1143</v>
      </c>
      <c r="D118" t="s">
        <v>1144</v>
      </c>
      <c r="E118">
        <v>0.30981028079986572</v>
      </c>
      <c r="F118" t="s">
        <v>1145</v>
      </c>
      <c r="G118">
        <v>0.38412874460644986</v>
      </c>
    </row>
    <row r="119" spans="1:7" x14ac:dyDescent="0.2">
      <c r="A119">
        <v>2464</v>
      </c>
      <c r="B119">
        <v>1430</v>
      </c>
      <c r="C119" t="s">
        <v>1146</v>
      </c>
      <c r="D119" t="s">
        <v>1147</v>
      </c>
      <c r="E119">
        <v>0.26457279920578003</v>
      </c>
      <c r="F119" t="s">
        <v>1148</v>
      </c>
      <c r="G119">
        <v>0.41360583566535969</v>
      </c>
    </row>
    <row r="120" spans="1:7" x14ac:dyDescent="0.2">
      <c r="A120">
        <v>2469</v>
      </c>
      <c r="B120">
        <v>1430</v>
      </c>
      <c r="C120" t="s">
        <v>1149</v>
      </c>
      <c r="D120" t="s">
        <v>1150</v>
      </c>
      <c r="E120">
        <v>0.39708033204078674</v>
      </c>
      <c r="F120" t="s">
        <v>9</v>
      </c>
      <c r="G120">
        <v>0.65275702199739127</v>
      </c>
    </row>
    <row r="121" spans="1:7" x14ac:dyDescent="0.2">
      <c r="A121">
        <v>2470</v>
      </c>
      <c r="B121">
        <v>1430</v>
      </c>
      <c r="C121" t="s">
        <v>1151</v>
      </c>
      <c r="D121" t="s">
        <v>1152</v>
      </c>
      <c r="E121">
        <v>0.27450573444366455</v>
      </c>
      <c r="F121" t="s">
        <v>1153</v>
      </c>
      <c r="G121">
        <v>0.492408046789515</v>
      </c>
    </row>
    <row r="122" spans="1:7" x14ac:dyDescent="0.2">
      <c r="A122">
        <v>2472</v>
      </c>
      <c r="B122">
        <v>1430</v>
      </c>
      <c r="C122" t="s">
        <v>1154</v>
      </c>
      <c r="D122" t="s">
        <v>1155</v>
      </c>
      <c r="E122">
        <v>0.37727180123329163</v>
      </c>
      <c r="F122" t="s">
        <v>9</v>
      </c>
      <c r="G122">
        <v>0.2106210399850251</v>
      </c>
    </row>
    <row r="123" spans="1:7" x14ac:dyDescent="0.2">
      <c r="A123">
        <v>2473</v>
      </c>
      <c r="B123">
        <v>1430</v>
      </c>
      <c r="C123" t="s">
        <v>1156</v>
      </c>
      <c r="D123" t="s">
        <v>1157</v>
      </c>
      <c r="E123">
        <v>0.26539251208305359</v>
      </c>
      <c r="F123" t="s">
        <v>9</v>
      </c>
      <c r="G123">
        <v>0.64244926714418937</v>
      </c>
    </row>
    <row r="124" spans="1:7" x14ac:dyDescent="0.2">
      <c r="A124">
        <v>2476</v>
      </c>
      <c r="B124">
        <v>1430</v>
      </c>
      <c r="C124" t="s">
        <v>1158</v>
      </c>
      <c r="D124" t="s">
        <v>1159</v>
      </c>
      <c r="E124">
        <v>0.38516220450401306</v>
      </c>
      <c r="F124" t="s">
        <v>9</v>
      </c>
      <c r="G124">
        <v>0.51608481820452801</v>
      </c>
    </row>
    <row r="125" spans="1:7" x14ac:dyDescent="0.2">
      <c r="A125">
        <v>2477</v>
      </c>
      <c r="B125">
        <v>1430</v>
      </c>
      <c r="C125" t="s">
        <v>1160</v>
      </c>
      <c r="D125" t="s">
        <v>1161</v>
      </c>
      <c r="E125">
        <v>0.50482833385467529</v>
      </c>
      <c r="F125" t="s">
        <v>1162</v>
      </c>
      <c r="G125">
        <v>0.52061122126110448</v>
      </c>
    </row>
    <row r="126" spans="1:7" x14ac:dyDescent="0.2">
      <c r="A126">
        <v>2478</v>
      </c>
      <c r="B126">
        <v>1430</v>
      </c>
      <c r="C126" t="s">
        <v>1163</v>
      </c>
      <c r="D126" t="s">
        <v>1164</v>
      </c>
      <c r="E126">
        <v>0.51483762264251709</v>
      </c>
      <c r="F126" t="s">
        <v>9</v>
      </c>
      <c r="G126">
        <v>0.5882424283728066</v>
      </c>
    </row>
    <row r="127" spans="1:7" x14ac:dyDescent="0.2">
      <c r="A127">
        <v>2479</v>
      </c>
      <c r="B127">
        <v>1430</v>
      </c>
      <c r="C127" t="s">
        <v>1165</v>
      </c>
      <c r="D127" t="s">
        <v>1166</v>
      </c>
      <c r="E127">
        <v>0.31996595859527588</v>
      </c>
      <c r="F127" t="s">
        <v>9</v>
      </c>
      <c r="G127">
        <v>0.60799057419330615</v>
      </c>
    </row>
    <row r="128" spans="1:7" x14ac:dyDescent="0.2">
      <c r="A128">
        <v>2485</v>
      </c>
      <c r="B128">
        <v>1430</v>
      </c>
      <c r="C128" t="s">
        <v>1167</v>
      </c>
      <c r="D128" t="s">
        <v>1168</v>
      </c>
      <c r="E128">
        <v>0.46352609992027283</v>
      </c>
      <c r="F128" t="s">
        <v>9</v>
      </c>
      <c r="G128">
        <v>0.72592399543990593</v>
      </c>
    </row>
    <row r="129" spans="1:7" x14ac:dyDescent="0.2">
      <c r="A129">
        <v>2486</v>
      </c>
      <c r="B129">
        <v>1430</v>
      </c>
      <c r="C129" t="s">
        <v>7</v>
      </c>
      <c r="D129" t="s">
        <v>1169</v>
      </c>
      <c r="E129">
        <v>0.53920221328735352</v>
      </c>
      <c r="F129" t="s">
        <v>9</v>
      </c>
      <c r="G129">
        <v>0.39582772590359289</v>
      </c>
    </row>
    <row r="130" spans="1:7" x14ac:dyDescent="0.2">
      <c r="A130">
        <v>2487</v>
      </c>
      <c r="B130">
        <v>1430</v>
      </c>
      <c r="C130" t="s">
        <v>10</v>
      </c>
      <c r="D130" t="s">
        <v>1170</v>
      </c>
      <c r="E130">
        <v>0.40316349267959595</v>
      </c>
      <c r="F130" t="s">
        <v>9</v>
      </c>
      <c r="G130">
        <v>0.47018887719405206</v>
      </c>
    </row>
    <row r="131" spans="1:7" x14ac:dyDescent="0.2">
      <c r="A131">
        <v>2490</v>
      </c>
      <c r="B131">
        <v>1430</v>
      </c>
      <c r="C131" t="s">
        <v>13</v>
      </c>
      <c r="D131" t="s">
        <v>1171</v>
      </c>
      <c r="E131">
        <v>0.49393320083618164</v>
      </c>
      <c r="F131" t="s">
        <v>1172</v>
      </c>
      <c r="G131">
        <v>0.39551841150021005</v>
      </c>
    </row>
    <row r="132" spans="1:7" x14ac:dyDescent="0.2">
      <c r="A132">
        <v>2492</v>
      </c>
      <c r="B132">
        <v>1430</v>
      </c>
      <c r="C132" t="s">
        <v>1173</v>
      </c>
      <c r="D132" t="s">
        <v>1174</v>
      </c>
      <c r="E132">
        <v>0.52317506074905396</v>
      </c>
      <c r="F132" t="s">
        <v>9</v>
      </c>
      <c r="G132">
        <v>0.73492093592976027</v>
      </c>
    </row>
    <row r="133" spans="1:7" x14ac:dyDescent="0.2">
      <c r="A133">
        <v>2493</v>
      </c>
      <c r="B133">
        <v>1430</v>
      </c>
      <c r="C133" t="s">
        <v>1175</v>
      </c>
      <c r="D133" t="s">
        <v>1176</v>
      </c>
      <c r="E133">
        <v>0.27125942707061768</v>
      </c>
      <c r="F133" t="s">
        <v>1172</v>
      </c>
      <c r="G133">
        <v>0.41727162846616517</v>
      </c>
    </row>
    <row r="134" spans="1:7" x14ac:dyDescent="0.2">
      <c r="A134">
        <v>2498</v>
      </c>
      <c r="B134">
        <v>1430</v>
      </c>
      <c r="C134" t="s">
        <v>1177</v>
      </c>
      <c r="D134" t="s">
        <v>1178</v>
      </c>
      <c r="E134">
        <v>0.41071957349777222</v>
      </c>
      <c r="F134" t="s">
        <v>9</v>
      </c>
      <c r="G134">
        <v>0.55162649525747431</v>
      </c>
    </row>
    <row r="135" spans="1:7" x14ac:dyDescent="0.2">
      <c r="A135">
        <v>2500</v>
      </c>
      <c r="B135">
        <v>1430</v>
      </c>
      <c r="C135" t="s">
        <v>16</v>
      </c>
      <c r="D135" t="s">
        <v>1179</v>
      </c>
      <c r="E135">
        <v>0.43410462141036987</v>
      </c>
      <c r="F135" t="s">
        <v>1180</v>
      </c>
      <c r="G135">
        <v>0.36327239779564297</v>
      </c>
    </row>
    <row r="136" spans="1:7" x14ac:dyDescent="0.2">
      <c r="A136">
        <v>2501</v>
      </c>
      <c r="B136">
        <v>1430</v>
      </c>
      <c r="C136" t="s">
        <v>1181</v>
      </c>
      <c r="D136" t="s">
        <v>1182</v>
      </c>
      <c r="E136">
        <v>0.31177607178688049</v>
      </c>
      <c r="F136" t="s">
        <v>9</v>
      </c>
      <c r="G136">
        <v>0.33309983575687602</v>
      </c>
    </row>
    <row r="137" spans="1:7" x14ac:dyDescent="0.2">
      <c r="A137">
        <v>2509</v>
      </c>
      <c r="B137">
        <v>1430</v>
      </c>
      <c r="C137" t="s">
        <v>1183</v>
      </c>
      <c r="D137" t="s">
        <v>1184</v>
      </c>
      <c r="E137">
        <v>0.52589952945709229</v>
      </c>
      <c r="F137" t="s">
        <v>15</v>
      </c>
      <c r="G137">
        <v>0.65014471920963846</v>
      </c>
    </row>
    <row r="138" spans="1:7" x14ac:dyDescent="0.2">
      <c r="A138">
        <v>2510</v>
      </c>
      <c r="B138">
        <v>1430</v>
      </c>
      <c r="C138" t="s">
        <v>1185</v>
      </c>
      <c r="D138" t="s">
        <v>1186</v>
      </c>
      <c r="E138">
        <v>0.35818940401077271</v>
      </c>
      <c r="F138" t="s">
        <v>9</v>
      </c>
      <c r="G138">
        <v>0.53412131650462258</v>
      </c>
    </row>
    <row r="139" spans="1:7" x14ac:dyDescent="0.2">
      <c r="A139">
        <v>2515</v>
      </c>
      <c r="B139">
        <v>1430</v>
      </c>
      <c r="C139" t="s">
        <v>1187</v>
      </c>
      <c r="D139" t="s">
        <v>1188</v>
      </c>
      <c r="E139">
        <v>0.53748828172683716</v>
      </c>
      <c r="F139" t="s">
        <v>9</v>
      </c>
      <c r="G139">
        <v>0.70498357072683537</v>
      </c>
    </row>
    <row r="140" spans="1:7" x14ac:dyDescent="0.2">
      <c r="A140">
        <v>2517</v>
      </c>
      <c r="B140">
        <v>1430</v>
      </c>
      <c r="C140" t="s">
        <v>1189</v>
      </c>
      <c r="D140" t="s">
        <v>1190</v>
      </c>
      <c r="E140">
        <v>0.3921944797039032</v>
      </c>
      <c r="F140" t="s">
        <v>15</v>
      </c>
      <c r="G140">
        <v>0.65102843033897462</v>
      </c>
    </row>
    <row r="141" spans="1:7" x14ac:dyDescent="0.2">
      <c r="A141">
        <v>2519</v>
      </c>
      <c r="B141">
        <v>1430</v>
      </c>
      <c r="C141" t="s">
        <v>1191</v>
      </c>
      <c r="D141" t="s">
        <v>1192</v>
      </c>
      <c r="E141">
        <v>0.40192550420761108</v>
      </c>
      <c r="F141" t="s">
        <v>9</v>
      </c>
      <c r="G141">
        <v>0.67725599828206451</v>
      </c>
    </row>
    <row r="142" spans="1:7" x14ac:dyDescent="0.2">
      <c r="A142">
        <v>2522</v>
      </c>
      <c r="B142">
        <v>1430</v>
      </c>
      <c r="C142" t="s">
        <v>1193</v>
      </c>
      <c r="D142" t="s">
        <v>1194</v>
      </c>
      <c r="E142">
        <v>0.44021496176719666</v>
      </c>
      <c r="F142" t="s">
        <v>9</v>
      </c>
      <c r="G142">
        <v>0.41632289601202899</v>
      </c>
    </row>
    <row r="143" spans="1:7" x14ac:dyDescent="0.2">
      <c r="A143">
        <v>2525</v>
      </c>
      <c r="B143">
        <v>1430</v>
      </c>
      <c r="C143" t="s">
        <v>1195</v>
      </c>
      <c r="D143" t="s">
        <v>1196</v>
      </c>
      <c r="E143">
        <v>0.39691340923309326</v>
      </c>
      <c r="F143" t="s">
        <v>9</v>
      </c>
      <c r="G143">
        <v>0.31934473520069839</v>
      </c>
    </row>
    <row r="144" spans="1:7" x14ac:dyDescent="0.2">
      <c r="A144">
        <v>2526</v>
      </c>
      <c r="B144">
        <v>1430</v>
      </c>
      <c r="C144" t="s">
        <v>329</v>
      </c>
      <c r="D144" t="s">
        <v>1197</v>
      </c>
      <c r="E144">
        <v>0.5359426736831665</v>
      </c>
      <c r="F144" t="s">
        <v>1172</v>
      </c>
      <c r="G144">
        <v>0.31066904961637554</v>
      </c>
    </row>
    <row r="145" spans="1:7" x14ac:dyDescent="0.2">
      <c r="A145">
        <v>2527</v>
      </c>
      <c r="B145">
        <v>1430</v>
      </c>
      <c r="C145" t="s">
        <v>1198</v>
      </c>
      <c r="D145" t="s">
        <v>1199</v>
      </c>
      <c r="E145">
        <v>0.25042152404785156</v>
      </c>
      <c r="F145" t="s">
        <v>9</v>
      </c>
      <c r="G145">
        <v>0.61904307497678202</v>
      </c>
    </row>
    <row r="146" spans="1:7" x14ac:dyDescent="0.2">
      <c r="A146">
        <v>2551</v>
      </c>
      <c r="B146">
        <v>1489</v>
      </c>
      <c r="C146" t="s">
        <v>1200</v>
      </c>
      <c r="D146" t="s">
        <v>1201</v>
      </c>
      <c r="E146">
        <v>0.36373287439346313</v>
      </c>
      <c r="F146" t="s">
        <v>1202</v>
      </c>
      <c r="G146">
        <v>0.31960225598875724</v>
      </c>
    </row>
    <row r="147" spans="1:7" x14ac:dyDescent="0.2">
      <c r="A147">
        <v>2572</v>
      </c>
      <c r="B147">
        <v>1489</v>
      </c>
      <c r="C147" t="s">
        <v>1203</v>
      </c>
      <c r="D147" t="s">
        <v>1204</v>
      </c>
      <c r="E147">
        <v>0.26867693662643433</v>
      </c>
      <c r="F147" t="s">
        <v>1205</v>
      </c>
      <c r="G147">
        <v>0.3935061669777315</v>
      </c>
    </row>
    <row r="148" spans="1:7" x14ac:dyDescent="0.2">
      <c r="A148">
        <v>2580</v>
      </c>
      <c r="B148">
        <v>1489</v>
      </c>
      <c r="C148" t="s">
        <v>1206</v>
      </c>
      <c r="D148" t="s">
        <v>1207</v>
      </c>
      <c r="E148">
        <v>0.405201256275177</v>
      </c>
      <c r="F148" t="s">
        <v>1208</v>
      </c>
      <c r="G148">
        <v>0.32482955376068862</v>
      </c>
    </row>
    <row r="149" spans="1:7" x14ac:dyDescent="0.2">
      <c r="A149">
        <v>2590</v>
      </c>
      <c r="B149">
        <v>1489</v>
      </c>
      <c r="C149" t="s">
        <v>1209</v>
      </c>
      <c r="D149" t="s">
        <v>1210</v>
      </c>
      <c r="E149">
        <v>0.31282085180282593</v>
      </c>
      <c r="F149" t="s">
        <v>30</v>
      </c>
      <c r="G149">
        <v>0.31354093788182713</v>
      </c>
    </row>
    <row r="150" spans="1:7" x14ac:dyDescent="0.2">
      <c r="A150">
        <v>2606</v>
      </c>
      <c r="B150">
        <v>1489</v>
      </c>
      <c r="C150" t="s">
        <v>25</v>
      </c>
      <c r="D150" t="s">
        <v>1211</v>
      </c>
      <c r="E150">
        <v>0.41943961381912231</v>
      </c>
      <c r="F150" t="s">
        <v>1212</v>
      </c>
      <c r="G150">
        <v>0.40468853874463623</v>
      </c>
    </row>
    <row r="151" spans="1:7" x14ac:dyDescent="0.2">
      <c r="A151">
        <v>2611</v>
      </c>
      <c r="B151">
        <v>1489</v>
      </c>
      <c r="C151" t="s">
        <v>1213</v>
      </c>
      <c r="D151" t="s">
        <v>1214</v>
      </c>
      <c r="E151">
        <v>0.32000455260276794</v>
      </c>
      <c r="F151" t="s">
        <v>1215</v>
      </c>
      <c r="G151">
        <v>0.34573351301384814</v>
      </c>
    </row>
    <row r="152" spans="1:7" x14ac:dyDescent="0.2">
      <c r="A152">
        <v>2616</v>
      </c>
      <c r="B152">
        <v>1489</v>
      </c>
      <c r="C152" t="s">
        <v>36</v>
      </c>
      <c r="D152" t="s">
        <v>1216</v>
      </c>
      <c r="E152">
        <v>0.38511240482330322</v>
      </c>
      <c r="F152" t="s">
        <v>1215</v>
      </c>
      <c r="G152">
        <v>0.18736657583012553</v>
      </c>
    </row>
    <row r="153" spans="1:7" x14ac:dyDescent="0.2">
      <c r="A153">
        <v>2620</v>
      </c>
      <c r="B153">
        <v>1489</v>
      </c>
      <c r="C153" t="s">
        <v>1217</v>
      </c>
      <c r="D153" t="s">
        <v>1218</v>
      </c>
      <c r="E153">
        <v>0.55005013942718506</v>
      </c>
      <c r="F153" t="s">
        <v>1219</v>
      </c>
      <c r="G153">
        <v>0.48664449116595226</v>
      </c>
    </row>
    <row r="154" spans="1:7" x14ac:dyDescent="0.2">
      <c r="A154">
        <v>2621</v>
      </c>
      <c r="B154">
        <v>1489</v>
      </c>
      <c r="C154" t="s">
        <v>41</v>
      </c>
      <c r="D154" t="s">
        <v>1220</v>
      </c>
      <c r="E154">
        <v>0.5311008095741272</v>
      </c>
      <c r="F154" t="s">
        <v>1221</v>
      </c>
      <c r="G154">
        <v>0.49225689677997692</v>
      </c>
    </row>
    <row r="155" spans="1:7" x14ac:dyDescent="0.2">
      <c r="A155">
        <v>2623</v>
      </c>
      <c r="B155">
        <v>1489</v>
      </c>
      <c r="C155" t="s">
        <v>1222</v>
      </c>
      <c r="D155" t="s">
        <v>1223</v>
      </c>
      <c r="E155">
        <v>0.39893525838851929</v>
      </c>
      <c r="F155" t="s">
        <v>38</v>
      </c>
      <c r="G155">
        <v>0.27445150007955393</v>
      </c>
    </row>
    <row r="156" spans="1:7" x14ac:dyDescent="0.2">
      <c r="A156">
        <v>2628</v>
      </c>
      <c r="B156">
        <v>1489</v>
      </c>
      <c r="C156" t="s">
        <v>1224</v>
      </c>
      <c r="D156" t="s">
        <v>1225</v>
      </c>
      <c r="E156">
        <v>0.56537091732025146</v>
      </c>
      <c r="F156" t="s">
        <v>1226</v>
      </c>
      <c r="G156">
        <v>0.36640575599349379</v>
      </c>
    </row>
    <row r="157" spans="1:7" x14ac:dyDescent="0.2">
      <c r="A157">
        <v>2683</v>
      </c>
      <c r="B157">
        <v>1443</v>
      </c>
      <c r="C157" t="s">
        <v>1227</v>
      </c>
      <c r="D157" t="s">
        <v>1228</v>
      </c>
      <c r="E157">
        <v>0.5012354850769043</v>
      </c>
      <c r="F157" t="s">
        <v>1229</v>
      </c>
      <c r="G157">
        <v>0.13323009306381725</v>
      </c>
    </row>
    <row r="158" spans="1:7" x14ac:dyDescent="0.2">
      <c r="A158">
        <v>2686</v>
      </c>
      <c r="B158">
        <v>1443</v>
      </c>
      <c r="C158" t="s">
        <v>1230</v>
      </c>
      <c r="D158" t="s">
        <v>1231</v>
      </c>
      <c r="E158">
        <v>0.55122780799865723</v>
      </c>
      <c r="F158" t="s">
        <v>1232</v>
      </c>
      <c r="G158">
        <v>0.47297742619779309</v>
      </c>
    </row>
    <row r="159" spans="1:7" x14ac:dyDescent="0.2">
      <c r="A159">
        <v>2687</v>
      </c>
      <c r="B159">
        <v>1443</v>
      </c>
      <c r="C159" t="s">
        <v>1233</v>
      </c>
      <c r="D159" t="s">
        <v>1234</v>
      </c>
      <c r="E159">
        <v>0.40183654427528381</v>
      </c>
      <c r="F159" t="s">
        <v>1232</v>
      </c>
      <c r="G159">
        <v>0.31962355303238771</v>
      </c>
    </row>
    <row r="160" spans="1:7" x14ac:dyDescent="0.2">
      <c r="A160">
        <v>2688</v>
      </c>
      <c r="B160">
        <v>1443</v>
      </c>
      <c r="C160" t="s">
        <v>1235</v>
      </c>
      <c r="D160" t="s">
        <v>1236</v>
      </c>
      <c r="E160">
        <v>0.51489484310150146</v>
      </c>
      <c r="F160" t="s">
        <v>1237</v>
      </c>
      <c r="G160">
        <v>0.21318917364719714</v>
      </c>
    </row>
    <row r="161" spans="1:7" x14ac:dyDescent="0.2">
      <c r="A161">
        <v>2690</v>
      </c>
      <c r="B161">
        <v>1443</v>
      </c>
      <c r="C161" t="s">
        <v>1238</v>
      </c>
      <c r="D161" t="s">
        <v>1239</v>
      </c>
      <c r="E161">
        <v>0.46313086152076721</v>
      </c>
      <c r="F161" t="s">
        <v>1237</v>
      </c>
      <c r="G161">
        <v>0.71131766742821534</v>
      </c>
    </row>
    <row r="162" spans="1:7" x14ac:dyDescent="0.2">
      <c r="A162">
        <v>2691</v>
      </c>
      <c r="B162">
        <v>1443</v>
      </c>
      <c r="C162" t="s">
        <v>356</v>
      </c>
      <c r="D162" t="s">
        <v>1240</v>
      </c>
      <c r="E162">
        <v>0.4743385910987854</v>
      </c>
      <c r="F162" t="s">
        <v>1241</v>
      </c>
      <c r="G162">
        <v>0.35703327329778883</v>
      </c>
    </row>
    <row r="163" spans="1:7" x14ac:dyDescent="0.2">
      <c r="A163">
        <v>2693</v>
      </c>
      <c r="B163">
        <v>1443</v>
      </c>
      <c r="C163" t="s">
        <v>1242</v>
      </c>
      <c r="D163" t="s">
        <v>1243</v>
      </c>
      <c r="E163">
        <v>0.56145232915878296</v>
      </c>
      <c r="F163" t="s">
        <v>1237</v>
      </c>
      <c r="G163">
        <v>0.47692840487809302</v>
      </c>
    </row>
    <row r="164" spans="1:7" x14ac:dyDescent="0.2">
      <c r="A164">
        <v>2696</v>
      </c>
      <c r="B164">
        <v>1443</v>
      </c>
      <c r="C164" t="s">
        <v>359</v>
      </c>
      <c r="D164" t="s">
        <v>1244</v>
      </c>
      <c r="E164">
        <v>0.44303920865058899</v>
      </c>
      <c r="F164" t="s">
        <v>1232</v>
      </c>
      <c r="G164">
        <v>0.23878952077893723</v>
      </c>
    </row>
    <row r="165" spans="1:7" x14ac:dyDescent="0.2">
      <c r="A165">
        <v>2698</v>
      </c>
      <c r="B165">
        <v>1443</v>
      </c>
      <c r="C165" t="s">
        <v>362</v>
      </c>
      <c r="D165" t="s">
        <v>1245</v>
      </c>
      <c r="E165">
        <v>0.54449927806854248</v>
      </c>
      <c r="F165" t="s">
        <v>1237</v>
      </c>
      <c r="G165">
        <v>0.70775641832090375</v>
      </c>
    </row>
    <row r="166" spans="1:7" x14ac:dyDescent="0.2">
      <c r="A166">
        <v>2699</v>
      </c>
      <c r="B166">
        <v>1443</v>
      </c>
      <c r="C166" t="s">
        <v>364</v>
      </c>
      <c r="D166" t="s">
        <v>1246</v>
      </c>
      <c r="E166">
        <v>0.4624708890914917</v>
      </c>
      <c r="F166" t="s">
        <v>1237</v>
      </c>
      <c r="G166">
        <v>0.72920800863066648</v>
      </c>
    </row>
    <row r="167" spans="1:7" x14ac:dyDescent="0.2">
      <c r="A167">
        <v>2702</v>
      </c>
      <c r="B167">
        <v>1443</v>
      </c>
      <c r="C167" t="s">
        <v>1247</v>
      </c>
      <c r="D167" t="s">
        <v>1248</v>
      </c>
      <c r="E167">
        <v>0.58807939291000366</v>
      </c>
      <c r="F167" t="s">
        <v>1237</v>
      </c>
      <c r="G167">
        <v>0.9522771981467224</v>
      </c>
    </row>
    <row r="168" spans="1:7" x14ac:dyDescent="0.2">
      <c r="A168">
        <v>2703</v>
      </c>
      <c r="B168">
        <v>1443</v>
      </c>
      <c r="C168" t="s">
        <v>1249</v>
      </c>
      <c r="D168" t="s">
        <v>1250</v>
      </c>
      <c r="E168">
        <v>0.59856021404266357</v>
      </c>
      <c r="F168" t="s">
        <v>1237</v>
      </c>
      <c r="G168">
        <v>0.96819151548748439</v>
      </c>
    </row>
    <row r="169" spans="1:7" x14ac:dyDescent="0.2">
      <c r="A169">
        <v>2705</v>
      </c>
      <c r="B169">
        <v>1443</v>
      </c>
      <c r="C169" t="s">
        <v>1251</v>
      </c>
      <c r="D169" t="s">
        <v>1252</v>
      </c>
      <c r="E169">
        <v>0.27833396196365356</v>
      </c>
      <c r="F169" t="s">
        <v>1237</v>
      </c>
      <c r="G169">
        <v>0.66135541620788396</v>
      </c>
    </row>
    <row r="170" spans="1:7" x14ac:dyDescent="0.2">
      <c r="A170">
        <v>2744</v>
      </c>
      <c r="B170">
        <v>1600</v>
      </c>
      <c r="C170" t="s">
        <v>1253</v>
      </c>
      <c r="D170" t="s">
        <v>1254</v>
      </c>
      <c r="E170">
        <v>0.3154062032699585</v>
      </c>
      <c r="F170" t="s">
        <v>1255</v>
      </c>
      <c r="G170">
        <v>0.33740437780325883</v>
      </c>
    </row>
    <row r="171" spans="1:7" x14ac:dyDescent="0.2">
      <c r="A171">
        <v>2745</v>
      </c>
      <c r="B171">
        <v>1600</v>
      </c>
      <c r="C171" t="s">
        <v>1256</v>
      </c>
      <c r="D171" t="s">
        <v>1257</v>
      </c>
      <c r="E171">
        <v>0.38419348001480103</v>
      </c>
      <c r="F171" t="s">
        <v>1258</v>
      </c>
      <c r="G171">
        <v>0.15144387373679688</v>
      </c>
    </row>
    <row r="172" spans="1:7" x14ac:dyDescent="0.2">
      <c r="A172">
        <v>2752</v>
      </c>
      <c r="B172">
        <v>1600</v>
      </c>
      <c r="C172" t="s">
        <v>1259</v>
      </c>
      <c r="D172" t="s">
        <v>1260</v>
      </c>
      <c r="E172">
        <v>0.33333238959312439</v>
      </c>
      <c r="F172" t="s">
        <v>1261</v>
      </c>
      <c r="G172">
        <v>4.5900352449729863E-2</v>
      </c>
    </row>
    <row r="173" spans="1:7" x14ac:dyDescent="0.2">
      <c r="A173">
        <v>2754</v>
      </c>
      <c r="B173">
        <v>1600</v>
      </c>
      <c r="C173" t="s">
        <v>1262</v>
      </c>
      <c r="D173" t="s">
        <v>1263</v>
      </c>
      <c r="E173">
        <v>0.27987143397331238</v>
      </c>
      <c r="F173" t="s">
        <v>1264</v>
      </c>
      <c r="G173">
        <v>0.17980682117150484</v>
      </c>
    </row>
    <row r="174" spans="1:7" x14ac:dyDescent="0.2">
      <c r="A174">
        <v>2760</v>
      </c>
      <c r="B174">
        <v>1600</v>
      </c>
      <c r="C174" t="s">
        <v>1265</v>
      </c>
      <c r="D174" t="s">
        <v>1266</v>
      </c>
      <c r="E174">
        <v>0.34149006009101868</v>
      </c>
      <c r="F174" t="s">
        <v>1267</v>
      </c>
      <c r="G174">
        <v>0.16287065553554153</v>
      </c>
    </row>
    <row r="175" spans="1:7" x14ac:dyDescent="0.2">
      <c r="A175">
        <v>2763</v>
      </c>
      <c r="B175">
        <v>1600</v>
      </c>
      <c r="C175" t="s">
        <v>1268</v>
      </c>
      <c r="D175" t="s">
        <v>1269</v>
      </c>
      <c r="E175">
        <v>0.45826807618141174</v>
      </c>
      <c r="F175" t="s">
        <v>1270</v>
      </c>
      <c r="G175">
        <v>0.14653409404227069</v>
      </c>
    </row>
    <row r="176" spans="1:7" x14ac:dyDescent="0.2">
      <c r="A176">
        <v>2767</v>
      </c>
      <c r="B176">
        <v>1600</v>
      </c>
      <c r="C176" t="s">
        <v>1271</v>
      </c>
      <c r="D176" t="s">
        <v>1272</v>
      </c>
      <c r="E176">
        <v>0.32823348045349121</v>
      </c>
      <c r="F176" t="s">
        <v>1273</v>
      </c>
      <c r="G176">
        <v>0.26802892667704936</v>
      </c>
    </row>
    <row r="177" spans="1:7" x14ac:dyDescent="0.2">
      <c r="A177">
        <v>2768</v>
      </c>
      <c r="B177">
        <v>1600</v>
      </c>
      <c r="C177" t="s">
        <v>1274</v>
      </c>
      <c r="D177" t="s">
        <v>1275</v>
      </c>
      <c r="E177">
        <v>0.301566481590271</v>
      </c>
      <c r="F177" t="s">
        <v>1276</v>
      </c>
      <c r="G177">
        <v>3.1208238080000634E-2</v>
      </c>
    </row>
    <row r="178" spans="1:7" x14ac:dyDescent="0.2">
      <c r="A178">
        <v>2771</v>
      </c>
      <c r="B178">
        <v>1600</v>
      </c>
      <c r="C178" t="s">
        <v>1277</v>
      </c>
      <c r="D178" t="s">
        <v>1278</v>
      </c>
      <c r="E178">
        <v>0.4299170970916748</v>
      </c>
      <c r="F178" t="s">
        <v>1279</v>
      </c>
      <c r="G178">
        <v>0.19296757305807602</v>
      </c>
    </row>
    <row r="179" spans="1:7" x14ac:dyDescent="0.2">
      <c r="A179">
        <v>2774</v>
      </c>
      <c r="B179">
        <v>1600</v>
      </c>
      <c r="C179" t="s">
        <v>372</v>
      </c>
      <c r="D179" t="s">
        <v>1280</v>
      </c>
      <c r="E179">
        <v>0.38555875420570374</v>
      </c>
      <c r="F179" t="s">
        <v>1281</v>
      </c>
      <c r="G179">
        <v>0.10437977411570055</v>
      </c>
    </row>
    <row r="180" spans="1:7" x14ac:dyDescent="0.2">
      <c r="A180">
        <v>2775</v>
      </c>
      <c r="B180">
        <v>1600</v>
      </c>
      <c r="C180" t="s">
        <v>1282</v>
      </c>
      <c r="D180" t="s">
        <v>1283</v>
      </c>
      <c r="E180">
        <v>0.37530052661895752</v>
      </c>
      <c r="F180" t="s">
        <v>1284</v>
      </c>
      <c r="G180">
        <v>0.28417416458061984</v>
      </c>
    </row>
    <row r="181" spans="1:7" x14ac:dyDescent="0.2">
      <c r="A181">
        <v>2776</v>
      </c>
      <c r="B181">
        <v>1600</v>
      </c>
      <c r="C181" t="s">
        <v>1285</v>
      </c>
      <c r="D181" t="s">
        <v>1286</v>
      </c>
      <c r="E181">
        <v>0.37216544151306152</v>
      </c>
      <c r="F181" t="s">
        <v>1287</v>
      </c>
      <c r="G181">
        <v>0.11966513447179961</v>
      </c>
    </row>
    <row r="182" spans="1:7" x14ac:dyDescent="0.2">
      <c r="A182">
        <v>2777</v>
      </c>
      <c r="B182">
        <v>1600</v>
      </c>
      <c r="C182" t="s">
        <v>1288</v>
      </c>
      <c r="D182" t="s">
        <v>1289</v>
      </c>
      <c r="E182">
        <v>0.36429879069328308</v>
      </c>
      <c r="F182" t="s">
        <v>1290</v>
      </c>
      <c r="G182">
        <v>0.18463729699495435</v>
      </c>
    </row>
    <row r="183" spans="1:7" x14ac:dyDescent="0.2">
      <c r="A183">
        <v>2778</v>
      </c>
      <c r="B183">
        <v>1600</v>
      </c>
      <c r="C183" t="s">
        <v>1291</v>
      </c>
      <c r="D183" t="s">
        <v>1292</v>
      </c>
      <c r="E183">
        <v>0.49906963109970093</v>
      </c>
      <c r="F183" t="s">
        <v>1293</v>
      </c>
      <c r="G183">
        <v>0.12043326297504618</v>
      </c>
    </row>
    <row r="184" spans="1:7" x14ac:dyDescent="0.2">
      <c r="A184">
        <v>2780</v>
      </c>
      <c r="B184">
        <v>1600</v>
      </c>
      <c r="C184" t="s">
        <v>1294</v>
      </c>
      <c r="D184" t="s">
        <v>1295</v>
      </c>
      <c r="E184">
        <v>0.43191739916801453</v>
      </c>
      <c r="F184" t="s">
        <v>1296</v>
      </c>
      <c r="G184">
        <v>0.21280566657624544</v>
      </c>
    </row>
    <row r="185" spans="1:7" x14ac:dyDescent="0.2">
      <c r="A185">
        <v>2782</v>
      </c>
      <c r="B185">
        <v>1600</v>
      </c>
      <c r="C185" t="s">
        <v>1297</v>
      </c>
      <c r="D185" t="s">
        <v>1298</v>
      </c>
      <c r="E185">
        <v>0.49145671725273132</v>
      </c>
      <c r="F185" t="s">
        <v>1299</v>
      </c>
      <c r="G185">
        <v>6.6585757721282543E-2</v>
      </c>
    </row>
    <row r="186" spans="1:7" x14ac:dyDescent="0.2">
      <c r="A186">
        <v>2783</v>
      </c>
      <c r="B186">
        <v>1600</v>
      </c>
      <c r="C186" t="s">
        <v>378</v>
      </c>
      <c r="D186" t="s">
        <v>1300</v>
      </c>
      <c r="E186">
        <v>0.49264654517173767</v>
      </c>
      <c r="F186" t="s">
        <v>1301</v>
      </c>
      <c r="G186">
        <v>0.12707078921724135</v>
      </c>
    </row>
    <row r="187" spans="1:7" x14ac:dyDescent="0.2">
      <c r="A187">
        <v>2784</v>
      </c>
      <c r="B187">
        <v>1600</v>
      </c>
      <c r="C187" t="s">
        <v>1302</v>
      </c>
      <c r="D187" t="s">
        <v>1303</v>
      </c>
      <c r="E187">
        <v>0.45070523023605347</v>
      </c>
      <c r="F187" t="s">
        <v>1304</v>
      </c>
      <c r="G187">
        <v>0.10410302894701289</v>
      </c>
    </row>
    <row r="188" spans="1:7" x14ac:dyDescent="0.2">
      <c r="A188">
        <v>2787</v>
      </c>
      <c r="B188">
        <v>1600</v>
      </c>
      <c r="C188" t="s">
        <v>1305</v>
      </c>
      <c r="D188" t="s">
        <v>1306</v>
      </c>
      <c r="E188">
        <v>0.33944016695022583</v>
      </c>
      <c r="F188" t="s">
        <v>1307</v>
      </c>
      <c r="G188">
        <v>4.6472011538715496E-2</v>
      </c>
    </row>
    <row r="189" spans="1:7" x14ac:dyDescent="0.2">
      <c r="A189">
        <v>2788</v>
      </c>
      <c r="B189">
        <v>1600</v>
      </c>
      <c r="C189" t="s">
        <v>1308</v>
      </c>
      <c r="D189" t="s">
        <v>1309</v>
      </c>
      <c r="E189">
        <v>0.45092177391052246</v>
      </c>
      <c r="F189" t="s">
        <v>1310</v>
      </c>
      <c r="G189">
        <v>0.44692684689265416</v>
      </c>
    </row>
    <row r="190" spans="1:7" x14ac:dyDescent="0.2">
      <c r="A190">
        <v>2789</v>
      </c>
      <c r="B190">
        <v>1600</v>
      </c>
      <c r="C190" t="s">
        <v>1311</v>
      </c>
      <c r="D190" t="s">
        <v>1312</v>
      </c>
      <c r="E190">
        <v>0.48407313227653503</v>
      </c>
      <c r="F190" t="s">
        <v>1313</v>
      </c>
      <c r="G190">
        <v>0.10919554651825662</v>
      </c>
    </row>
    <row r="191" spans="1:7" x14ac:dyDescent="0.2">
      <c r="A191">
        <v>2790</v>
      </c>
      <c r="B191">
        <v>1600</v>
      </c>
      <c r="C191" t="s">
        <v>1314</v>
      </c>
      <c r="D191" t="s">
        <v>1315</v>
      </c>
      <c r="E191">
        <v>0.51174086332321167</v>
      </c>
      <c r="F191" t="s">
        <v>1316</v>
      </c>
      <c r="G191">
        <v>5.8261246385995107E-2</v>
      </c>
    </row>
    <row r="192" spans="1:7" x14ac:dyDescent="0.2">
      <c r="A192">
        <v>2793</v>
      </c>
      <c r="B192">
        <v>1600</v>
      </c>
      <c r="C192" t="s">
        <v>1317</v>
      </c>
      <c r="D192" t="s">
        <v>1318</v>
      </c>
      <c r="E192">
        <v>0.48733541369438171</v>
      </c>
      <c r="F192" t="s">
        <v>1319</v>
      </c>
      <c r="G192">
        <v>0.14988412444199323</v>
      </c>
    </row>
    <row r="193" spans="1:7" x14ac:dyDescent="0.2">
      <c r="A193">
        <v>2794</v>
      </c>
      <c r="B193">
        <v>1600</v>
      </c>
      <c r="C193" t="s">
        <v>1320</v>
      </c>
      <c r="D193" t="s">
        <v>1321</v>
      </c>
      <c r="E193">
        <v>0.49167495965957642</v>
      </c>
      <c r="F193" t="s">
        <v>1322</v>
      </c>
      <c r="G193">
        <v>0.16940944560490759</v>
      </c>
    </row>
    <row r="194" spans="1:7" x14ac:dyDescent="0.2">
      <c r="A194">
        <v>2795</v>
      </c>
      <c r="B194">
        <v>1600</v>
      </c>
      <c r="C194" t="s">
        <v>381</v>
      </c>
      <c r="D194" t="s">
        <v>1323</v>
      </c>
      <c r="E194">
        <v>0.56229054927825928</v>
      </c>
      <c r="F194" t="s">
        <v>1324</v>
      </c>
      <c r="G194">
        <v>0.14474666629847013</v>
      </c>
    </row>
    <row r="195" spans="1:7" x14ac:dyDescent="0.2">
      <c r="A195">
        <v>2796</v>
      </c>
      <c r="B195">
        <v>1600</v>
      </c>
      <c r="C195" t="s">
        <v>384</v>
      </c>
      <c r="D195" t="s">
        <v>1325</v>
      </c>
      <c r="E195">
        <v>0.48046943545341492</v>
      </c>
      <c r="F195" t="s">
        <v>76</v>
      </c>
      <c r="G195">
        <v>0.10425529397826383</v>
      </c>
    </row>
    <row r="196" spans="1:7" x14ac:dyDescent="0.2">
      <c r="A196">
        <v>2797</v>
      </c>
      <c r="B196">
        <v>1600</v>
      </c>
      <c r="C196" t="s">
        <v>1326</v>
      </c>
      <c r="D196" t="s">
        <v>1327</v>
      </c>
      <c r="E196">
        <v>0.52597779035568237</v>
      </c>
      <c r="F196" t="s">
        <v>1328</v>
      </c>
      <c r="G196">
        <v>7.184193499125692E-2</v>
      </c>
    </row>
    <row r="197" spans="1:7" x14ac:dyDescent="0.2">
      <c r="A197">
        <v>2798</v>
      </c>
      <c r="B197">
        <v>1600</v>
      </c>
      <c r="C197" t="s">
        <v>387</v>
      </c>
      <c r="D197" t="s">
        <v>1329</v>
      </c>
      <c r="E197">
        <v>0.48664435744285583</v>
      </c>
      <c r="F197" t="s">
        <v>1310</v>
      </c>
      <c r="G197">
        <v>0.69581838948098562</v>
      </c>
    </row>
    <row r="198" spans="1:7" x14ac:dyDescent="0.2">
      <c r="A198">
        <v>2799</v>
      </c>
      <c r="B198">
        <v>1600</v>
      </c>
      <c r="C198" t="s">
        <v>1330</v>
      </c>
      <c r="D198" t="s">
        <v>1331</v>
      </c>
      <c r="E198">
        <v>0.54287296533584595</v>
      </c>
      <c r="F198" t="s">
        <v>76</v>
      </c>
      <c r="G198">
        <v>0.22488707044987802</v>
      </c>
    </row>
    <row r="199" spans="1:7" x14ac:dyDescent="0.2">
      <c r="A199">
        <v>2800</v>
      </c>
      <c r="B199">
        <v>1600</v>
      </c>
      <c r="C199" t="s">
        <v>44</v>
      </c>
      <c r="D199" t="s">
        <v>1332</v>
      </c>
      <c r="E199">
        <v>0.52073502540588379</v>
      </c>
      <c r="F199" t="s">
        <v>76</v>
      </c>
      <c r="G199">
        <v>0.17668713225656191</v>
      </c>
    </row>
    <row r="200" spans="1:7" x14ac:dyDescent="0.2">
      <c r="A200">
        <v>2801</v>
      </c>
      <c r="B200">
        <v>1600</v>
      </c>
      <c r="C200" t="s">
        <v>1333</v>
      </c>
      <c r="D200" t="s">
        <v>1334</v>
      </c>
      <c r="E200">
        <v>0.5284113883972168</v>
      </c>
      <c r="F200" t="s">
        <v>60</v>
      </c>
      <c r="G200">
        <v>0.29208586690598698</v>
      </c>
    </row>
    <row r="201" spans="1:7" x14ac:dyDescent="0.2">
      <c r="A201">
        <v>2803</v>
      </c>
      <c r="B201">
        <v>1600</v>
      </c>
      <c r="C201" t="s">
        <v>47</v>
      </c>
      <c r="D201" t="s">
        <v>1335</v>
      </c>
      <c r="E201">
        <v>0.48099076747894287</v>
      </c>
      <c r="F201" t="s">
        <v>60</v>
      </c>
      <c r="G201">
        <v>0.1699187367752317</v>
      </c>
    </row>
    <row r="202" spans="1:7" x14ac:dyDescent="0.2">
      <c r="A202">
        <v>2804</v>
      </c>
      <c r="B202">
        <v>1600</v>
      </c>
      <c r="C202" t="s">
        <v>392</v>
      </c>
      <c r="D202" t="s">
        <v>1336</v>
      </c>
      <c r="E202">
        <v>0.4284442663192749</v>
      </c>
      <c r="F202" t="s">
        <v>76</v>
      </c>
      <c r="G202">
        <v>0.20642715236723974</v>
      </c>
    </row>
    <row r="203" spans="1:7" x14ac:dyDescent="0.2">
      <c r="A203">
        <v>2804</v>
      </c>
      <c r="B203">
        <v>1641</v>
      </c>
      <c r="C203" t="s">
        <v>1337</v>
      </c>
      <c r="D203" t="s">
        <v>1338</v>
      </c>
      <c r="E203">
        <v>0.26816043257713318</v>
      </c>
      <c r="F203" t="s">
        <v>1339</v>
      </c>
      <c r="G203">
        <v>0.13554253862141014</v>
      </c>
    </row>
    <row r="204" spans="1:7" x14ac:dyDescent="0.2">
      <c r="A204">
        <v>2805</v>
      </c>
      <c r="B204">
        <v>1600</v>
      </c>
      <c r="C204" t="s">
        <v>50</v>
      </c>
      <c r="D204" t="s">
        <v>1340</v>
      </c>
      <c r="E204">
        <v>0.54205954074859619</v>
      </c>
      <c r="F204" t="s">
        <v>1310</v>
      </c>
      <c r="G204">
        <v>0.4838149599616493</v>
      </c>
    </row>
    <row r="205" spans="1:7" x14ac:dyDescent="0.2">
      <c r="A205">
        <v>2807</v>
      </c>
      <c r="B205">
        <v>1600</v>
      </c>
      <c r="C205" t="s">
        <v>1341</v>
      </c>
      <c r="D205" t="s">
        <v>1342</v>
      </c>
      <c r="E205">
        <v>0.47313606739044189</v>
      </c>
      <c r="F205" t="s">
        <v>76</v>
      </c>
      <c r="G205">
        <v>0.34865471885769855</v>
      </c>
    </row>
    <row r="206" spans="1:7" x14ac:dyDescent="0.2">
      <c r="A206">
        <v>2808</v>
      </c>
      <c r="B206">
        <v>1600</v>
      </c>
      <c r="C206" t="s">
        <v>1343</v>
      </c>
      <c r="D206" t="s">
        <v>1344</v>
      </c>
      <c r="E206">
        <v>0.52751141786575317</v>
      </c>
      <c r="F206" t="s">
        <v>76</v>
      </c>
      <c r="G206">
        <v>0.36381604839670167</v>
      </c>
    </row>
    <row r="207" spans="1:7" x14ac:dyDescent="0.2">
      <c r="A207">
        <v>2809</v>
      </c>
      <c r="B207">
        <v>1600</v>
      </c>
      <c r="C207" t="s">
        <v>1345</v>
      </c>
      <c r="D207" t="s">
        <v>1346</v>
      </c>
      <c r="E207">
        <v>0.48124480247497559</v>
      </c>
      <c r="F207" t="s">
        <v>1310</v>
      </c>
      <c r="G207">
        <v>0.32203271688087071</v>
      </c>
    </row>
    <row r="208" spans="1:7" x14ac:dyDescent="0.2">
      <c r="A208">
        <v>2810</v>
      </c>
      <c r="B208">
        <v>1600</v>
      </c>
      <c r="C208" t="s">
        <v>55</v>
      </c>
      <c r="D208" t="s">
        <v>1347</v>
      </c>
      <c r="E208">
        <v>0.46176755428314209</v>
      </c>
      <c r="F208" t="s">
        <v>76</v>
      </c>
      <c r="G208">
        <v>0.20310793668090546</v>
      </c>
    </row>
    <row r="209" spans="1:7" x14ac:dyDescent="0.2">
      <c r="A209">
        <v>2811</v>
      </c>
      <c r="B209">
        <v>1600</v>
      </c>
      <c r="C209" t="s">
        <v>58</v>
      </c>
      <c r="D209" t="s">
        <v>1348</v>
      </c>
      <c r="E209">
        <v>0.44966426491737366</v>
      </c>
      <c r="F209" t="s">
        <v>49</v>
      </c>
      <c r="G209">
        <v>0.48034116022538298</v>
      </c>
    </row>
    <row r="210" spans="1:7" x14ac:dyDescent="0.2">
      <c r="A210">
        <v>2812</v>
      </c>
      <c r="B210">
        <v>1600</v>
      </c>
      <c r="C210" t="s">
        <v>61</v>
      </c>
      <c r="D210" t="s">
        <v>1349</v>
      </c>
      <c r="E210">
        <v>0.29930457472801208</v>
      </c>
      <c r="F210" t="s">
        <v>49</v>
      </c>
      <c r="G210">
        <v>9.9495397913343969E-2</v>
      </c>
    </row>
    <row r="211" spans="1:7" x14ac:dyDescent="0.2">
      <c r="A211">
        <v>2813</v>
      </c>
      <c r="B211">
        <v>1600</v>
      </c>
      <c r="C211" t="s">
        <v>1350</v>
      </c>
      <c r="D211" t="s">
        <v>1351</v>
      </c>
      <c r="E211">
        <v>0.52542829513549805</v>
      </c>
      <c r="F211" t="s">
        <v>1352</v>
      </c>
      <c r="G211">
        <v>0.41914014095139046</v>
      </c>
    </row>
    <row r="212" spans="1:7" x14ac:dyDescent="0.2">
      <c r="A212">
        <v>2814</v>
      </c>
      <c r="B212">
        <v>1600</v>
      </c>
      <c r="C212" t="s">
        <v>1353</v>
      </c>
      <c r="D212" t="s">
        <v>1354</v>
      </c>
      <c r="E212">
        <v>0.56835955381393433</v>
      </c>
      <c r="F212" t="s">
        <v>1355</v>
      </c>
      <c r="G212">
        <v>0.20359384270605513</v>
      </c>
    </row>
    <row r="213" spans="1:7" x14ac:dyDescent="0.2">
      <c r="A213">
        <v>2817</v>
      </c>
      <c r="B213">
        <v>1600</v>
      </c>
      <c r="C213" t="s">
        <v>1356</v>
      </c>
      <c r="D213" t="s">
        <v>1357</v>
      </c>
      <c r="E213">
        <v>0.47659176588058472</v>
      </c>
      <c r="F213" t="s">
        <v>76</v>
      </c>
      <c r="G213">
        <v>0.4851003532643573</v>
      </c>
    </row>
    <row r="214" spans="1:7" x14ac:dyDescent="0.2">
      <c r="A214">
        <v>2819</v>
      </c>
      <c r="B214">
        <v>1600</v>
      </c>
      <c r="C214" t="s">
        <v>1358</v>
      </c>
      <c r="D214" t="s">
        <v>1359</v>
      </c>
      <c r="E214">
        <v>0.34968280792236328</v>
      </c>
      <c r="F214" t="s">
        <v>1352</v>
      </c>
      <c r="G214">
        <v>6.6746734397079871E-2</v>
      </c>
    </row>
    <row r="215" spans="1:7" x14ac:dyDescent="0.2">
      <c r="A215">
        <v>2821</v>
      </c>
      <c r="B215">
        <v>1600</v>
      </c>
      <c r="C215" t="s">
        <v>1360</v>
      </c>
      <c r="D215" t="s">
        <v>1361</v>
      </c>
      <c r="E215">
        <v>0.48147642612457275</v>
      </c>
      <c r="F215" t="s">
        <v>1355</v>
      </c>
      <c r="G215">
        <v>0.21019301545076124</v>
      </c>
    </row>
    <row r="216" spans="1:7" x14ac:dyDescent="0.2">
      <c r="A216">
        <v>2822</v>
      </c>
      <c r="B216">
        <v>1600</v>
      </c>
      <c r="C216" t="s">
        <v>1362</v>
      </c>
      <c r="D216" t="s">
        <v>1363</v>
      </c>
      <c r="E216">
        <v>0.36145630478858948</v>
      </c>
      <c r="F216" t="s">
        <v>1355</v>
      </c>
      <c r="G216">
        <v>0.27173508021528175</v>
      </c>
    </row>
    <row r="217" spans="1:7" x14ac:dyDescent="0.2">
      <c r="A217">
        <v>2825</v>
      </c>
      <c r="B217">
        <v>1809</v>
      </c>
      <c r="C217" t="s">
        <v>1364</v>
      </c>
      <c r="D217" t="s">
        <v>1365</v>
      </c>
      <c r="E217">
        <v>0.38102838397026062</v>
      </c>
      <c r="F217" t="s">
        <v>1366</v>
      </c>
      <c r="G217">
        <v>0.4667334750380277</v>
      </c>
    </row>
    <row r="218" spans="1:7" x14ac:dyDescent="0.2">
      <c r="A218">
        <v>2826</v>
      </c>
      <c r="B218">
        <v>1600</v>
      </c>
      <c r="C218" t="s">
        <v>70</v>
      </c>
      <c r="D218" t="s">
        <v>1367</v>
      </c>
      <c r="E218">
        <v>0.60008949041366577</v>
      </c>
      <c r="F218" t="s">
        <v>1352</v>
      </c>
      <c r="G218">
        <v>0.27342880827343624</v>
      </c>
    </row>
    <row r="219" spans="1:7" x14ac:dyDescent="0.2">
      <c r="A219">
        <v>2828</v>
      </c>
      <c r="B219">
        <v>1600</v>
      </c>
      <c r="C219" t="s">
        <v>74</v>
      </c>
      <c r="D219" t="s">
        <v>1368</v>
      </c>
      <c r="E219">
        <v>0.37299999594688416</v>
      </c>
      <c r="F219" t="s">
        <v>60</v>
      </c>
      <c r="G219">
        <v>0.23937025178464139</v>
      </c>
    </row>
    <row r="220" spans="1:7" x14ac:dyDescent="0.2">
      <c r="A220">
        <v>2830</v>
      </c>
      <c r="B220">
        <v>1600</v>
      </c>
      <c r="C220" t="s">
        <v>79</v>
      </c>
      <c r="D220" t="s">
        <v>1369</v>
      </c>
      <c r="E220">
        <v>0.53334295749664307</v>
      </c>
      <c r="F220" t="s">
        <v>60</v>
      </c>
      <c r="G220">
        <v>0.51900926098962186</v>
      </c>
    </row>
    <row r="221" spans="1:7" x14ac:dyDescent="0.2">
      <c r="A221">
        <v>2833</v>
      </c>
      <c r="B221">
        <v>1600</v>
      </c>
      <c r="C221" t="s">
        <v>1370</v>
      </c>
      <c r="D221" t="s">
        <v>1371</v>
      </c>
      <c r="E221">
        <v>0.56756871938705444</v>
      </c>
      <c r="F221" t="s">
        <v>76</v>
      </c>
      <c r="G221">
        <v>0.80974825174448317</v>
      </c>
    </row>
    <row r="222" spans="1:7" x14ac:dyDescent="0.2">
      <c r="A222">
        <v>2834</v>
      </c>
      <c r="B222">
        <v>1600</v>
      </c>
      <c r="C222" t="s">
        <v>1372</v>
      </c>
      <c r="D222" t="s">
        <v>1373</v>
      </c>
      <c r="E222">
        <v>0.53533291816711426</v>
      </c>
      <c r="F222" t="s">
        <v>60</v>
      </c>
      <c r="G222">
        <v>0.43279762239517006</v>
      </c>
    </row>
    <row r="223" spans="1:7" x14ac:dyDescent="0.2">
      <c r="A223">
        <v>2835</v>
      </c>
      <c r="B223">
        <v>1641</v>
      </c>
      <c r="C223" t="s">
        <v>1374</v>
      </c>
      <c r="D223" t="s">
        <v>1375</v>
      </c>
      <c r="E223">
        <v>0.34208330512046814</v>
      </c>
      <c r="F223" t="s">
        <v>1376</v>
      </c>
      <c r="G223">
        <v>9.5454293352576131E-2</v>
      </c>
    </row>
    <row r="224" spans="1:7" x14ac:dyDescent="0.2">
      <c r="A224">
        <v>2838</v>
      </c>
      <c r="B224">
        <v>1641</v>
      </c>
      <c r="C224" t="s">
        <v>1377</v>
      </c>
      <c r="D224" t="s">
        <v>1378</v>
      </c>
      <c r="E224">
        <v>0.27865332365036011</v>
      </c>
      <c r="F224" t="s">
        <v>1379</v>
      </c>
      <c r="G224">
        <v>0.19006629443704878</v>
      </c>
    </row>
    <row r="225" spans="1:7" x14ac:dyDescent="0.2">
      <c r="A225">
        <v>2839</v>
      </c>
      <c r="B225">
        <v>1600</v>
      </c>
      <c r="C225" t="s">
        <v>87</v>
      </c>
      <c r="D225" t="s">
        <v>1380</v>
      </c>
      <c r="E225">
        <v>0.29239261150360107</v>
      </c>
      <c r="F225" t="s">
        <v>1352</v>
      </c>
      <c r="G225">
        <v>0.17771364880989673</v>
      </c>
    </row>
    <row r="226" spans="1:7" x14ac:dyDescent="0.2">
      <c r="A226">
        <v>2840</v>
      </c>
      <c r="B226">
        <v>1641</v>
      </c>
      <c r="C226" t="s">
        <v>1381</v>
      </c>
      <c r="D226" t="s">
        <v>1382</v>
      </c>
      <c r="E226">
        <v>0.25537976622581482</v>
      </c>
      <c r="F226" t="s">
        <v>1383</v>
      </c>
      <c r="G226">
        <v>0.28229628716612071</v>
      </c>
    </row>
    <row r="227" spans="1:7" x14ac:dyDescent="0.2">
      <c r="A227">
        <v>2841</v>
      </c>
      <c r="B227">
        <v>1600</v>
      </c>
      <c r="C227" t="s">
        <v>92</v>
      </c>
      <c r="D227" t="s">
        <v>1384</v>
      </c>
      <c r="E227">
        <v>0.37115934491157532</v>
      </c>
      <c r="F227" t="s">
        <v>1313</v>
      </c>
      <c r="G227">
        <v>0.35016467746194929</v>
      </c>
    </row>
    <row r="228" spans="1:7" x14ac:dyDescent="0.2">
      <c r="A228">
        <v>2842</v>
      </c>
      <c r="B228">
        <v>1600</v>
      </c>
      <c r="C228" t="s">
        <v>1385</v>
      </c>
      <c r="D228" t="s">
        <v>1386</v>
      </c>
      <c r="E228">
        <v>0.41018056869506836</v>
      </c>
      <c r="F228" t="s">
        <v>60</v>
      </c>
      <c r="G228">
        <v>0.36013314406916769</v>
      </c>
    </row>
    <row r="229" spans="1:7" x14ac:dyDescent="0.2">
      <c r="A229">
        <v>2843</v>
      </c>
      <c r="B229">
        <v>1600</v>
      </c>
      <c r="C229" t="s">
        <v>1387</v>
      </c>
      <c r="D229" t="s">
        <v>1388</v>
      </c>
      <c r="E229">
        <v>0.59534662961959839</v>
      </c>
      <c r="F229" t="s">
        <v>60</v>
      </c>
      <c r="G229">
        <v>0.33138152400379622</v>
      </c>
    </row>
    <row r="230" spans="1:7" x14ac:dyDescent="0.2">
      <c r="A230">
        <v>2844</v>
      </c>
      <c r="B230">
        <v>1600</v>
      </c>
      <c r="C230" t="s">
        <v>1389</v>
      </c>
      <c r="D230" t="s">
        <v>1390</v>
      </c>
      <c r="E230">
        <v>0.59366434812545776</v>
      </c>
      <c r="F230" t="s">
        <v>60</v>
      </c>
      <c r="G230">
        <v>0.38632937236555182</v>
      </c>
    </row>
    <row r="231" spans="1:7" x14ac:dyDescent="0.2">
      <c r="A231">
        <v>2844</v>
      </c>
      <c r="B231">
        <v>1641</v>
      </c>
      <c r="C231" t="s">
        <v>1391</v>
      </c>
      <c r="D231" t="s">
        <v>1392</v>
      </c>
      <c r="E231">
        <v>0.381498783826828</v>
      </c>
      <c r="F231" t="s">
        <v>1393</v>
      </c>
      <c r="G231">
        <v>0.2127507770496446</v>
      </c>
    </row>
    <row r="232" spans="1:7" x14ac:dyDescent="0.2">
      <c r="A232">
        <v>2845</v>
      </c>
      <c r="B232">
        <v>1600</v>
      </c>
      <c r="C232" t="s">
        <v>1394</v>
      </c>
      <c r="D232" t="s">
        <v>1395</v>
      </c>
      <c r="E232">
        <v>0.60064691305160522</v>
      </c>
      <c r="F232" t="s">
        <v>60</v>
      </c>
      <c r="G232">
        <v>0.24406657567926998</v>
      </c>
    </row>
    <row r="233" spans="1:7" x14ac:dyDescent="0.2">
      <c r="A233">
        <v>2845</v>
      </c>
      <c r="B233">
        <v>1641</v>
      </c>
      <c r="C233" t="s">
        <v>1396</v>
      </c>
      <c r="D233" t="s">
        <v>1397</v>
      </c>
      <c r="E233">
        <v>0.27044293284416199</v>
      </c>
      <c r="F233" t="s">
        <v>1398</v>
      </c>
      <c r="G233">
        <v>0.37018114563351456</v>
      </c>
    </row>
    <row r="234" spans="1:7" x14ac:dyDescent="0.2">
      <c r="A234">
        <v>2847</v>
      </c>
      <c r="B234">
        <v>1641</v>
      </c>
      <c r="C234" t="s">
        <v>1399</v>
      </c>
      <c r="D234" t="s">
        <v>1400</v>
      </c>
      <c r="E234">
        <v>0.25274562835693359</v>
      </c>
      <c r="F234" t="s">
        <v>1401</v>
      </c>
      <c r="G234">
        <v>0.2214287817401461</v>
      </c>
    </row>
    <row r="235" spans="1:7" x14ac:dyDescent="0.2">
      <c r="A235">
        <v>2848</v>
      </c>
      <c r="B235">
        <v>1641</v>
      </c>
      <c r="C235" t="s">
        <v>1402</v>
      </c>
      <c r="D235" t="s">
        <v>1403</v>
      </c>
      <c r="E235">
        <v>0.39440229535102844</v>
      </c>
      <c r="F235" t="s">
        <v>1404</v>
      </c>
      <c r="G235">
        <v>0.25872739916057941</v>
      </c>
    </row>
    <row r="236" spans="1:7" x14ac:dyDescent="0.2">
      <c r="A236">
        <v>2849</v>
      </c>
      <c r="B236">
        <v>1641</v>
      </c>
      <c r="C236" t="s">
        <v>1405</v>
      </c>
      <c r="D236" t="s">
        <v>1406</v>
      </c>
      <c r="E236">
        <v>0.27781057357788086</v>
      </c>
      <c r="F236" t="s">
        <v>1407</v>
      </c>
      <c r="G236">
        <v>0.18677198559427141</v>
      </c>
    </row>
    <row r="237" spans="1:7" x14ac:dyDescent="0.2">
      <c r="A237">
        <v>2853</v>
      </c>
      <c r="B237">
        <v>1641</v>
      </c>
      <c r="C237" t="s">
        <v>1408</v>
      </c>
      <c r="D237" t="s">
        <v>1409</v>
      </c>
      <c r="E237">
        <v>0.29007488489151001</v>
      </c>
      <c r="F237" t="s">
        <v>1410</v>
      </c>
      <c r="G237">
        <v>0.25889332103499396</v>
      </c>
    </row>
    <row r="238" spans="1:7" x14ac:dyDescent="0.2">
      <c r="A238">
        <v>2855</v>
      </c>
      <c r="B238">
        <v>1641</v>
      </c>
      <c r="C238" t="s">
        <v>1411</v>
      </c>
      <c r="D238" t="s">
        <v>1412</v>
      </c>
      <c r="E238">
        <v>0.38595423102378845</v>
      </c>
      <c r="F238" t="s">
        <v>1413</v>
      </c>
      <c r="G238">
        <v>0.21507045179070627</v>
      </c>
    </row>
    <row r="239" spans="1:7" x14ac:dyDescent="0.2">
      <c r="A239">
        <v>2856</v>
      </c>
      <c r="B239">
        <v>1641</v>
      </c>
      <c r="C239" t="s">
        <v>1414</v>
      </c>
      <c r="D239" t="s">
        <v>1415</v>
      </c>
      <c r="E239">
        <v>0.27262598276138306</v>
      </c>
      <c r="F239" t="s">
        <v>1416</v>
      </c>
      <c r="G239">
        <v>0.10053787236056815</v>
      </c>
    </row>
    <row r="240" spans="1:7" x14ac:dyDescent="0.2">
      <c r="A240">
        <v>2858</v>
      </c>
      <c r="B240">
        <v>1641</v>
      </c>
      <c r="C240" t="s">
        <v>1417</v>
      </c>
      <c r="D240" t="s">
        <v>1418</v>
      </c>
      <c r="E240">
        <v>0.51812773942947388</v>
      </c>
      <c r="F240" t="s">
        <v>1419</v>
      </c>
      <c r="G240">
        <v>0.49064169820161196</v>
      </c>
    </row>
    <row r="241" spans="1:7" x14ac:dyDescent="0.2">
      <c r="A241">
        <v>2860</v>
      </c>
      <c r="B241">
        <v>1641</v>
      </c>
      <c r="C241" t="s">
        <v>1420</v>
      </c>
      <c r="D241" t="s">
        <v>1421</v>
      </c>
      <c r="E241">
        <v>0.38636541366577148</v>
      </c>
      <c r="F241" t="s">
        <v>1422</v>
      </c>
      <c r="G241">
        <v>0.19930629370394801</v>
      </c>
    </row>
    <row r="242" spans="1:7" x14ac:dyDescent="0.2">
      <c r="A242">
        <v>2861</v>
      </c>
      <c r="B242">
        <v>1641</v>
      </c>
      <c r="C242" t="s">
        <v>1423</v>
      </c>
      <c r="D242" t="s">
        <v>1424</v>
      </c>
      <c r="E242">
        <v>0.38963225483894348</v>
      </c>
      <c r="F242" t="s">
        <v>1422</v>
      </c>
      <c r="G242">
        <v>0.21237829401741889</v>
      </c>
    </row>
    <row r="243" spans="1:7" x14ac:dyDescent="0.2">
      <c r="A243">
        <v>2863</v>
      </c>
      <c r="B243">
        <v>1641</v>
      </c>
      <c r="C243" t="s">
        <v>1425</v>
      </c>
      <c r="D243" t="s">
        <v>1426</v>
      </c>
      <c r="E243">
        <v>0.42070859670639038</v>
      </c>
      <c r="F243" t="s">
        <v>1427</v>
      </c>
      <c r="G243">
        <v>0.41463521186232138</v>
      </c>
    </row>
    <row r="244" spans="1:7" x14ac:dyDescent="0.2">
      <c r="A244">
        <v>2866</v>
      </c>
      <c r="B244">
        <v>1641</v>
      </c>
      <c r="C244" t="s">
        <v>1428</v>
      </c>
      <c r="D244" t="s">
        <v>1429</v>
      </c>
      <c r="E244">
        <v>0.37907618284225464</v>
      </c>
      <c r="F244" t="s">
        <v>1427</v>
      </c>
      <c r="G244">
        <v>0.37934517764308429</v>
      </c>
    </row>
    <row r="245" spans="1:7" x14ac:dyDescent="0.2">
      <c r="A245">
        <v>2869</v>
      </c>
      <c r="B245">
        <v>1641</v>
      </c>
      <c r="C245" t="s">
        <v>1430</v>
      </c>
      <c r="D245" t="s">
        <v>1431</v>
      </c>
      <c r="E245">
        <v>0.46618792414665222</v>
      </c>
      <c r="F245" t="s">
        <v>1432</v>
      </c>
      <c r="G245">
        <v>0.45551571298565935</v>
      </c>
    </row>
    <row r="246" spans="1:7" x14ac:dyDescent="0.2">
      <c r="A246">
        <v>2870</v>
      </c>
      <c r="B246">
        <v>1641</v>
      </c>
      <c r="C246" t="s">
        <v>1433</v>
      </c>
      <c r="D246" t="s">
        <v>1434</v>
      </c>
      <c r="E246">
        <v>0.47573840618133545</v>
      </c>
      <c r="F246" t="s">
        <v>1435</v>
      </c>
      <c r="G246">
        <v>0.32264730767055322</v>
      </c>
    </row>
    <row r="247" spans="1:7" x14ac:dyDescent="0.2">
      <c r="A247">
        <v>2876</v>
      </c>
      <c r="B247">
        <v>1641</v>
      </c>
      <c r="C247" t="s">
        <v>1436</v>
      </c>
      <c r="D247" t="s">
        <v>1437</v>
      </c>
      <c r="E247">
        <v>0.35282674431800842</v>
      </c>
      <c r="F247" t="s">
        <v>1435</v>
      </c>
      <c r="G247">
        <v>0.30513628108755336</v>
      </c>
    </row>
    <row r="248" spans="1:7" x14ac:dyDescent="0.2">
      <c r="A248">
        <v>2879</v>
      </c>
      <c r="B248">
        <v>1641</v>
      </c>
      <c r="C248" t="s">
        <v>1438</v>
      </c>
      <c r="D248" t="s">
        <v>1439</v>
      </c>
      <c r="E248">
        <v>0.42900553345680237</v>
      </c>
      <c r="F248" t="s">
        <v>1435</v>
      </c>
      <c r="G248">
        <v>0.16958757620383427</v>
      </c>
    </row>
    <row r="249" spans="1:7" x14ac:dyDescent="0.2">
      <c r="A249">
        <v>2880</v>
      </c>
      <c r="B249">
        <v>1641</v>
      </c>
      <c r="C249" t="s">
        <v>1440</v>
      </c>
      <c r="D249" t="s">
        <v>1441</v>
      </c>
      <c r="E249">
        <v>0.26195549964904785</v>
      </c>
      <c r="F249" t="s">
        <v>1442</v>
      </c>
      <c r="G249">
        <v>0.68975832659716219</v>
      </c>
    </row>
    <row r="250" spans="1:7" x14ac:dyDescent="0.2">
      <c r="A250">
        <v>2888</v>
      </c>
      <c r="B250">
        <v>1641</v>
      </c>
      <c r="C250" t="s">
        <v>1443</v>
      </c>
      <c r="D250" t="s">
        <v>1444</v>
      </c>
      <c r="E250">
        <v>0.40875527262687683</v>
      </c>
      <c r="F250" t="s">
        <v>1445</v>
      </c>
      <c r="G250">
        <v>0.8218357124009803</v>
      </c>
    </row>
    <row r="251" spans="1:7" x14ac:dyDescent="0.2">
      <c r="A251">
        <v>2892</v>
      </c>
      <c r="B251">
        <v>1641</v>
      </c>
      <c r="C251" t="s">
        <v>1446</v>
      </c>
      <c r="D251" t="s">
        <v>1447</v>
      </c>
      <c r="E251">
        <v>0.5409277081489563</v>
      </c>
      <c r="F251" t="s">
        <v>1422</v>
      </c>
      <c r="G251">
        <v>0.40753342441917301</v>
      </c>
    </row>
    <row r="252" spans="1:7" x14ac:dyDescent="0.2">
      <c r="A252">
        <v>2894</v>
      </c>
      <c r="B252">
        <v>1641</v>
      </c>
      <c r="C252" t="s">
        <v>1448</v>
      </c>
      <c r="D252" t="s">
        <v>1449</v>
      </c>
      <c r="E252">
        <v>0.51811879873275757</v>
      </c>
      <c r="F252" t="s">
        <v>1422</v>
      </c>
      <c r="G252">
        <v>0.42833175918167626</v>
      </c>
    </row>
    <row r="253" spans="1:7" x14ac:dyDescent="0.2">
      <c r="A253">
        <v>3014</v>
      </c>
      <c r="B253">
        <v>1750</v>
      </c>
      <c r="C253" t="s">
        <v>1450</v>
      </c>
      <c r="D253" t="s">
        <v>1451</v>
      </c>
      <c r="E253">
        <v>0.38776007294654846</v>
      </c>
      <c r="F253" t="s">
        <v>1452</v>
      </c>
      <c r="G253">
        <v>4.8256277500304482E-3</v>
      </c>
    </row>
    <row r="254" spans="1:7" x14ac:dyDescent="0.2">
      <c r="A254">
        <v>3119</v>
      </c>
      <c r="B254">
        <v>1924</v>
      </c>
      <c r="C254" t="s">
        <v>1453</v>
      </c>
      <c r="D254" t="s">
        <v>1454</v>
      </c>
      <c r="E254">
        <v>0.39625933766365051</v>
      </c>
      <c r="F254" t="s">
        <v>1455</v>
      </c>
      <c r="G254">
        <v>0.84828475690885041</v>
      </c>
    </row>
    <row r="255" spans="1:7" x14ac:dyDescent="0.2">
      <c r="A255">
        <v>3129</v>
      </c>
      <c r="B255">
        <v>1975</v>
      </c>
      <c r="C255" t="s">
        <v>1456</v>
      </c>
      <c r="D255" t="s">
        <v>1457</v>
      </c>
      <c r="E255">
        <v>0.42467036843299866</v>
      </c>
      <c r="F255" t="s">
        <v>1458</v>
      </c>
      <c r="G255">
        <v>0.22092219082111761</v>
      </c>
    </row>
    <row r="256" spans="1:7" x14ac:dyDescent="0.2">
      <c r="A256">
        <v>3131</v>
      </c>
      <c r="B256">
        <v>1975</v>
      </c>
      <c r="C256" t="s">
        <v>1459</v>
      </c>
      <c r="D256" t="s">
        <v>1460</v>
      </c>
      <c r="E256">
        <v>0.28594809770584106</v>
      </c>
      <c r="F256" t="s">
        <v>1461</v>
      </c>
      <c r="G256">
        <v>0.2944330713603327</v>
      </c>
    </row>
    <row r="257" spans="1:7" x14ac:dyDescent="0.2">
      <c r="A257">
        <v>3133</v>
      </c>
      <c r="B257">
        <v>1975</v>
      </c>
      <c r="C257" t="s">
        <v>1462</v>
      </c>
      <c r="D257" t="s">
        <v>1463</v>
      </c>
      <c r="E257">
        <v>0.25295788049697876</v>
      </c>
      <c r="F257" t="s">
        <v>1464</v>
      </c>
      <c r="G257">
        <v>0.19110333883075156</v>
      </c>
    </row>
    <row r="258" spans="1:7" x14ac:dyDescent="0.2">
      <c r="A258">
        <v>3136</v>
      </c>
      <c r="B258">
        <v>1975</v>
      </c>
      <c r="C258" t="s">
        <v>1465</v>
      </c>
      <c r="D258" t="s">
        <v>1466</v>
      </c>
      <c r="E258">
        <v>0.25688442587852478</v>
      </c>
      <c r="F258" t="s">
        <v>1467</v>
      </c>
      <c r="G258">
        <v>0.15680648279629472</v>
      </c>
    </row>
    <row r="259" spans="1:7" x14ac:dyDescent="0.2">
      <c r="A259">
        <v>3139</v>
      </c>
      <c r="B259">
        <v>1975</v>
      </c>
      <c r="C259" t="s">
        <v>1468</v>
      </c>
      <c r="D259" t="s">
        <v>1469</v>
      </c>
      <c r="E259">
        <v>0.39154884219169617</v>
      </c>
      <c r="F259" t="s">
        <v>1470</v>
      </c>
      <c r="G259">
        <v>0.78789128127935004</v>
      </c>
    </row>
    <row r="260" spans="1:7" x14ac:dyDescent="0.2">
      <c r="A260">
        <v>3140</v>
      </c>
      <c r="B260">
        <v>1975</v>
      </c>
      <c r="C260" t="s">
        <v>1471</v>
      </c>
      <c r="D260" t="s">
        <v>1472</v>
      </c>
      <c r="E260">
        <v>0.4490082859992981</v>
      </c>
      <c r="F260" t="s">
        <v>1473</v>
      </c>
      <c r="G260">
        <v>0.16598966978213536</v>
      </c>
    </row>
    <row r="261" spans="1:7" x14ac:dyDescent="0.2">
      <c r="A261">
        <v>3144</v>
      </c>
      <c r="B261">
        <v>1975</v>
      </c>
      <c r="C261" t="s">
        <v>1474</v>
      </c>
      <c r="D261" t="s">
        <v>1475</v>
      </c>
      <c r="E261">
        <v>0.3161558210849762</v>
      </c>
      <c r="F261" t="s">
        <v>1473</v>
      </c>
      <c r="G261">
        <v>0.42830774524869725</v>
      </c>
    </row>
    <row r="262" spans="1:7" x14ac:dyDescent="0.2">
      <c r="A262">
        <v>3145</v>
      </c>
      <c r="B262">
        <v>1975</v>
      </c>
      <c r="C262" t="s">
        <v>1476</v>
      </c>
      <c r="D262" t="s">
        <v>1477</v>
      </c>
      <c r="E262">
        <v>0.39921244978904724</v>
      </c>
      <c r="F262" t="s">
        <v>1478</v>
      </c>
      <c r="G262">
        <v>0.622149733431826</v>
      </c>
    </row>
    <row r="263" spans="1:7" x14ac:dyDescent="0.2">
      <c r="A263">
        <v>3146</v>
      </c>
      <c r="B263">
        <v>1975</v>
      </c>
      <c r="C263" t="s">
        <v>1479</v>
      </c>
      <c r="D263" t="s">
        <v>1480</v>
      </c>
      <c r="E263">
        <v>0.46895179152488708</v>
      </c>
      <c r="F263" t="s">
        <v>1481</v>
      </c>
      <c r="G263">
        <v>0.43654221853216801</v>
      </c>
    </row>
    <row r="264" spans="1:7" x14ac:dyDescent="0.2">
      <c r="A264">
        <v>3152</v>
      </c>
      <c r="B264">
        <v>1975</v>
      </c>
      <c r="C264" t="s">
        <v>1482</v>
      </c>
      <c r="D264" t="s">
        <v>1483</v>
      </c>
      <c r="E264">
        <v>0.48950397968292236</v>
      </c>
      <c r="F264" t="s">
        <v>1473</v>
      </c>
      <c r="G264">
        <v>0.52158098828056199</v>
      </c>
    </row>
    <row r="265" spans="1:7" x14ac:dyDescent="0.2">
      <c r="A265">
        <v>3153</v>
      </c>
      <c r="B265">
        <v>1975</v>
      </c>
      <c r="C265" t="s">
        <v>1484</v>
      </c>
      <c r="D265" t="s">
        <v>1485</v>
      </c>
      <c r="E265">
        <v>0.50734537839889526</v>
      </c>
      <c r="F265" t="s">
        <v>1473</v>
      </c>
      <c r="G265">
        <v>0.53193825806320583</v>
      </c>
    </row>
    <row r="266" spans="1:7" x14ac:dyDescent="0.2">
      <c r="A266">
        <v>3155</v>
      </c>
      <c r="B266">
        <v>1975</v>
      </c>
      <c r="C266" t="s">
        <v>118</v>
      </c>
      <c r="D266" t="s">
        <v>1486</v>
      </c>
      <c r="E266">
        <v>0.26116988062858582</v>
      </c>
      <c r="F266" t="s">
        <v>1487</v>
      </c>
      <c r="G266">
        <v>0.50800198616005543</v>
      </c>
    </row>
    <row r="267" spans="1:7" x14ac:dyDescent="0.2">
      <c r="A267">
        <v>3159</v>
      </c>
      <c r="B267">
        <v>1975</v>
      </c>
      <c r="C267" t="s">
        <v>1488</v>
      </c>
      <c r="D267" t="s">
        <v>1489</v>
      </c>
      <c r="E267">
        <v>0.35228163003921509</v>
      </c>
      <c r="F267" t="s">
        <v>120</v>
      </c>
      <c r="G267">
        <v>0.82698833033662489</v>
      </c>
    </row>
    <row r="268" spans="1:7" x14ac:dyDescent="0.2">
      <c r="A268">
        <v>3161</v>
      </c>
      <c r="B268">
        <v>1975</v>
      </c>
      <c r="C268" t="s">
        <v>1490</v>
      </c>
      <c r="D268" t="s">
        <v>1491</v>
      </c>
      <c r="E268">
        <v>0.26077771186828613</v>
      </c>
      <c r="F268" t="s">
        <v>120</v>
      </c>
      <c r="G268">
        <v>0.83533667075264983</v>
      </c>
    </row>
    <row r="269" spans="1:7" x14ac:dyDescent="0.2">
      <c r="A269">
        <v>3164</v>
      </c>
      <c r="B269">
        <v>1975</v>
      </c>
      <c r="C269" t="s">
        <v>123</v>
      </c>
      <c r="D269" t="s">
        <v>1492</v>
      </c>
      <c r="E269">
        <v>0.51221126317977905</v>
      </c>
      <c r="F269" t="s">
        <v>120</v>
      </c>
      <c r="G269">
        <v>0.8716813010690273</v>
      </c>
    </row>
    <row r="270" spans="1:7" x14ac:dyDescent="0.2">
      <c r="A270">
        <v>3167</v>
      </c>
      <c r="B270">
        <v>1975</v>
      </c>
      <c r="C270" t="s">
        <v>1493</v>
      </c>
      <c r="D270" t="s">
        <v>1494</v>
      </c>
      <c r="E270">
        <v>0.3886769711971283</v>
      </c>
      <c r="F270" t="s">
        <v>1495</v>
      </c>
      <c r="G270">
        <v>0.86139164372438659</v>
      </c>
    </row>
    <row r="271" spans="1:7" x14ac:dyDescent="0.2">
      <c r="A271">
        <v>3168</v>
      </c>
      <c r="B271">
        <v>1975</v>
      </c>
      <c r="C271" t="s">
        <v>128</v>
      </c>
      <c r="D271" t="s">
        <v>1496</v>
      </c>
      <c r="E271">
        <v>0.25566694140434265</v>
      </c>
      <c r="F271" t="s">
        <v>120</v>
      </c>
      <c r="G271">
        <v>0.97001917407172167</v>
      </c>
    </row>
    <row r="272" spans="1:7" x14ac:dyDescent="0.2">
      <c r="A272">
        <v>3169</v>
      </c>
      <c r="B272">
        <v>1975</v>
      </c>
      <c r="C272" t="s">
        <v>1497</v>
      </c>
      <c r="D272" t="s">
        <v>1498</v>
      </c>
      <c r="E272">
        <v>0.54451876878738403</v>
      </c>
      <c r="F272" t="s">
        <v>120</v>
      </c>
      <c r="G272">
        <v>0.77611079512765369</v>
      </c>
    </row>
    <row r="273" spans="1:7" x14ac:dyDescent="0.2">
      <c r="A273">
        <v>3174</v>
      </c>
      <c r="B273">
        <v>1975</v>
      </c>
      <c r="C273" t="s">
        <v>1499</v>
      </c>
      <c r="D273" t="s">
        <v>1500</v>
      </c>
      <c r="E273">
        <v>0.55397093296051025</v>
      </c>
      <c r="F273" t="s">
        <v>120</v>
      </c>
      <c r="G273">
        <v>0.3444195276055862</v>
      </c>
    </row>
    <row r="274" spans="1:7" x14ac:dyDescent="0.2">
      <c r="A274">
        <v>3179</v>
      </c>
      <c r="B274">
        <v>1975</v>
      </c>
      <c r="C274" t="s">
        <v>1501</v>
      </c>
      <c r="D274" t="s">
        <v>1502</v>
      </c>
      <c r="E274">
        <v>0.49228239059448242</v>
      </c>
      <c r="F274" t="s">
        <v>120</v>
      </c>
      <c r="G274">
        <v>0.93177183641231742</v>
      </c>
    </row>
    <row r="275" spans="1:7" x14ac:dyDescent="0.2">
      <c r="A275">
        <v>3182</v>
      </c>
      <c r="B275">
        <v>1975</v>
      </c>
      <c r="C275" t="s">
        <v>1503</v>
      </c>
      <c r="D275" t="s">
        <v>1504</v>
      </c>
      <c r="E275">
        <v>0.53594303131103516</v>
      </c>
      <c r="F275" t="s">
        <v>120</v>
      </c>
      <c r="G275">
        <v>0.99198775976921094</v>
      </c>
    </row>
    <row r="276" spans="1:7" x14ac:dyDescent="0.2">
      <c r="A276">
        <v>3194</v>
      </c>
      <c r="B276">
        <v>1871</v>
      </c>
      <c r="C276" t="s">
        <v>1505</v>
      </c>
      <c r="D276" t="s">
        <v>1506</v>
      </c>
      <c r="E276">
        <v>0.28475174307823181</v>
      </c>
      <c r="F276" t="s">
        <v>1507</v>
      </c>
      <c r="G276">
        <v>0.21565194416268482</v>
      </c>
    </row>
    <row r="277" spans="1:7" x14ac:dyDescent="0.2">
      <c r="A277">
        <v>3200</v>
      </c>
      <c r="B277">
        <v>1871</v>
      </c>
      <c r="C277" t="s">
        <v>1508</v>
      </c>
      <c r="D277" t="s">
        <v>1509</v>
      </c>
      <c r="E277">
        <v>0.28585979342460632</v>
      </c>
      <c r="F277" t="s">
        <v>1510</v>
      </c>
      <c r="G277">
        <v>0.56331309483742964</v>
      </c>
    </row>
    <row r="278" spans="1:7" x14ac:dyDescent="0.2">
      <c r="A278">
        <v>3201</v>
      </c>
      <c r="B278">
        <v>1871</v>
      </c>
      <c r="C278" t="s">
        <v>1511</v>
      </c>
      <c r="D278" t="s">
        <v>1512</v>
      </c>
      <c r="E278">
        <v>0.27107828855514526</v>
      </c>
      <c r="F278" t="s">
        <v>423</v>
      </c>
      <c r="G278">
        <v>0.55080381627428876</v>
      </c>
    </row>
    <row r="279" spans="1:7" x14ac:dyDescent="0.2">
      <c r="A279">
        <v>3208</v>
      </c>
      <c r="B279">
        <v>1871</v>
      </c>
      <c r="C279" t="s">
        <v>1513</v>
      </c>
      <c r="D279" t="s">
        <v>1514</v>
      </c>
      <c r="E279">
        <v>0.27353489398956299</v>
      </c>
      <c r="F279" t="s">
        <v>1510</v>
      </c>
      <c r="G279">
        <v>0.45000901053595671</v>
      </c>
    </row>
    <row r="280" spans="1:7" x14ac:dyDescent="0.2">
      <c r="A280">
        <v>3209</v>
      </c>
      <c r="B280">
        <v>1871</v>
      </c>
      <c r="C280" t="s">
        <v>1515</v>
      </c>
      <c r="D280" t="s">
        <v>1516</v>
      </c>
      <c r="E280">
        <v>0.37720385193824768</v>
      </c>
      <c r="F280" t="s">
        <v>423</v>
      </c>
      <c r="G280">
        <v>0.12527194375010198</v>
      </c>
    </row>
    <row r="281" spans="1:7" x14ac:dyDescent="0.2">
      <c r="A281">
        <v>3213</v>
      </c>
      <c r="B281">
        <v>1871</v>
      </c>
      <c r="C281" t="s">
        <v>1517</v>
      </c>
      <c r="D281" t="s">
        <v>1518</v>
      </c>
      <c r="E281">
        <v>0.42890429496765137</v>
      </c>
      <c r="F281" t="s">
        <v>1519</v>
      </c>
      <c r="G281">
        <v>0.23500815145833615</v>
      </c>
    </row>
    <row r="282" spans="1:7" x14ac:dyDescent="0.2">
      <c r="A282">
        <v>3214</v>
      </c>
      <c r="B282">
        <v>1871</v>
      </c>
      <c r="C282" t="s">
        <v>1520</v>
      </c>
      <c r="D282" t="s">
        <v>1521</v>
      </c>
      <c r="E282">
        <v>0.36094242334365845</v>
      </c>
      <c r="F282" t="s">
        <v>1522</v>
      </c>
      <c r="G282">
        <v>0.30194192639050965</v>
      </c>
    </row>
    <row r="283" spans="1:7" x14ac:dyDescent="0.2">
      <c r="A283">
        <v>3225</v>
      </c>
      <c r="B283">
        <v>1871</v>
      </c>
      <c r="C283" t="s">
        <v>1523</v>
      </c>
      <c r="D283" t="s">
        <v>1524</v>
      </c>
      <c r="E283">
        <v>0.32476657629013062</v>
      </c>
      <c r="F283" t="s">
        <v>1525</v>
      </c>
      <c r="G283">
        <v>0.80408284366069038</v>
      </c>
    </row>
    <row r="284" spans="1:7" x14ac:dyDescent="0.2">
      <c r="A284">
        <v>3231</v>
      </c>
      <c r="B284">
        <v>1871</v>
      </c>
      <c r="C284" t="s">
        <v>1526</v>
      </c>
      <c r="D284" t="s">
        <v>1527</v>
      </c>
      <c r="E284">
        <v>0.4466184675693512</v>
      </c>
      <c r="F284" t="s">
        <v>1525</v>
      </c>
      <c r="G284">
        <v>0.45065494585757365</v>
      </c>
    </row>
    <row r="285" spans="1:7" x14ac:dyDescent="0.2">
      <c r="A285">
        <v>3233</v>
      </c>
      <c r="B285">
        <v>1871</v>
      </c>
      <c r="C285" t="s">
        <v>1528</v>
      </c>
      <c r="D285" t="s">
        <v>1529</v>
      </c>
      <c r="E285">
        <v>0.25371649861335754</v>
      </c>
      <c r="F285" t="s">
        <v>423</v>
      </c>
      <c r="G285">
        <v>0.71719601601784344</v>
      </c>
    </row>
    <row r="286" spans="1:7" x14ac:dyDescent="0.2">
      <c r="A286">
        <v>3238</v>
      </c>
      <c r="B286">
        <v>1871</v>
      </c>
      <c r="C286" t="s">
        <v>1530</v>
      </c>
      <c r="D286" t="s">
        <v>1531</v>
      </c>
      <c r="E286">
        <v>0.28880155086517334</v>
      </c>
      <c r="F286" t="s">
        <v>1532</v>
      </c>
      <c r="G286">
        <v>0.10602104657557848</v>
      </c>
    </row>
    <row r="287" spans="1:7" x14ac:dyDescent="0.2">
      <c r="A287">
        <v>3240</v>
      </c>
      <c r="B287">
        <v>1871</v>
      </c>
      <c r="C287" t="s">
        <v>1533</v>
      </c>
      <c r="D287" t="s">
        <v>1534</v>
      </c>
      <c r="E287">
        <v>0.29446366429328918</v>
      </c>
      <c r="F287" t="s">
        <v>423</v>
      </c>
      <c r="G287">
        <v>0.73665680982946979</v>
      </c>
    </row>
    <row r="288" spans="1:7" x14ac:dyDescent="0.2">
      <c r="A288">
        <v>3243</v>
      </c>
      <c r="B288">
        <v>1871</v>
      </c>
      <c r="C288" t="s">
        <v>1535</v>
      </c>
      <c r="D288" t="s">
        <v>1536</v>
      </c>
      <c r="E288">
        <v>0.54656469821929932</v>
      </c>
      <c r="F288" t="s">
        <v>1537</v>
      </c>
      <c r="G288">
        <v>0.28476632613996317</v>
      </c>
    </row>
    <row r="289" spans="1:7" x14ac:dyDescent="0.2">
      <c r="A289">
        <v>3245</v>
      </c>
      <c r="B289">
        <v>1871</v>
      </c>
      <c r="C289" t="s">
        <v>1538</v>
      </c>
      <c r="D289" t="s">
        <v>1539</v>
      </c>
      <c r="E289">
        <v>0.58421695232391357</v>
      </c>
      <c r="F289" t="s">
        <v>423</v>
      </c>
      <c r="G289">
        <v>0.77369761037048279</v>
      </c>
    </row>
    <row r="290" spans="1:7" x14ac:dyDescent="0.2">
      <c r="A290">
        <v>3249</v>
      </c>
      <c r="B290">
        <v>1871</v>
      </c>
      <c r="C290" t="s">
        <v>1540</v>
      </c>
      <c r="D290" t="s">
        <v>1541</v>
      </c>
      <c r="E290">
        <v>0.55295062065124512</v>
      </c>
      <c r="F290" t="s">
        <v>423</v>
      </c>
      <c r="G290">
        <v>0.46053620117806743</v>
      </c>
    </row>
    <row r="291" spans="1:7" x14ac:dyDescent="0.2">
      <c r="A291">
        <v>3251</v>
      </c>
      <c r="B291">
        <v>1871</v>
      </c>
      <c r="C291" t="s">
        <v>1542</v>
      </c>
      <c r="D291" t="s">
        <v>1543</v>
      </c>
      <c r="E291">
        <v>0.37025386095046997</v>
      </c>
      <c r="F291" t="s">
        <v>1544</v>
      </c>
      <c r="G291">
        <v>0.46838841666677244</v>
      </c>
    </row>
    <row r="292" spans="1:7" x14ac:dyDescent="0.2">
      <c r="A292">
        <v>3254</v>
      </c>
      <c r="B292">
        <v>1871</v>
      </c>
      <c r="C292" t="s">
        <v>1545</v>
      </c>
      <c r="D292" t="s">
        <v>1546</v>
      </c>
      <c r="E292">
        <v>0.45737031102180481</v>
      </c>
      <c r="F292" t="s">
        <v>417</v>
      </c>
      <c r="G292">
        <v>0.17565259115947568</v>
      </c>
    </row>
    <row r="293" spans="1:7" x14ac:dyDescent="0.2">
      <c r="A293">
        <v>3264</v>
      </c>
      <c r="B293">
        <v>1871</v>
      </c>
      <c r="C293" t="s">
        <v>1547</v>
      </c>
      <c r="D293" t="s">
        <v>1548</v>
      </c>
      <c r="E293">
        <v>0.55127477645874023</v>
      </c>
      <c r="F293" t="s">
        <v>423</v>
      </c>
      <c r="G293">
        <v>0.36073427829427829</v>
      </c>
    </row>
    <row r="294" spans="1:7" x14ac:dyDescent="0.2">
      <c r="A294">
        <v>3274</v>
      </c>
      <c r="B294">
        <v>1871</v>
      </c>
      <c r="C294" t="s">
        <v>1549</v>
      </c>
      <c r="D294" t="s">
        <v>1550</v>
      </c>
      <c r="E294">
        <v>0.61854565143585205</v>
      </c>
      <c r="F294" t="s">
        <v>423</v>
      </c>
      <c r="G294">
        <v>0.56806281748284548</v>
      </c>
    </row>
    <row r="295" spans="1:7" x14ac:dyDescent="0.2">
      <c r="A295">
        <v>3276</v>
      </c>
      <c r="B295">
        <v>1871</v>
      </c>
      <c r="C295" t="s">
        <v>421</v>
      </c>
      <c r="D295" t="s">
        <v>1551</v>
      </c>
      <c r="E295">
        <v>0.30699634552001953</v>
      </c>
      <c r="F295" t="s">
        <v>423</v>
      </c>
      <c r="G295">
        <v>0.30803986223225327</v>
      </c>
    </row>
    <row r="296" spans="1:7" x14ac:dyDescent="0.2">
      <c r="A296">
        <v>3277</v>
      </c>
      <c r="B296">
        <v>1871</v>
      </c>
      <c r="C296" t="s">
        <v>1552</v>
      </c>
      <c r="D296" t="s">
        <v>1553</v>
      </c>
      <c r="E296">
        <v>0.68761688470840454</v>
      </c>
      <c r="F296" t="s">
        <v>423</v>
      </c>
      <c r="G296">
        <v>0.5130603960974276</v>
      </c>
    </row>
    <row r="297" spans="1:7" x14ac:dyDescent="0.2">
      <c r="A297">
        <v>3278</v>
      </c>
      <c r="B297">
        <v>1871</v>
      </c>
      <c r="C297" t="s">
        <v>1554</v>
      </c>
      <c r="D297" t="s">
        <v>1555</v>
      </c>
      <c r="E297">
        <v>0.63604682683944702</v>
      </c>
      <c r="F297" t="s">
        <v>423</v>
      </c>
      <c r="G297">
        <v>0.35999816841316379</v>
      </c>
    </row>
    <row r="298" spans="1:7" x14ac:dyDescent="0.2">
      <c r="A298">
        <v>3321</v>
      </c>
      <c r="B298">
        <v>2039</v>
      </c>
      <c r="C298" t="s">
        <v>1556</v>
      </c>
      <c r="D298" t="s">
        <v>1557</v>
      </c>
      <c r="E298">
        <v>0.27383658289909363</v>
      </c>
      <c r="F298" t="s">
        <v>1558</v>
      </c>
      <c r="G298">
        <v>0.37648589562558066</v>
      </c>
    </row>
    <row r="299" spans="1:7" x14ac:dyDescent="0.2">
      <c r="A299">
        <v>3327</v>
      </c>
      <c r="B299">
        <v>2039</v>
      </c>
      <c r="C299" t="s">
        <v>1559</v>
      </c>
      <c r="D299" t="s">
        <v>1560</v>
      </c>
      <c r="E299">
        <v>0.27393567562103271</v>
      </c>
      <c r="F299" t="s">
        <v>1561</v>
      </c>
      <c r="G299">
        <v>0.22020243214162449</v>
      </c>
    </row>
    <row r="300" spans="1:7" x14ac:dyDescent="0.2">
      <c r="A300">
        <v>3339</v>
      </c>
      <c r="B300">
        <v>2039</v>
      </c>
      <c r="C300" t="s">
        <v>1562</v>
      </c>
      <c r="D300" t="s">
        <v>1563</v>
      </c>
      <c r="E300">
        <v>0.25037890672683716</v>
      </c>
      <c r="F300" t="s">
        <v>1564</v>
      </c>
      <c r="G300">
        <v>0.42375333950456878</v>
      </c>
    </row>
    <row r="301" spans="1:7" x14ac:dyDescent="0.2">
      <c r="A301">
        <v>3370</v>
      </c>
      <c r="B301">
        <v>2143</v>
      </c>
      <c r="C301" t="s">
        <v>1565</v>
      </c>
      <c r="D301" t="s">
        <v>1566</v>
      </c>
      <c r="E301">
        <v>0.29302600026130676</v>
      </c>
      <c r="F301" t="s">
        <v>1567</v>
      </c>
      <c r="G301">
        <v>0.26826032682475065</v>
      </c>
    </row>
    <row r="302" spans="1:7" x14ac:dyDescent="0.2">
      <c r="A302">
        <v>3397</v>
      </c>
      <c r="B302">
        <v>2143</v>
      </c>
      <c r="C302" t="s">
        <v>1568</v>
      </c>
      <c r="D302" t="s">
        <v>1569</v>
      </c>
      <c r="E302">
        <v>0.32453230023384094</v>
      </c>
      <c r="F302" t="s">
        <v>1570</v>
      </c>
      <c r="G302">
        <v>0.94854440544619911</v>
      </c>
    </row>
    <row r="303" spans="1:7" x14ac:dyDescent="0.2">
      <c r="A303">
        <v>3403</v>
      </c>
      <c r="B303">
        <v>2143</v>
      </c>
      <c r="C303" t="s">
        <v>1571</v>
      </c>
      <c r="D303" t="s">
        <v>1572</v>
      </c>
      <c r="E303">
        <v>0.28332415223121643</v>
      </c>
      <c r="F303" t="s">
        <v>1570</v>
      </c>
      <c r="G303">
        <v>0.98976388316737274</v>
      </c>
    </row>
    <row r="304" spans="1:7" x14ac:dyDescent="0.2">
      <c r="A304">
        <v>3412</v>
      </c>
      <c r="B304">
        <v>2143</v>
      </c>
      <c r="C304" t="s">
        <v>1573</v>
      </c>
      <c r="D304" t="s">
        <v>1574</v>
      </c>
      <c r="E304">
        <v>0.47668027877807617</v>
      </c>
      <c r="F304" t="s">
        <v>1570</v>
      </c>
      <c r="G304">
        <v>0.82188908810952066</v>
      </c>
    </row>
    <row r="305" spans="1:7" x14ac:dyDescent="0.2">
      <c r="A305">
        <v>3460</v>
      </c>
      <c r="B305">
        <v>1934</v>
      </c>
      <c r="C305" t="s">
        <v>1575</v>
      </c>
      <c r="D305" t="s">
        <v>1576</v>
      </c>
      <c r="E305">
        <v>0.27714434266090393</v>
      </c>
      <c r="F305" t="s">
        <v>1577</v>
      </c>
      <c r="G305">
        <v>0.29732452206142823</v>
      </c>
    </row>
    <row r="306" spans="1:7" x14ac:dyDescent="0.2">
      <c r="A306">
        <v>3462</v>
      </c>
      <c r="B306">
        <v>1934</v>
      </c>
      <c r="C306" t="s">
        <v>1578</v>
      </c>
      <c r="D306" t="s">
        <v>1579</v>
      </c>
      <c r="E306">
        <v>0.39714959263801575</v>
      </c>
      <c r="F306" t="s">
        <v>142</v>
      </c>
      <c r="G306">
        <v>0.48069916808873531</v>
      </c>
    </row>
    <row r="307" spans="1:7" x14ac:dyDescent="0.2">
      <c r="A307">
        <v>3464</v>
      </c>
      <c r="B307">
        <v>1934</v>
      </c>
      <c r="C307" t="s">
        <v>1580</v>
      </c>
      <c r="D307" t="s">
        <v>1581</v>
      </c>
      <c r="E307">
        <v>0.34081578254699707</v>
      </c>
      <c r="F307" t="s">
        <v>142</v>
      </c>
      <c r="G307">
        <v>0.49007813074113371</v>
      </c>
    </row>
    <row r="308" spans="1:7" x14ac:dyDescent="0.2">
      <c r="A308">
        <v>3467</v>
      </c>
      <c r="B308">
        <v>1934</v>
      </c>
      <c r="C308" t="s">
        <v>1582</v>
      </c>
      <c r="D308" t="s">
        <v>1583</v>
      </c>
      <c r="E308">
        <v>0.25530257821083069</v>
      </c>
      <c r="F308" t="s">
        <v>142</v>
      </c>
      <c r="G308">
        <v>0.20520505657291149</v>
      </c>
    </row>
    <row r="309" spans="1:7" x14ac:dyDescent="0.2">
      <c r="A309">
        <v>3471</v>
      </c>
      <c r="B309">
        <v>1934</v>
      </c>
      <c r="C309" t="s">
        <v>1584</v>
      </c>
      <c r="D309" t="s">
        <v>1585</v>
      </c>
      <c r="E309">
        <v>0.51050436496734619</v>
      </c>
      <c r="F309" t="s">
        <v>142</v>
      </c>
      <c r="G309">
        <v>0.30528497117667797</v>
      </c>
    </row>
    <row r="310" spans="1:7" x14ac:dyDescent="0.2">
      <c r="A310">
        <v>3477</v>
      </c>
      <c r="B310">
        <v>1934</v>
      </c>
      <c r="C310" t="s">
        <v>1586</v>
      </c>
      <c r="D310" t="s">
        <v>1587</v>
      </c>
      <c r="E310">
        <v>0.39359578490257263</v>
      </c>
      <c r="F310" t="s">
        <v>142</v>
      </c>
      <c r="G310">
        <v>0.52021421299586867</v>
      </c>
    </row>
    <row r="311" spans="1:7" x14ac:dyDescent="0.2">
      <c r="A311">
        <v>3481</v>
      </c>
      <c r="B311">
        <v>1934</v>
      </c>
      <c r="C311" t="s">
        <v>1588</v>
      </c>
      <c r="D311" t="s">
        <v>1589</v>
      </c>
      <c r="E311">
        <v>0.48850545287132263</v>
      </c>
      <c r="F311" t="s">
        <v>142</v>
      </c>
      <c r="G311">
        <v>0.49415201343818754</v>
      </c>
    </row>
    <row r="312" spans="1:7" x14ac:dyDescent="0.2">
      <c r="A312">
        <v>3486</v>
      </c>
      <c r="B312">
        <v>1934</v>
      </c>
      <c r="C312" t="s">
        <v>1590</v>
      </c>
      <c r="D312" t="s">
        <v>1591</v>
      </c>
      <c r="E312">
        <v>0.36854249238967896</v>
      </c>
      <c r="F312" t="s">
        <v>142</v>
      </c>
      <c r="G312">
        <v>0.78396647462017932</v>
      </c>
    </row>
    <row r="313" spans="1:7" x14ac:dyDescent="0.2">
      <c r="A313">
        <v>3490</v>
      </c>
      <c r="B313">
        <v>1934</v>
      </c>
      <c r="C313" t="s">
        <v>1592</v>
      </c>
      <c r="D313" t="s">
        <v>1593</v>
      </c>
      <c r="E313">
        <v>0.34988117218017578</v>
      </c>
      <c r="F313" t="s">
        <v>142</v>
      </c>
      <c r="G313">
        <v>0.62776061600856969</v>
      </c>
    </row>
    <row r="314" spans="1:7" x14ac:dyDescent="0.2">
      <c r="A314">
        <v>3494</v>
      </c>
      <c r="B314">
        <v>1934</v>
      </c>
      <c r="C314" t="s">
        <v>1594</v>
      </c>
      <c r="D314" t="s">
        <v>1595</v>
      </c>
      <c r="E314">
        <v>0.39874753355979919</v>
      </c>
      <c r="F314" t="s">
        <v>142</v>
      </c>
      <c r="G314">
        <v>0.41360824534601187</v>
      </c>
    </row>
    <row r="315" spans="1:7" x14ac:dyDescent="0.2">
      <c r="A315">
        <v>3495</v>
      </c>
      <c r="B315">
        <v>1934</v>
      </c>
      <c r="C315" t="s">
        <v>1596</v>
      </c>
      <c r="D315" t="s">
        <v>1597</v>
      </c>
      <c r="E315">
        <v>0.4458947479724884</v>
      </c>
      <c r="F315" t="s">
        <v>142</v>
      </c>
      <c r="G315">
        <v>0.54824185078853782</v>
      </c>
    </row>
    <row r="316" spans="1:7" x14ac:dyDescent="0.2">
      <c r="A316">
        <v>3496</v>
      </c>
      <c r="B316">
        <v>1934</v>
      </c>
      <c r="C316" t="s">
        <v>1598</v>
      </c>
      <c r="D316" t="s">
        <v>1599</v>
      </c>
      <c r="E316">
        <v>0.38878461718559265</v>
      </c>
      <c r="F316" t="s">
        <v>142</v>
      </c>
      <c r="G316">
        <v>0.20605376232058095</v>
      </c>
    </row>
    <row r="317" spans="1:7" x14ac:dyDescent="0.2">
      <c r="A317">
        <v>3497</v>
      </c>
      <c r="B317">
        <v>1934</v>
      </c>
      <c r="C317" t="s">
        <v>1600</v>
      </c>
      <c r="D317" t="s">
        <v>1601</v>
      </c>
      <c r="E317">
        <v>0.3820684552192688</v>
      </c>
      <c r="F317" t="s">
        <v>142</v>
      </c>
      <c r="G317">
        <v>0.46591982591825287</v>
      </c>
    </row>
    <row r="318" spans="1:7" x14ac:dyDescent="0.2">
      <c r="A318">
        <v>3498</v>
      </c>
      <c r="B318">
        <v>1934</v>
      </c>
      <c r="C318" t="s">
        <v>1602</v>
      </c>
      <c r="D318" t="s">
        <v>1603</v>
      </c>
      <c r="E318">
        <v>0.46591666340827942</v>
      </c>
      <c r="F318" t="s">
        <v>142</v>
      </c>
      <c r="G318">
        <v>0.69141098296442416</v>
      </c>
    </row>
    <row r="319" spans="1:7" x14ac:dyDescent="0.2">
      <c r="A319">
        <v>3499</v>
      </c>
      <c r="B319">
        <v>1934</v>
      </c>
      <c r="C319" t="s">
        <v>1604</v>
      </c>
      <c r="D319" t="s">
        <v>1605</v>
      </c>
      <c r="E319">
        <v>0.54064154624938965</v>
      </c>
      <c r="F319" t="s">
        <v>142</v>
      </c>
      <c r="G319">
        <v>0.70626196375567962</v>
      </c>
    </row>
    <row r="320" spans="1:7" x14ac:dyDescent="0.2">
      <c r="A320">
        <v>3501</v>
      </c>
      <c r="B320">
        <v>1934</v>
      </c>
      <c r="C320" t="s">
        <v>140</v>
      </c>
      <c r="D320" t="s">
        <v>1606</v>
      </c>
      <c r="E320">
        <v>0.44681134819984436</v>
      </c>
      <c r="F320" t="s">
        <v>1607</v>
      </c>
      <c r="G320">
        <v>0.60429392383422642</v>
      </c>
    </row>
    <row r="321" spans="1:7" x14ac:dyDescent="0.2">
      <c r="A321">
        <v>3504</v>
      </c>
      <c r="B321">
        <v>1934</v>
      </c>
      <c r="C321" t="s">
        <v>1608</v>
      </c>
      <c r="D321" t="s">
        <v>1609</v>
      </c>
      <c r="E321">
        <v>0.44145381450653076</v>
      </c>
      <c r="F321" t="s">
        <v>142</v>
      </c>
      <c r="G321">
        <v>0.73372136240035213</v>
      </c>
    </row>
    <row r="322" spans="1:7" x14ac:dyDescent="0.2">
      <c r="A322">
        <v>3514</v>
      </c>
      <c r="B322">
        <v>1934</v>
      </c>
      <c r="C322" t="s">
        <v>1610</v>
      </c>
      <c r="D322" t="s">
        <v>1611</v>
      </c>
      <c r="E322">
        <v>0.54712170362472534</v>
      </c>
      <c r="F322" t="s">
        <v>142</v>
      </c>
      <c r="G322">
        <v>0.63673712304689045</v>
      </c>
    </row>
    <row r="323" spans="1:7" x14ac:dyDescent="0.2">
      <c r="A323">
        <v>3515</v>
      </c>
      <c r="B323">
        <v>1934</v>
      </c>
      <c r="C323" t="s">
        <v>1612</v>
      </c>
      <c r="D323" t="s">
        <v>1613</v>
      </c>
      <c r="E323">
        <v>0.55784058570861816</v>
      </c>
      <c r="F323" t="s">
        <v>142</v>
      </c>
      <c r="G323">
        <v>0.86689024711309759</v>
      </c>
    </row>
    <row r="324" spans="1:7" x14ac:dyDescent="0.2">
      <c r="A324">
        <v>3516</v>
      </c>
      <c r="B324">
        <v>1934</v>
      </c>
      <c r="C324" t="s">
        <v>1614</v>
      </c>
      <c r="D324" t="s">
        <v>1615</v>
      </c>
      <c r="E324">
        <v>0.51514792442321777</v>
      </c>
      <c r="F324" t="s">
        <v>142</v>
      </c>
      <c r="G324">
        <v>0.37644363695789945</v>
      </c>
    </row>
    <row r="325" spans="1:7" x14ac:dyDescent="0.2">
      <c r="A325">
        <v>3518</v>
      </c>
      <c r="B325">
        <v>1934</v>
      </c>
      <c r="C325" t="s">
        <v>145</v>
      </c>
      <c r="D325" t="s">
        <v>1616</v>
      </c>
      <c r="E325">
        <v>0.59694266319274902</v>
      </c>
      <c r="F325" t="s">
        <v>142</v>
      </c>
      <c r="G325">
        <v>0.88527336268741152</v>
      </c>
    </row>
    <row r="326" spans="1:7" x14ac:dyDescent="0.2">
      <c r="A326">
        <v>3521</v>
      </c>
      <c r="B326">
        <v>1934</v>
      </c>
      <c r="C326" t="s">
        <v>1617</v>
      </c>
      <c r="D326" t="s">
        <v>1618</v>
      </c>
      <c r="E326">
        <v>0.60572135448455811</v>
      </c>
      <c r="F326" t="s">
        <v>142</v>
      </c>
      <c r="G326">
        <v>0.80657283762729237</v>
      </c>
    </row>
    <row r="327" spans="1:7" x14ac:dyDescent="0.2">
      <c r="A327">
        <v>3523</v>
      </c>
      <c r="B327">
        <v>1934</v>
      </c>
      <c r="C327" t="s">
        <v>149</v>
      </c>
      <c r="D327" t="s">
        <v>1619</v>
      </c>
      <c r="E327">
        <v>0.62792271375656128</v>
      </c>
      <c r="F327" t="s">
        <v>142</v>
      </c>
      <c r="G327">
        <v>0.63484016233373985</v>
      </c>
    </row>
    <row r="328" spans="1:7" x14ac:dyDescent="0.2">
      <c r="A328">
        <v>3549</v>
      </c>
      <c r="B328">
        <v>2072</v>
      </c>
      <c r="C328" t="s">
        <v>1620</v>
      </c>
      <c r="D328" t="s">
        <v>1621</v>
      </c>
      <c r="E328">
        <v>0.43916976451873779</v>
      </c>
      <c r="F328" t="s">
        <v>1622</v>
      </c>
      <c r="G328">
        <v>0.60823297289604117</v>
      </c>
    </row>
    <row r="329" spans="1:7" x14ac:dyDescent="0.2">
      <c r="A329">
        <v>3607</v>
      </c>
      <c r="B329">
        <v>2055</v>
      </c>
      <c r="C329" t="s">
        <v>1623</v>
      </c>
      <c r="D329" t="s">
        <v>1624</v>
      </c>
      <c r="E329">
        <v>0.27038246393203735</v>
      </c>
      <c r="F329" t="s">
        <v>1625</v>
      </c>
      <c r="G329">
        <v>5.1719909533541407E-2</v>
      </c>
    </row>
    <row r="330" spans="1:7" x14ac:dyDescent="0.2">
      <c r="A330">
        <v>3623</v>
      </c>
      <c r="B330">
        <v>2247</v>
      </c>
      <c r="C330" t="s">
        <v>1626</v>
      </c>
      <c r="D330" t="s">
        <v>1627</v>
      </c>
      <c r="E330">
        <v>0.25266683101654053</v>
      </c>
      <c r="F330" t="s">
        <v>1628</v>
      </c>
      <c r="G330">
        <v>0.20124810386304967</v>
      </c>
    </row>
    <row r="331" spans="1:7" x14ac:dyDescent="0.2">
      <c r="A331">
        <v>3628</v>
      </c>
      <c r="B331">
        <v>2247</v>
      </c>
      <c r="C331" t="s">
        <v>1629</v>
      </c>
      <c r="D331" t="s">
        <v>1630</v>
      </c>
      <c r="E331">
        <v>0.2906339168548584</v>
      </c>
      <c r="F331" t="s">
        <v>1631</v>
      </c>
      <c r="G331">
        <v>0.29905920874907121</v>
      </c>
    </row>
    <row r="332" spans="1:7" x14ac:dyDescent="0.2">
      <c r="A332">
        <v>3655</v>
      </c>
      <c r="B332">
        <v>2254</v>
      </c>
      <c r="C332" t="s">
        <v>1632</v>
      </c>
      <c r="D332" t="s">
        <v>1633</v>
      </c>
      <c r="E332">
        <v>0.28309330344200134</v>
      </c>
      <c r="F332" t="s">
        <v>1634</v>
      </c>
      <c r="G332">
        <v>0.37230718590237688</v>
      </c>
    </row>
    <row r="333" spans="1:7" x14ac:dyDescent="0.2">
      <c r="A333">
        <v>3661</v>
      </c>
      <c r="B333">
        <v>2254</v>
      </c>
      <c r="C333" t="s">
        <v>1635</v>
      </c>
      <c r="D333" t="s">
        <v>1636</v>
      </c>
      <c r="E333">
        <v>0.35962393879890442</v>
      </c>
      <c r="F333" t="s">
        <v>1637</v>
      </c>
      <c r="G333">
        <v>0.8733954954162928</v>
      </c>
    </row>
    <row r="334" spans="1:7" x14ac:dyDescent="0.2">
      <c r="A334">
        <v>3665</v>
      </c>
      <c r="B334">
        <v>2254</v>
      </c>
      <c r="C334" t="s">
        <v>1638</v>
      </c>
      <c r="D334" t="s">
        <v>1639</v>
      </c>
      <c r="E334">
        <v>0.36713919043540955</v>
      </c>
      <c r="F334" t="s">
        <v>1637</v>
      </c>
      <c r="G334">
        <v>0.62557825462767591</v>
      </c>
    </row>
    <row r="335" spans="1:7" x14ac:dyDescent="0.2">
      <c r="A335">
        <v>3681</v>
      </c>
      <c r="B335">
        <v>2270</v>
      </c>
      <c r="C335" t="s">
        <v>436</v>
      </c>
      <c r="D335" t="s">
        <v>1640</v>
      </c>
      <c r="E335">
        <v>0.37549251317977905</v>
      </c>
      <c r="F335" t="s">
        <v>1637</v>
      </c>
      <c r="G335">
        <v>0.39718783207236985</v>
      </c>
    </row>
    <row r="336" spans="1:7" x14ac:dyDescent="0.2">
      <c r="A336">
        <v>3682</v>
      </c>
      <c r="B336">
        <v>2270</v>
      </c>
      <c r="C336" t="s">
        <v>1641</v>
      </c>
      <c r="D336" t="s">
        <v>1642</v>
      </c>
      <c r="E336">
        <v>0.32370829582214355</v>
      </c>
      <c r="F336" t="s">
        <v>1637</v>
      </c>
      <c r="G336">
        <v>0.26553739604947418</v>
      </c>
    </row>
    <row r="337" spans="1:7" x14ac:dyDescent="0.2">
      <c r="A337">
        <v>3688</v>
      </c>
      <c r="B337">
        <v>2270</v>
      </c>
      <c r="C337" t="s">
        <v>1643</v>
      </c>
      <c r="D337" t="s">
        <v>1644</v>
      </c>
      <c r="E337">
        <v>0.31493914127349854</v>
      </c>
      <c r="F337" t="s">
        <v>1637</v>
      </c>
      <c r="G337">
        <v>0.38135155066832904</v>
      </c>
    </row>
    <row r="338" spans="1:7" x14ac:dyDescent="0.2">
      <c r="A338">
        <v>3700</v>
      </c>
      <c r="B338">
        <v>2270</v>
      </c>
      <c r="C338" t="s">
        <v>1645</v>
      </c>
      <c r="D338" t="s">
        <v>1646</v>
      </c>
      <c r="E338">
        <v>0.29546263813972473</v>
      </c>
      <c r="F338" t="s">
        <v>1637</v>
      </c>
      <c r="G338">
        <v>0.31743749840482344</v>
      </c>
    </row>
    <row r="339" spans="1:7" x14ac:dyDescent="0.2">
      <c r="A339">
        <v>3813</v>
      </c>
      <c r="B339">
        <v>2168</v>
      </c>
      <c r="C339" t="s">
        <v>1647</v>
      </c>
      <c r="D339" t="s">
        <v>1648</v>
      </c>
      <c r="E339">
        <v>0.29164162278175354</v>
      </c>
      <c r="F339" t="s">
        <v>1649</v>
      </c>
      <c r="G339">
        <v>0.66634036458786161</v>
      </c>
    </row>
    <row r="340" spans="1:7" x14ac:dyDescent="0.2">
      <c r="A340">
        <v>3824</v>
      </c>
      <c r="B340">
        <v>2168</v>
      </c>
      <c r="C340" t="s">
        <v>1650</v>
      </c>
      <c r="D340" t="s">
        <v>1651</v>
      </c>
      <c r="E340">
        <v>0.27395305037498474</v>
      </c>
      <c r="F340" t="s">
        <v>1652</v>
      </c>
      <c r="G340">
        <v>0.52016319547238621</v>
      </c>
    </row>
    <row r="341" spans="1:7" x14ac:dyDescent="0.2">
      <c r="A341">
        <v>3844</v>
      </c>
      <c r="B341">
        <v>2350</v>
      </c>
      <c r="C341" t="s">
        <v>1653</v>
      </c>
      <c r="D341" t="s">
        <v>1654</v>
      </c>
      <c r="E341">
        <v>0.28200575709342957</v>
      </c>
      <c r="F341" t="s">
        <v>1655</v>
      </c>
      <c r="G341">
        <v>0.11819663690282055</v>
      </c>
    </row>
    <row r="342" spans="1:7" x14ac:dyDescent="0.2">
      <c r="A342">
        <v>3845</v>
      </c>
      <c r="B342">
        <v>2350</v>
      </c>
      <c r="C342" t="s">
        <v>1656</v>
      </c>
      <c r="D342" t="s">
        <v>1657</v>
      </c>
      <c r="E342">
        <v>0.32982826232910156</v>
      </c>
      <c r="F342" t="s">
        <v>162</v>
      </c>
      <c r="G342">
        <v>0.54396082509531019</v>
      </c>
    </row>
    <row r="343" spans="1:7" x14ac:dyDescent="0.2">
      <c r="A343">
        <v>3849</v>
      </c>
      <c r="B343">
        <v>2350</v>
      </c>
      <c r="C343" t="s">
        <v>1658</v>
      </c>
      <c r="D343" t="s">
        <v>1659</v>
      </c>
      <c r="E343">
        <v>0.36683434247970581</v>
      </c>
      <c r="F343" t="s">
        <v>1660</v>
      </c>
      <c r="G343">
        <v>0.25822694850149458</v>
      </c>
    </row>
    <row r="344" spans="1:7" x14ac:dyDescent="0.2">
      <c r="A344">
        <v>3853</v>
      </c>
      <c r="B344">
        <v>2350</v>
      </c>
      <c r="C344" t="s">
        <v>439</v>
      </c>
      <c r="D344" t="s">
        <v>1661</v>
      </c>
      <c r="E344">
        <v>0.25712579488754272</v>
      </c>
      <c r="F344" t="s">
        <v>162</v>
      </c>
      <c r="G344">
        <v>0.30242818838752106</v>
      </c>
    </row>
    <row r="345" spans="1:7" x14ac:dyDescent="0.2">
      <c r="A345">
        <v>3859</v>
      </c>
      <c r="B345">
        <v>2350</v>
      </c>
      <c r="C345" t="s">
        <v>1662</v>
      </c>
      <c r="D345" t="s">
        <v>1663</v>
      </c>
      <c r="E345">
        <v>0.40398585796356201</v>
      </c>
      <c r="F345" t="s">
        <v>162</v>
      </c>
      <c r="G345">
        <v>0.41002438623249876</v>
      </c>
    </row>
    <row r="346" spans="1:7" x14ac:dyDescent="0.2">
      <c r="A346">
        <v>3860</v>
      </c>
      <c r="B346">
        <v>2350</v>
      </c>
      <c r="C346" t="s">
        <v>1664</v>
      </c>
      <c r="D346" t="s">
        <v>1665</v>
      </c>
      <c r="E346">
        <v>0.41513532400131226</v>
      </c>
      <c r="F346" t="s">
        <v>1666</v>
      </c>
      <c r="G346">
        <v>0.23257880873655101</v>
      </c>
    </row>
    <row r="347" spans="1:7" x14ac:dyDescent="0.2">
      <c r="A347">
        <v>3861</v>
      </c>
      <c r="B347">
        <v>2350</v>
      </c>
      <c r="C347" t="s">
        <v>442</v>
      </c>
      <c r="D347" t="s">
        <v>1667</v>
      </c>
      <c r="E347">
        <v>0.25437870621681213</v>
      </c>
      <c r="F347" t="s">
        <v>1668</v>
      </c>
      <c r="G347">
        <v>0.27564862685055536</v>
      </c>
    </row>
    <row r="348" spans="1:7" x14ac:dyDescent="0.2">
      <c r="A348">
        <v>3862</v>
      </c>
      <c r="B348">
        <v>2350</v>
      </c>
      <c r="C348" t="s">
        <v>1669</v>
      </c>
      <c r="D348" t="s">
        <v>1670</v>
      </c>
      <c r="E348">
        <v>0.27289414405822754</v>
      </c>
      <c r="F348" t="s">
        <v>162</v>
      </c>
      <c r="G348">
        <v>0.35626201569366689</v>
      </c>
    </row>
    <row r="349" spans="1:7" x14ac:dyDescent="0.2">
      <c r="A349">
        <v>3865</v>
      </c>
      <c r="B349">
        <v>2350</v>
      </c>
      <c r="C349" t="s">
        <v>1671</v>
      </c>
      <c r="D349" t="s">
        <v>1672</v>
      </c>
      <c r="E349">
        <v>0.41498056054115295</v>
      </c>
      <c r="F349" t="s">
        <v>162</v>
      </c>
      <c r="G349">
        <v>0.84173155364513175</v>
      </c>
    </row>
    <row r="350" spans="1:7" x14ac:dyDescent="0.2">
      <c r="A350">
        <v>3869</v>
      </c>
      <c r="B350">
        <v>2350</v>
      </c>
      <c r="C350" t="s">
        <v>445</v>
      </c>
      <c r="D350" t="s">
        <v>1673</v>
      </c>
      <c r="E350">
        <v>0.37480419874191284</v>
      </c>
      <c r="F350" t="s">
        <v>1674</v>
      </c>
      <c r="G350">
        <v>0.42050982572202733</v>
      </c>
    </row>
    <row r="351" spans="1:7" x14ac:dyDescent="0.2">
      <c r="A351">
        <v>3870</v>
      </c>
      <c r="B351">
        <v>2350</v>
      </c>
      <c r="C351" t="s">
        <v>448</v>
      </c>
      <c r="D351" t="s">
        <v>1675</v>
      </c>
      <c r="E351">
        <v>0.46375420689582825</v>
      </c>
      <c r="F351" t="s">
        <v>162</v>
      </c>
      <c r="G351">
        <v>0.32005370384325688</v>
      </c>
    </row>
    <row r="352" spans="1:7" x14ac:dyDescent="0.2">
      <c r="A352">
        <v>3871</v>
      </c>
      <c r="B352">
        <v>2350</v>
      </c>
      <c r="C352" t="s">
        <v>1676</v>
      </c>
      <c r="D352" t="s">
        <v>1677</v>
      </c>
      <c r="E352">
        <v>0.43809306621551514</v>
      </c>
      <c r="F352" t="s">
        <v>1652</v>
      </c>
      <c r="G352">
        <v>0.52478743250006077</v>
      </c>
    </row>
    <row r="353" spans="1:7" x14ac:dyDescent="0.2">
      <c r="A353">
        <v>3872</v>
      </c>
      <c r="B353">
        <v>2350</v>
      </c>
      <c r="C353" t="s">
        <v>1678</v>
      </c>
      <c r="D353" t="s">
        <v>1679</v>
      </c>
      <c r="E353">
        <v>0.44712290167808533</v>
      </c>
      <c r="F353" t="s">
        <v>1660</v>
      </c>
      <c r="G353">
        <v>0.80640335805319308</v>
      </c>
    </row>
    <row r="354" spans="1:7" x14ac:dyDescent="0.2">
      <c r="A354">
        <v>3873</v>
      </c>
      <c r="B354">
        <v>2350</v>
      </c>
      <c r="C354" t="s">
        <v>451</v>
      </c>
      <c r="D354" t="s">
        <v>1680</v>
      </c>
      <c r="E354">
        <v>0.36799949407577515</v>
      </c>
      <c r="F354" t="s">
        <v>1674</v>
      </c>
      <c r="G354">
        <v>0.53324041264323363</v>
      </c>
    </row>
    <row r="355" spans="1:7" x14ac:dyDescent="0.2">
      <c r="A355">
        <v>3874</v>
      </c>
      <c r="B355">
        <v>2350</v>
      </c>
      <c r="C355" t="s">
        <v>1681</v>
      </c>
      <c r="D355" t="s">
        <v>1682</v>
      </c>
      <c r="E355">
        <v>0.40682584047317505</v>
      </c>
      <c r="F355" t="s">
        <v>162</v>
      </c>
      <c r="G355">
        <v>0.71493267031040075</v>
      </c>
    </row>
    <row r="356" spans="1:7" x14ac:dyDescent="0.2">
      <c r="A356">
        <v>3876</v>
      </c>
      <c r="B356">
        <v>2350</v>
      </c>
      <c r="C356" t="s">
        <v>1683</v>
      </c>
      <c r="D356" t="s">
        <v>1684</v>
      </c>
      <c r="E356">
        <v>0.3488716185092926</v>
      </c>
      <c r="F356" t="s">
        <v>162</v>
      </c>
      <c r="G356">
        <v>0.4347051566513524</v>
      </c>
    </row>
    <row r="357" spans="1:7" x14ac:dyDescent="0.2">
      <c r="A357">
        <v>3877</v>
      </c>
      <c r="B357">
        <v>2350</v>
      </c>
      <c r="C357" t="s">
        <v>1685</v>
      </c>
      <c r="D357" t="s">
        <v>1686</v>
      </c>
      <c r="E357">
        <v>0.39791944622993469</v>
      </c>
      <c r="F357" t="s">
        <v>162</v>
      </c>
      <c r="G357">
        <v>0.48022579184125014</v>
      </c>
    </row>
    <row r="358" spans="1:7" x14ac:dyDescent="0.2">
      <c r="A358">
        <v>3880</v>
      </c>
      <c r="B358">
        <v>2350</v>
      </c>
      <c r="C358" t="s">
        <v>1687</v>
      </c>
      <c r="D358" t="s">
        <v>1688</v>
      </c>
      <c r="E358">
        <v>0.3689139187335968</v>
      </c>
      <c r="F358" t="s">
        <v>162</v>
      </c>
      <c r="G358">
        <v>0.67561642019742718</v>
      </c>
    </row>
    <row r="359" spans="1:7" x14ac:dyDescent="0.2">
      <c r="A359">
        <v>3881</v>
      </c>
      <c r="B359">
        <v>2350</v>
      </c>
      <c r="C359" t="s">
        <v>1689</v>
      </c>
      <c r="D359" t="s">
        <v>1690</v>
      </c>
      <c r="E359">
        <v>0.2641388475894928</v>
      </c>
      <c r="F359" t="s">
        <v>162</v>
      </c>
      <c r="G359">
        <v>0.39206095217078868</v>
      </c>
    </row>
    <row r="360" spans="1:7" x14ac:dyDescent="0.2">
      <c r="A360">
        <v>3882</v>
      </c>
      <c r="B360">
        <v>2350</v>
      </c>
      <c r="C360" t="s">
        <v>1691</v>
      </c>
      <c r="D360" t="s">
        <v>1692</v>
      </c>
      <c r="E360">
        <v>0.46294143795967102</v>
      </c>
      <c r="F360" t="s">
        <v>162</v>
      </c>
      <c r="G360">
        <v>0.51087019723676641</v>
      </c>
    </row>
    <row r="361" spans="1:7" x14ac:dyDescent="0.2">
      <c r="A361">
        <v>3886</v>
      </c>
      <c r="B361">
        <v>2350</v>
      </c>
      <c r="C361" t="s">
        <v>1693</v>
      </c>
      <c r="D361" t="s">
        <v>1694</v>
      </c>
      <c r="E361">
        <v>0.38624224066734314</v>
      </c>
      <c r="F361" t="s">
        <v>1695</v>
      </c>
      <c r="G361">
        <v>0.45299300710521956</v>
      </c>
    </row>
    <row r="362" spans="1:7" x14ac:dyDescent="0.2">
      <c r="A362">
        <v>3887</v>
      </c>
      <c r="B362">
        <v>2350</v>
      </c>
      <c r="C362" t="s">
        <v>1696</v>
      </c>
      <c r="D362" t="s">
        <v>1697</v>
      </c>
      <c r="E362">
        <v>0.3375018835067749</v>
      </c>
      <c r="F362" t="s">
        <v>162</v>
      </c>
      <c r="G362">
        <v>0.52865859966610562</v>
      </c>
    </row>
    <row r="363" spans="1:7" x14ac:dyDescent="0.2">
      <c r="A363">
        <v>3888</v>
      </c>
      <c r="B363">
        <v>2350</v>
      </c>
      <c r="C363" t="s">
        <v>1698</v>
      </c>
      <c r="D363" t="s">
        <v>1699</v>
      </c>
      <c r="E363">
        <v>0.49238738417625427</v>
      </c>
      <c r="F363" t="s">
        <v>162</v>
      </c>
      <c r="G363">
        <v>0.60557086720104492</v>
      </c>
    </row>
    <row r="364" spans="1:7" x14ac:dyDescent="0.2">
      <c r="A364">
        <v>3890</v>
      </c>
      <c r="B364">
        <v>2350</v>
      </c>
      <c r="C364" t="s">
        <v>1700</v>
      </c>
      <c r="D364" t="s">
        <v>1701</v>
      </c>
      <c r="E364">
        <v>0.48070934414863586</v>
      </c>
      <c r="F364" t="s">
        <v>1702</v>
      </c>
      <c r="G364">
        <v>0.40506778420890033</v>
      </c>
    </row>
    <row r="365" spans="1:7" x14ac:dyDescent="0.2">
      <c r="A365">
        <v>3891</v>
      </c>
      <c r="B365">
        <v>2350</v>
      </c>
      <c r="C365" t="s">
        <v>1703</v>
      </c>
      <c r="D365" t="s">
        <v>1704</v>
      </c>
      <c r="E365">
        <v>0.26231259107589722</v>
      </c>
      <c r="F365" t="s">
        <v>162</v>
      </c>
      <c r="G365">
        <v>0.37979753008417472</v>
      </c>
    </row>
    <row r="366" spans="1:7" x14ac:dyDescent="0.2">
      <c r="A366">
        <v>3893</v>
      </c>
      <c r="B366">
        <v>2350</v>
      </c>
      <c r="C366" t="s">
        <v>454</v>
      </c>
      <c r="D366" t="s">
        <v>1705</v>
      </c>
      <c r="E366">
        <v>0.47053870558738708</v>
      </c>
      <c r="F366" t="s">
        <v>1706</v>
      </c>
      <c r="G366">
        <v>0.28705901541683049</v>
      </c>
    </row>
    <row r="367" spans="1:7" x14ac:dyDescent="0.2">
      <c r="A367">
        <v>3897</v>
      </c>
      <c r="B367">
        <v>2350</v>
      </c>
      <c r="C367" t="s">
        <v>1707</v>
      </c>
      <c r="D367" t="s">
        <v>1708</v>
      </c>
      <c r="E367">
        <v>0.37169349193572998</v>
      </c>
      <c r="F367" t="s">
        <v>1652</v>
      </c>
      <c r="G367">
        <v>0.41878707925893832</v>
      </c>
    </row>
    <row r="368" spans="1:7" x14ac:dyDescent="0.2">
      <c r="A368">
        <v>3900</v>
      </c>
      <c r="B368">
        <v>2350</v>
      </c>
      <c r="C368" t="s">
        <v>462</v>
      </c>
      <c r="D368" t="s">
        <v>1709</v>
      </c>
      <c r="E368">
        <v>0.25783461332321167</v>
      </c>
      <c r="F368" t="s">
        <v>162</v>
      </c>
      <c r="G368">
        <v>0.37628217100359868</v>
      </c>
    </row>
    <row r="369" spans="1:7" x14ac:dyDescent="0.2">
      <c r="A369">
        <v>3906</v>
      </c>
      <c r="B369">
        <v>2350</v>
      </c>
      <c r="C369" t="s">
        <v>1710</v>
      </c>
      <c r="D369" t="s">
        <v>1711</v>
      </c>
      <c r="E369">
        <v>0.25533950328826904</v>
      </c>
      <c r="F369" t="s">
        <v>1652</v>
      </c>
      <c r="G369">
        <v>0.45294344204059817</v>
      </c>
    </row>
    <row r="370" spans="1:7" x14ac:dyDescent="0.2">
      <c r="A370">
        <v>3911</v>
      </c>
      <c r="B370">
        <v>2350</v>
      </c>
      <c r="C370" t="s">
        <v>1712</v>
      </c>
      <c r="D370" t="s">
        <v>1713</v>
      </c>
      <c r="E370">
        <v>0.48384526371955872</v>
      </c>
      <c r="F370" t="s">
        <v>162</v>
      </c>
      <c r="G370">
        <v>0.381706817621074</v>
      </c>
    </row>
    <row r="371" spans="1:7" x14ac:dyDescent="0.2">
      <c r="A371">
        <v>3914</v>
      </c>
      <c r="B371">
        <v>2350</v>
      </c>
      <c r="C371" t="s">
        <v>1714</v>
      </c>
      <c r="D371" t="s">
        <v>1715</v>
      </c>
      <c r="E371">
        <v>0.51370245218276978</v>
      </c>
      <c r="F371" t="s">
        <v>162</v>
      </c>
      <c r="G371">
        <v>0.37269247047169601</v>
      </c>
    </row>
    <row r="372" spans="1:7" x14ac:dyDescent="0.2">
      <c r="A372">
        <v>3915</v>
      </c>
      <c r="B372">
        <v>2350</v>
      </c>
      <c r="C372" t="s">
        <v>1716</v>
      </c>
      <c r="D372" t="s">
        <v>1717</v>
      </c>
      <c r="E372">
        <v>0.38834148645401001</v>
      </c>
      <c r="F372" t="s">
        <v>162</v>
      </c>
      <c r="G372">
        <v>0.622646193016412</v>
      </c>
    </row>
    <row r="373" spans="1:7" x14ac:dyDescent="0.2">
      <c r="A373">
        <v>3916</v>
      </c>
      <c r="B373">
        <v>2350</v>
      </c>
      <c r="C373" t="s">
        <v>1718</v>
      </c>
      <c r="D373" t="s">
        <v>1719</v>
      </c>
      <c r="E373">
        <v>0.56209808588027954</v>
      </c>
      <c r="F373" t="s">
        <v>162</v>
      </c>
      <c r="G373">
        <v>0.47882758081520077</v>
      </c>
    </row>
    <row r="374" spans="1:7" x14ac:dyDescent="0.2">
      <c r="A374">
        <v>3917</v>
      </c>
      <c r="B374">
        <v>2350</v>
      </c>
      <c r="C374" t="s">
        <v>1720</v>
      </c>
      <c r="D374" t="s">
        <v>1721</v>
      </c>
      <c r="E374">
        <v>0.54988956451416016</v>
      </c>
      <c r="F374" t="s">
        <v>162</v>
      </c>
      <c r="G374">
        <v>0.42076413184919192</v>
      </c>
    </row>
    <row r="375" spans="1:7" x14ac:dyDescent="0.2">
      <c r="A375">
        <v>3918</v>
      </c>
      <c r="B375">
        <v>2350</v>
      </c>
      <c r="C375" t="s">
        <v>1722</v>
      </c>
      <c r="D375" t="s">
        <v>1723</v>
      </c>
      <c r="E375">
        <v>0.54869920015335083</v>
      </c>
      <c r="F375" t="s">
        <v>162</v>
      </c>
      <c r="G375">
        <v>0.75550526117954453</v>
      </c>
    </row>
    <row r="376" spans="1:7" x14ac:dyDescent="0.2">
      <c r="A376">
        <v>3919</v>
      </c>
      <c r="B376">
        <v>2350</v>
      </c>
      <c r="C376" t="s">
        <v>1724</v>
      </c>
      <c r="D376" t="s">
        <v>1725</v>
      </c>
      <c r="E376">
        <v>0.54856216907501221</v>
      </c>
      <c r="F376" t="s">
        <v>450</v>
      </c>
      <c r="G376">
        <v>0.45979231532747639</v>
      </c>
    </row>
    <row r="377" spans="1:7" x14ac:dyDescent="0.2">
      <c r="A377">
        <v>3920</v>
      </c>
      <c r="B377">
        <v>2350</v>
      </c>
      <c r="C377" t="s">
        <v>1726</v>
      </c>
      <c r="D377" t="s">
        <v>1727</v>
      </c>
      <c r="E377">
        <v>0.40311047434806824</v>
      </c>
      <c r="F377" t="s">
        <v>162</v>
      </c>
      <c r="G377">
        <v>0.50283539571918945</v>
      </c>
    </row>
    <row r="378" spans="1:7" x14ac:dyDescent="0.2">
      <c r="A378">
        <v>3921</v>
      </c>
      <c r="B378">
        <v>2350</v>
      </c>
      <c r="C378" t="s">
        <v>160</v>
      </c>
      <c r="D378" t="s">
        <v>1728</v>
      </c>
      <c r="E378">
        <v>0.54156357049942017</v>
      </c>
      <c r="F378" t="s">
        <v>162</v>
      </c>
      <c r="G378">
        <v>0.59009476038179243</v>
      </c>
    </row>
    <row r="379" spans="1:7" x14ac:dyDescent="0.2">
      <c r="A379">
        <v>3923</v>
      </c>
      <c r="B379">
        <v>2350</v>
      </c>
      <c r="C379" t="s">
        <v>1729</v>
      </c>
      <c r="D379" t="s">
        <v>1730</v>
      </c>
      <c r="E379">
        <v>0.56869280338287354</v>
      </c>
      <c r="F379" t="s">
        <v>162</v>
      </c>
      <c r="G379">
        <v>0.75651499057701221</v>
      </c>
    </row>
    <row r="380" spans="1:7" x14ac:dyDescent="0.2">
      <c r="A380">
        <v>3941</v>
      </c>
      <c r="B380">
        <v>2244</v>
      </c>
      <c r="C380" t="s">
        <v>1731</v>
      </c>
      <c r="D380" t="s">
        <v>1732</v>
      </c>
      <c r="E380">
        <v>0.29321175813674927</v>
      </c>
      <c r="F380" t="s">
        <v>1733</v>
      </c>
      <c r="G380">
        <v>0.50644661868751073</v>
      </c>
    </row>
    <row r="381" spans="1:7" x14ac:dyDescent="0.2">
      <c r="A381">
        <v>3945</v>
      </c>
      <c r="B381">
        <v>2244</v>
      </c>
      <c r="C381" t="s">
        <v>1734</v>
      </c>
      <c r="D381" t="s">
        <v>1735</v>
      </c>
      <c r="E381">
        <v>0.26570478081703186</v>
      </c>
      <c r="F381" t="s">
        <v>1736</v>
      </c>
      <c r="G381">
        <v>0.19954264074112926</v>
      </c>
    </row>
    <row r="382" spans="1:7" x14ac:dyDescent="0.2">
      <c r="A382">
        <v>3947</v>
      </c>
      <c r="B382">
        <v>2244</v>
      </c>
      <c r="C382" t="s">
        <v>1737</v>
      </c>
      <c r="D382" t="s">
        <v>1738</v>
      </c>
      <c r="E382">
        <v>0.26544037461280823</v>
      </c>
      <c r="F382" t="s">
        <v>1739</v>
      </c>
      <c r="G382">
        <v>0.33405370402369305</v>
      </c>
    </row>
    <row r="383" spans="1:7" x14ac:dyDescent="0.2">
      <c r="A383">
        <v>3948</v>
      </c>
      <c r="B383">
        <v>2244</v>
      </c>
      <c r="C383" t="s">
        <v>1740</v>
      </c>
      <c r="D383" t="s">
        <v>1741</v>
      </c>
      <c r="E383">
        <v>0.29203835129737854</v>
      </c>
      <c r="F383" t="s">
        <v>1742</v>
      </c>
      <c r="G383">
        <v>0.46188397889967125</v>
      </c>
    </row>
    <row r="384" spans="1:7" x14ac:dyDescent="0.2">
      <c r="A384">
        <v>3952</v>
      </c>
      <c r="B384">
        <v>2244</v>
      </c>
      <c r="C384" t="s">
        <v>1743</v>
      </c>
      <c r="D384" t="s">
        <v>1744</v>
      </c>
      <c r="E384">
        <v>0.27975237369537354</v>
      </c>
      <c r="F384" t="s">
        <v>1745</v>
      </c>
      <c r="G384">
        <v>0.29407559160833657</v>
      </c>
    </row>
    <row r="385" spans="1:7" x14ac:dyDescent="0.2">
      <c r="A385">
        <v>3963</v>
      </c>
      <c r="B385">
        <v>2244</v>
      </c>
      <c r="C385" t="s">
        <v>1746</v>
      </c>
      <c r="D385" t="s">
        <v>1747</v>
      </c>
      <c r="E385">
        <v>0.31698095798492432</v>
      </c>
      <c r="F385" t="s">
        <v>180</v>
      </c>
      <c r="G385">
        <v>0.34220537338113666</v>
      </c>
    </row>
    <row r="386" spans="1:7" x14ac:dyDescent="0.2">
      <c r="A386">
        <v>3964</v>
      </c>
      <c r="B386">
        <v>2244</v>
      </c>
      <c r="C386" t="s">
        <v>1748</v>
      </c>
      <c r="D386" t="s">
        <v>1749</v>
      </c>
      <c r="E386">
        <v>0.3004610538482666</v>
      </c>
      <c r="F386" t="s">
        <v>1750</v>
      </c>
      <c r="G386">
        <v>0.10739458468834119</v>
      </c>
    </row>
    <row r="387" spans="1:7" x14ac:dyDescent="0.2">
      <c r="A387">
        <v>3967</v>
      </c>
      <c r="B387">
        <v>2244</v>
      </c>
      <c r="C387" t="s">
        <v>1751</v>
      </c>
      <c r="D387" t="s">
        <v>1752</v>
      </c>
      <c r="E387">
        <v>0.25020605325698853</v>
      </c>
      <c r="F387" t="s">
        <v>1753</v>
      </c>
      <c r="G387">
        <v>0.41442421015485914</v>
      </c>
    </row>
    <row r="388" spans="1:7" x14ac:dyDescent="0.2">
      <c r="A388">
        <v>3969</v>
      </c>
      <c r="B388">
        <v>2244</v>
      </c>
      <c r="C388" t="s">
        <v>1754</v>
      </c>
      <c r="D388" t="s">
        <v>1755</v>
      </c>
      <c r="E388">
        <v>0.31908649206161499</v>
      </c>
      <c r="F388" t="s">
        <v>1756</v>
      </c>
      <c r="G388">
        <v>0.19216150967077988</v>
      </c>
    </row>
    <row r="389" spans="1:7" x14ac:dyDescent="0.2">
      <c r="A389">
        <v>3979</v>
      </c>
      <c r="B389">
        <v>2244</v>
      </c>
      <c r="C389" t="s">
        <v>1757</v>
      </c>
      <c r="D389" t="s">
        <v>1758</v>
      </c>
      <c r="E389">
        <v>0.40741419792175293</v>
      </c>
      <c r="F389" t="s">
        <v>180</v>
      </c>
      <c r="G389">
        <v>0.48275909668750439</v>
      </c>
    </row>
    <row r="390" spans="1:7" x14ac:dyDescent="0.2">
      <c r="A390">
        <v>3985</v>
      </c>
      <c r="B390">
        <v>2244</v>
      </c>
      <c r="C390" t="s">
        <v>1759</v>
      </c>
      <c r="D390" t="s">
        <v>1760</v>
      </c>
      <c r="E390">
        <v>0.3616502583026886</v>
      </c>
      <c r="F390" t="s">
        <v>1756</v>
      </c>
      <c r="G390">
        <v>0.59834096123217562</v>
      </c>
    </row>
    <row r="391" spans="1:7" x14ac:dyDescent="0.2">
      <c r="A391">
        <v>3986</v>
      </c>
      <c r="B391">
        <v>2244</v>
      </c>
      <c r="C391" t="s">
        <v>1761</v>
      </c>
      <c r="D391" t="s">
        <v>1762</v>
      </c>
      <c r="E391">
        <v>0.34444612264633179</v>
      </c>
      <c r="F391" t="s">
        <v>1763</v>
      </c>
      <c r="G391">
        <v>0.296926423061179</v>
      </c>
    </row>
    <row r="392" spans="1:7" x14ac:dyDescent="0.2">
      <c r="A392">
        <v>3986</v>
      </c>
      <c r="B392">
        <v>2346</v>
      </c>
      <c r="C392" t="s">
        <v>1764</v>
      </c>
      <c r="D392" t="s">
        <v>1765</v>
      </c>
      <c r="E392">
        <v>0.29639583826065063</v>
      </c>
      <c r="F392" t="s">
        <v>1766</v>
      </c>
      <c r="G392">
        <v>0.10751762271258457</v>
      </c>
    </row>
    <row r="393" spans="1:7" x14ac:dyDescent="0.2">
      <c r="A393">
        <v>4004</v>
      </c>
      <c r="B393">
        <v>2244</v>
      </c>
      <c r="C393" t="s">
        <v>1767</v>
      </c>
      <c r="D393" t="s">
        <v>1768</v>
      </c>
      <c r="E393">
        <v>0.34742197394371033</v>
      </c>
      <c r="F393" t="s">
        <v>180</v>
      </c>
      <c r="G393">
        <v>0.39139697262129625</v>
      </c>
    </row>
    <row r="394" spans="1:7" x14ac:dyDescent="0.2">
      <c r="A394">
        <v>4005</v>
      </c>
      <c r="B394">
        <v>2244</v>
      </c>
      <c r="C394" t="s">
        <v>166</v>
      </c>
      <c r="D394" t="s">
        <v>1769</v>
      </c>
      <c r="E394">
        <v>0.26166149973869324</v>
      </c>
      <c r="F394" t="s">
        <v>180</v>
      </c>
      <c r="G394">
        <v>0.62367005906277362</v>
      </c>
    </row>
    <row r="395" spans="1:7" x14ac:dyDescent="0.2">
      <c r="A395">
        <v>4008</v>
      </c>
      <c r="B395">
        <v>2346</v>
      </c>
      <c r="C395" t="s">
        <v>1770</v>
      </c>
      <c r="D395" t="s">
        <v>1771</v>
      </c>
      <c r="E395">
        <v>0.26119029521942139</v>
      </c>
      <c r="F395" t="s">
        <v>1772</v>
      </c>
      <c r="G395">
        <v>7.814767392959858E-2</v>
      </c>
    </row>
    <row r="396" spans="1:7" x14ac:dyDescent="0.2">
      <c r="A396">
        <v>4009</v>
      </c>
      <c r="B396">
        <v>2346</v>
      </c>
      <c r="C396" t="s">
        <v>1773</v>
      </c>
      <c r="D396" t="s">
        <v>1774</v>
      </c>
      <c r="E396">
        <v>0.51716583967208862</v>
      </c>
      <c r="F396" t="s">
        <v>1775</v>
      </c>
      <c r="G396">
        <v>0.35896616613329213</v>
      </c>
    </row>
    <row r="397" spans="1:7" x14ac:dyDescent="0.2">
      <c r="A397">
        <v>4013</v>
      </c>
      <c r="B397">
        <v>2346</v>
      </c>
      <c r="C397" t="s">
        <v>1776</v>
      </c>
      <c r="D397" t="s">
        <v>1777</v>
      </c>
      <c r="E397">
        <v>0.37145453691482544</v>
      </c>
      <c r="F397" t="s">
        <v>1778</v>
      </c>
      <c r="G397">
        <v>0.29092154422813266</v>
      </c>
    </row>
    <row r="398" spans="1:7" x14ac:dyDescent="0.2">
      <c r="A398">
        <v>4015</v>
      </c>
      <c r="B398">
        <v>2346</v>
      </c>
      <c r="C398" t="s">
        <v>1779</v>
      </c>
      <c r="D398" t="s">
        <v>1780</v>
      </c>
      <c r="E398">
        <v>0.3652367889881134</v>
      </c>
      <c r="F398" t="s">
        <v>1775</v>
      </c>
      <c r="G398">
        <v>0.19028922848137184</v>
      </c>
    </row>
    <row r="399" spans="1:7" x14ac:dyDescent="0.2">
      <c r="A399">
        <v>4019</v>
      </c>
      <c r="B399">
        <v>2346</v>
      </c>
      <c r="C399" t="s">
        <v>1781</v>
      </c>
      <c r="D399" t="s">
        <v>1782</v>
      </c>
      <c r="E399">
        <v>0.45151758193969727</v>
      </c>
      <c r="F399" t="s">
        <v>1775</v>
      </c>
      <c r="G399">
        <v>0.27832824249412819</v>
      </c>
    </row>
    <row r="400" spans="1:7" x14ac:dyDescent="0.2">
      <c r="A400">
        <v>4019</v>
      </c>
      <c r="B400">
        <v>2244</v>
      </c>
      <c r="C400" t="s">
        <v>1783</v>
      </c>
      <c r="D400" t="s">
        <v>1784</v>
      </c>
      <c r="E400">
        <v>0.31552410125732422</v>
      </c>
      <c r="F400" t="s">
        <v>180</v>
      </c>
      <c r="G400">
        <v>0.52673891313222521</v>
      </c>
    </row>
    <row r="401" spans="1:7" x14ac:dyDescent="0.2">
      <c r="A401">
        <v>4022</v>
      </c>
      <c r="B401">
        <v>2244</v>
      </c>
      <c r="C401" t="s">
        <v>1785</v>
      </c>
      <c r="D401" t="s">
        <v>1786</v>
      </c>
      <c r="E401">
        <v>0.52841866016387939</v>
      </c>
      <c r="F401" t="s">
        <v>180</v>
      </c>
      <c r="G401">
        <v>0.53420006421429211</v>
      </c>
    </row>
    <row r="402" spans="1:7" x14ac:dyDescent="0.2">
      <c r="A402">
        <v>4022</v>
      </c>
      <c r="B402">
        <v>2346</v>
      </c>
      <c r="C402" t="s">
        <v>1787</v>
      </c>
      <c r="D402" t="s">
        <v>1788</v>
      </c>
      <c r="E402">
        <v>0.46279820799827576</v>
      </c>
      <c r="F402" t="s">
        <v>1789</v>
      </c>
      <c r="G402">
        <v>0.26417965317284747</v>
      </c>
    </row>
    <row r="403" spans="1:7" x14ac:dyDescent="0.2">
      <c r="A403">
        <v>4024</v>
      </c>
      <c r="B403">
        <v>2346</v>
      </c>
      <c r="C403" t="s">
        <v>1790</v>
      </c>
      <c r="D403" t="s">
        <v>1791</v>
      </c>
      <c r="E403">
        <v>0.4625629186630249</v>
      </c>
      <c r="F403" t="s">
        <v>1792</v>
      </c>
      <c r="G403">
        <v>0.48911213629376471</v>
      </c>
    </row>
    <row r="404" spans="1:7" x14ac:dyDescent="0.2">
      <c r="A404">
        <v>4026</v>
      </c>
      <c r="B404">
        <v>2346</v>
      </c>
      <c r="C404" t="s">
        <v>1793</v>
      </c>
      <c r="D404" t="s">
        <v>1794</v>
      </c>
      <c r="E404">
        <v>0.4448096752166748</v>
      </c>
      <c r="F404" t="s">
        <v>1775</v>
      </c>
      <c r="G404">
        <v>0.31458050630993251</v>
      </c>
    </row>
    <row r="405" spans="1:7" x14ac:dyDescent="0.2">
      <c r="A405">
        <v>4027</v>
      </c>
      <c r="B405">
        <v>2244</v>
      </c>
      <c r="C405" t="s">
        <v>1795</v>
      </c>
      <c r="D405" t="s">
        <v>1796</v>
      </c>
      <c r="E405">
        <v>0.39546716213226318</v>
      </c>
      <c r="F405" t="s">
        <v>180</v>
      </c>
      <c r="G405">
        <v>0.72643039972113554</v>
      </c>
    </row>
    <row r="406" spans="1:7" x14ac:dyDescent="0.2">
      <c r="A406">
        <v>4028</v>
      </c>
      <c r="B406">
        <v>2346</v>
      </c>
      <c r="C406" t="s">
        <v>467</v>
      </c>
      <c r="D406" t="s">
        <v>1797</v>
      </c>
      <c r="E406">
        <v>0.59861719608306885</v>
      </c>
      <c r="F406" t="s">
        <v>1775</v>
      </c>
      <c r="G406">
        <v>0.37511974466487463</v>
      </c>
    </row>
    <row r="407" spans="1:7" x14ac:dyDescent="0.2">
      <c r="A407">
        <v>4029</v>
      </c>
      <c r="B407">
        <v>2346</v>
      </c>
      <c r="C407" t="s">
        <v>1798</v>
      </c>
      <c r="D407" t="s">
        <v>1799</v>
      </c>
      <c r="E407">
        <v>0.36092141270637512</v>
      </c>
      <c r="F407" t="s">
        <v>469</v>
      </c>
      <c r="G407">
        <v>0.51757526141535048</v>
      </c>
    </row>
    <row r="408" spans="1:7" x14ac:dyDescent="0.2">
      <c r="A408">
        <v>4030</v>
      </c>
      <c r="B408">
        <v>2346</v>
      </c>
      <c r="C408" t="s">
        <v>1800</v>
      </c>
      <c r="D408" t="s">
        <v>1801</v>
      </c>
      <c r="E408">
        <v>0.56821954250335693</v>
      </c>
      <c r="F408" t="s">
        <v>469</v>
      </c>
      <c r="G408">
        <v>0.42435526665756645</v>
      </c>
    </row>
    <row r="409" spans="1:7" x14ac:dyDescent="0.2">
      <c r="A409">
        <v>4031</v>
      </c>
      <c r="B409">
        <v>2244</v>
      </c>
      <c r="C409" t="s">
        <v>1802</v>
      </c>
      <c r="D409" t="s">
        <v>1803</v>
      </c>
      <c r="E409">
        <v>0.57124990224838257</v>
      </c>
      <c r="F409" t="s">
        <v>180</v>
      </c>
      <c r="G409">
        <v>0.71260708558570685</v>
      </c>
    </row>
    <row r="410" spans="1:7" x14ac:dyDescent="0.2">
      <c r="A410">
        <v>4031</v>
      </c>
      <c r="B410">
        <v>2346</v>
      </c>
      <c r="C410" t="s">
        <v>1804</v>
      </c>
      <c r="D410" t="s">
        <v>1805</v>
      </c>
      <c r="E410">
        <v>0.51216346025466919</v>
      </c>
      <c r="F410" t="s">
        <v>1775</v>
      </c>
      <c r="G410">
        <v>0.16826298059510805</v>
      </c>
    </row>
    <row r="411" spans="1:7" x14ac:dyDescent="0.2">
      <c r="A411">
        <v>4032</v>
      </c>
      <c r="B411">
        <v>2346</v>
      </c>
      <c r="C411" t="s">
        <v>1806</v>
      </c>
      <c r="D411" t="s">
        <v>1807</v>
      </c>
      <c r="E411">
        <v>0.48967793583869934</v>
      </c>
      <c r="F411" t="s">
        <v>469</v>
      </c>
      <c r="G411">
        <v>0.43847964399757416</v>
      </c>
    </row>
    <row r="412" spans="1:7" x14ac:dyDescent="0.2">
      <c r="A412">
        <v>4033</v>
      </c>
      <c r="B412">
        <v>2346</v>
      </c>
      <c r="C412" t="s">
        <v>1808</v>
      </c>
      <c r="D412" t="s">
        <v>1809</v>
      </c>
      <c r="E412">
        <v>0.32426559925079346</v>
      </c>
      <c r="F412" t="s">
        <v>469</v>
      </c>
      <c r="G412">
        <v>0.4466281842759588</v>
      </c>
    </row>
    <row r="413" spans="1:7" x14ac:dyDescent="0.2">
      <c r="A413">
        <v>4034</v>
      </c>
      <c r="B413">
        <v>2346</v>
      </c>
      <c r="C413" t="s">
        <v>1810</v>
      </c>
      <c r="D413" t="s">
        <v>1811</v>
      </c>
      <c r="E413">
        <v>0.26336750388145447</v>
      </c>
      <c r="F413" t="s">
        <v>469</v>
      </c>
      <c r="G413">
        <v>0.48753388363548911</v>
      </c>
    </row>
    <row r="414" spans="1:7" x14ac:dyDescent="0.2">
      <c r="A414">
        <v>4036</v>
      </c>
      <c r="B414">
        <v>2346</v>
      </c>
      <c r="C414" t="s">
        <v>1812</v>
      </c>
      <c r="D414" t="s">
        <v>1813</v>
      </c>
      <c r="E414">
        <v>0.54291284084320068</v>
      </c>
      <c r="F414" t="s">
        <v>469</v>
      </c>
      <c r="G414">
        <v>0.33706006760109658</v>
      </c>
    </row>
    <row r="415" spans="1:7" x14ac:dyDescent="0.2">
      <c r="A415">
        <v>4036</v>
      </c>
      <c r="B415">
        <v>2244</v>
      </c>
      <c r="C415" t="s">
        <v>1814</v>
      </c>
      <c r="D415" t="s">
        <v>1815</v>
      </c>
      <c r="E415">
        <v>0.48613828420639038</v>
      </c>
      <c r="F415" t="s">
        <v>180</v>
      </c>
      <c r="G415">
        <v>0.57042438746008461</v>
      </c>
    </row>
    <row r="416" spans="1:7" x14ac:dyDescent="0.2">
      <c r="A416">
        <v>4037</v>
      </c>
      <c r="B416">
        <v>2346</v>
      </c>
      <c r="C416" t="s">
        <v>1816</v>
      </c>
      <c r="D416" t="s">
        <v>1817</v>
      </c>
      <c r="E416">
        <v>0.44380098581314087</v>
      </c>
      <c r="F416" t="s">
        <v>469</v>
      </c>
      <c r="G416">
        <v>0.26458370883640997</v>
      </c>
    </row>
    <row r="417" spans="1:7" x14ac:dyDescent="0.2">
      <c r="A417">
        <v>4041</v>
      </c>
      <c r="B417">
        <v>2346</v>
      </c>
      <c r="C417" t="s">
        <v>1818</v>
      </c>
      <c r="D417" t="s">
        <v>1819</v>
      </c>
      <c r="E417">
        <v>0.58156907558441162</v>
      </c>
      <c r="F417" t="s">
        <v>469</v>
      </c>
      <c r="G417">
        <v>0.3915109222629522</v>
      </c>
    </row>
    <row r="418" spans="1:7" x14ac:dyDescent="0.2">
      <c r="A418">
        <v>4043</v>
      </c>
      <c r="B418">
        <v>2346</v>
      </c>
      <c r="C418" t="s">
        <v>1820</v>
      </c>
      <c r="D418" t="s">
        <v>1821</v>
      </c>
      <c r="E418">
        <v>0.64048188924789429</v>
      </c>
      <c r="F418" t="s">
        <v>469</v>
      </c>
      <c r="G418">
        <v>0.18916948580041004</v>
      </c>
    </row>
    <row r="419" spans="1:7" x14ac:dyDescent="0.2">
      <c r="A419">
        <v>4044</v>
      </c>
      <c r="B419">
        <v>2346</v>
      </c>
      <c r="C419" t="s">
        <v>1822</v>
      </c>
      <c r="D419" t="s">
        <v>1823</v>
      </c>
      <c r="E419">
        <v>0.51093322038650513</v>
      </c>
      <c r="F419" t="s">
        <v>469</v>
      </c>
      <c r="G419">
        <v>0.84003464709261355</v>
      </c>
    </row>
    <row r="420" spans="1:7" x14ac:dyDescent="0.2">
      <c r="A420">
        <v>4045</v>
      </c>
      <c r="B420">
        <v>2346</v>
      </c>
      <c r="C420" t="s">
        <v>1824</v>
      </c>
      <c r="D420" t="s">
        <v>1825</v>
      </c>
      <c r="E420">
        <v>0.63199585676193237</v>
      </c>
      <c r="F420" t="s">
        <v>469</v>
      </c>
      <c r="G420">
        <v>0.36901881586280638</v>
      </c>
    </row>
    <row r="421" spans="1:7" x14ac:dyDescent="0.2">
      <c r="A421">
        <v>4063</v>
      </c>
      <c r="B421">
        <v>2368</v>
      </c>
      <c r="C421" t="s">
        <v>1826</v>
      </c>
      <c r="D421" t="s">
        <v>1827</v>
      </c>
      <c r="E421">
        <v>0.35641863942146301</v>
      </c>
      <c r="F421" t="s">
        <v>1828</v>
      </c>
      <c r="G421">
        <v>0.34477778345576088</v>
      </c>
    </row>
    <row r="422" spans="1:7" x14ac:dyDescent="0.2">
      <c r="A422">
        <v>4074</v>
      </c>
      <c r="B422">
        <v>2368</v>
      </c>
      <c r="C422" t="s">
        <v>1829</v>
      </c>
      <c r="D422" t="s">
        <v>1830</v>
      </c>
      <c r="E422">
        <v>0.3301963210105896</v>
      </c>
      <c r="F422" t="s">
        <v>1828</v>
      </c>
      <c r="G422">
        <v>0.310836087840832</v>
      </c>
    </row>
    <row r="423" spans="1:7" x14ac:dyDescent="0.2">
      <c r="A423">
        <v>4080</v>
      </c>
      <c r="B423">
        <v>2368</v>
      </c>
      <c r="C423" t="s">
        <v>1831</v>
      </c>
      <c r="D423" t="s">
        <v>1832</v>
      </c>
      <c r="E423">
        <v>0.42639678716659546</v>
      </c>
      <c r="F423" t="s">
        <v>1828</v>
      </c>
      <c r="G423">
        <v>0.46054566432654281</v>
      </c>
    </row>
    <row r="424" spans="1:7" x14ac:dyDescent="0.2">
      <c r="A424">
        <v>4083</v>
      </c>
      <c r="B424">
        <v>2368</v>
      </c>
      <c r="C424" t="s">
        <v>1833</v>
      </c>
      <c r="D424" t="s">
        <v>1834</v>
      </c>
      <c r="E424">
        <v>0.44835695624351501</v>
      </c>
      <c r="F424" t="s">
        <v>1835</v>
      </c>
      <c r="G424">
        <v>0.66145749669023424</v>
      </c>
    </row>
    <row r="425" spans="1:7" x14ac:dyDescent="0.2">
      <c r="A425">
        <v>4090</v>
      </c>
      <c r="B425">
        <v>2368</v>
      </c>
      <c r="C425" t="s">
        <v>1836</v>
      </c>
      <c r="D425" t="s">
        <v>1837</v>
      </c>
      <c r="E425">
        <v>0.40578925609588623</v>
      </c>
      <c r="F425" t="s">
        <v>1838</v>
      </c>
      <c r="G425">
        <v>0.46688646955638907</v>
      </c>
    </row>
    <row r="426" spans="1:7" x14ac:dyDescent="0.2">
      <c r="A426">
        <v>4095</v>
      </c>
      <c r="B426">
        <v>2368</v>
      </c>
      <c r="C426" t="s">
        <v>1839</v>
      </c>
      <c r="D426" t="s">
        <v>1840</v>
      </c>
      <c r="E426">
        <v>0.45046573877334595</v>
      </c>
      <c r="F426" t="s">
        <v>1841</v>
      </c>
      <c r="G426">
        <v>0.12538091823618472</v>
      </c>
    </row>
    <row r="427" spans="1:7" x14ac:dyDescent="0.2">
      <c r="A427">
        <v>4106</v>
      </c>
      <c r="B427">
        <v>2368</v>
      </c>
      <c r="C427" t="s">
        <v>470</v>
      </c>
      <c r="D427" t="s">
        <v>1842</v>
      </c>
      <c r="E427">
        <v>0.34954997897148132</v>
      </c>
      <c r="F427" t="s">
        <v>1843</v>
      </c>
      <c r="G427">
        <v>0.3406709455834509</v>
      </c>
    </row>
    <row r="428" spans="1:7" x14ac:dyDescent="0.2">
      <c r="A428">
        <v>4299</v>
      </c>
      <c r="B428">
        <v>2653</v>
      </c>
      <c r="C428" t="s">
        <v>1844</v>
      </c>
      <c r="D428" t="s">
        <v>1845</v>
      </c>
      <c r="E428">
        <v>0.28515085577964783</v>
      </c>
      <c r="F428" t="s">
        <v>1846</v>
      </c>
      <c r="G428">
        <v>0.21344080090784717</v>
      </c>
    </row>
    <row r="429" spans="1:7" x14ac:dyDescent="0.2">
      <c r="A429">
        <v>4302</v>
      </c>
      <c r="B429">
        <v>2653</v>
      </c>
      <c r="C429" t="s">
        <v>1847</v>
      </c>
      <c r="D429" t="s">
        <v>1848</v>
      </c>
      <c r="E429">
        <v>0.36885163187980652</v>
      </c>
      <c r="F429" t="s">
        <v>1849</v>
      </c>
      <c r="G429">
        <v>0.11355039928815758</v>
      </c>
    </row>
    <row r="430" spans="1:7" x14ac:dyDescent="0.2">
      <c r="A430">
        <v>4316</v>
      </c>
      <c r="B430">
        <v>2681</v>
      </c>
      <c r="C430" t="s">
        <v>1850</v>
      </c>
      <c r="D430" t="s">
        <v>1851</v>
      </c>
      <c r="E430">
        <v>0.45932644605636597</v>
      </c>
      <c r="F430" t="s">
        <v>1852</v>
      </c>
      <c r="G430">
        <v>0.42690132184360119</v>
      </c>
    </row>
    <row r="431" spans="1:7" x14ac:dyDescent="0.2">
      <c r="A431">
        <v>4318</v>
      </c>
      <c r="B431">
        <v>2681</v>
      </c>
      <c r="C431" t="s">
        <v>1853</v>
      </c>
      <c r="D431" t="s">
        <v>1854</v>
      </c>
      <c r="E431">
        <v>0.48425778746604919</v>
      </c>
      <c r="F431" t="s">
        <v>1855</v>
      </c>
      <c r="G431">
        <v>0.54108958041620037</v>
      </c>
    </row>
    <row r="432" spans="1:7" x14ac:dyDescent="0.2">
      <c r="A432">
        <v>4324</v>
      </c>
      <c r="B432">
        <v>2681</v>
      </c>
      <c r="C432" t="s">
        <v>1856</v>
      </c>
      <c r="D432" t="s">
        <v>1857</v>
      </c>
      <c r="E432">
        <v>0.50041639804840088</v>
      </c>
      <c r="F432" t="s">
        <v>1858</v>
      </c>
      <c r="G432">
        <v>0.40250247411876511</v>
      </c>
    </row>
    <row r="433" spans="1:7" x14ac:dyDescent="0.2">
      <c r="A433">
        <v>4325</v>
      </c>
      <c r="B433">
        <v>2681</v>
      </c>
      <c r="C433" t="s">
        <v>1859</v>
      </c>
      <c r="D433" t="s">
        <v>1860</v>
      </c>
      <c r="E433">
        <v>0.44459539651870728</v>
      </c>
      <c r="F433" t="s">
        <v>1858</v>
      </c>
      <c r="G433">
        <v>0.63084801091647214</v>
      </c>
    </row>
    <row r="434" spans="1:7" x14ac:dyDescent="0.2">
      <c r="A434">
        <v>4328</v>
      </c>
      <c r="B434">
        <v>2681</v>
      </c>
      <c r="C434" t="s">
        <v>1861</v>
      </c>
      <c r="D434" t="s">
        <v>1862</v>
      </c>
      <c r="E434">
        <v>0.33071348071098328</v>
      </c>
      <c r="F434" t="s">
        <v>1858</v>
      </c>
      <c r="G434">
        <v>0.55010730028907306</v>
      </c>
    </row>
    <row r="435" spans="1:7" x14ac:dyDescent="0.2">
      <c r="A435">
        <v>4330</v>
      </c>
      <c r="B435">
        <v>2681</v>
      </c>
      <c r="C435" t="s">
        <v>1863</v>
      </c>
      <c r="D435" t="s">
        <v>1864</v>
      </c>
      <c r="E435">
        <v>0.51422357559204102</v>
      </c>
      <c r="F435" t="s">
        <v>1858</v>
      </c>
      <c r="G435">
        <v>0.28169758228709652</v>
      </c>
    </row>
    <row r="436" spans="1:7" x14ac:dyDescent="0.2">
      <c r="A436">
        <v>4339</v>
      </c>
      <c r="B436">
        <v>2681</v>
      </c>
      <c r="C436" t="s">
        <v>1865</v>
      </c>
      <c r="D436" t="s">
        <v>1866</v>
      </c>
      <c r="E436">
        <v>0.36882698535919189</v>
      </c>
      <c r="F436" t="s">
        <v>1858</v>
      </c>
      <c r="G436">
        <v>0.471977790083844</v>
      </c>
    </row>
    <row r="437" spans="1:7" x14ac:dyDescent="0.2">
      <c r="A437">
        <v>4356</v>
      </c>
      <c r="B437">
        <v>2696</v>
      </c>
      <c r="C437" t="s">
        <v>1867</v>
      </c>
      <c r="D437" t="s">
        <v>1868</v>
      </c>
      <c r="E437">
        <v>0.53410673141479492</v>
      </c>
      <c r="F437" t="s">
        <v>1858</v>
      </c>
      <c r="G437">
        <v>0.62070743294563668</v>
      </c>
    </row>
    <row r="438" spans="1:7" x14ac:dyDescent="0.2">
      <c r="A438">
        <v>4357</v>
      </c>
      <c r="B438">
        <v>2696</v>
      </c>
      <c r="C438" t="s">
        <v>497</v>
      </c>
      <c r="D438" t="s">
        <v>1869</v>
      </c>
      <c r="E438">
        <v>0.26965433359146118</v>
      </c>
      <c r="F438" t="s">
        <v>1858</v>
      </c>
      <c r="G438">
        <v>0.61726740303828997</v>
      </c>
    </row>
    <row r="439" spans="1:7" x14ac:dyDescent="0.2">
      <c r="A439">
        <v>4358</v>
      </c>
      <c r="B439">
        <v>2696</v>
      </c>
      <c r="C439" t="s">
        <v>1870</v>
      </c>
      <c r="D439" t="s">
        <v>1871</v>
      </c>
      <c r="E439">
        <v>0.47935515642166138</v>
      </c>
      <c r="F439" t="s">
        <v>1858</v>
      </c>
      <c r="G439">
        <v>0.51070921003651248</v>
      </c>
    </row>
    <row r="440" spans="1:7" x14ac:dyDescent="0.2">
      <c r="A440">
        <v>4364</v>
      </c>
      <c r="B440">
        <v>2401</v>
      </c>
      <c r="C440" t="s">
        <v>1872</v>
      </c>
      <c r="D440" t="s">
        <v>1873</v>
      </c>
      <c r="E440">
        <v>0.33098518848419189</v>
      </c>
      <c r="F440" t="s">
        <v>1874</v>
      </c>
      <c r="G440">
        <v>3.8651314060783447E-2</v>
      </c>
    </row>
    <row r="441" spans="1:7" x14ac:dyDescent="0.2">
      <c r="A441">
        <v>4390</v>
      </c>
      <c r="B441">
        <v>2401</v>
      </c>
      <c r="C441" t="s">
        <v>190</v>
      </c>
      <c r="D441" t="s">
        <v>1875</v>
      </c>
      <c r="E441">
        <v>0.42501780390739441</v>
      </c>
      <c r="F441" t="s">
        <v>1876</v>
      </c>
      <c r="G441">
        <v>0.12695277504443003</v>
      </c>
    </row>
    <row r="442" spans="1:7" x14ac:dyDescent="0.2">
      <c r="A442">
        <v>4397</v>
      </c>
      <c r="B442">
        <v>2401</v>
      </c>
      <c r="C442" t="s">
        <v>1877</v>
      </c>
      <c r="D442" t="s">
        <v>1878</v>
      </c>
      <c r="E442">
        <v>0.35357552766799927</v>
      </c>
      <c r="F442" t="s">
        <v>1879</v>
      </c>
      <c r="G442">
        <v>8.8024548824620366E-2</v>
      </c>
    </row>
    <row r="443" spans="1:7" x14ac:dyDescent="0.2">
      <c r="A443">
        <v>4413</v>
      </c>
      <c r="B443">
        <v>2401</v>
      </c>
      <c r="C443" t="s">
        <v>211</v>
      </c>
      <c r="D443" t="s">
        <v>1880</v>
      </c>
      <c r="E443">
        <v>0.42719343304634094</v>
      </c>
      <c r="F443" t="s">
        <v>1881</v>
      </c>
      <c r="G443">
        <v>0.31826870464804685</v>
      </c>
    </row>
    <row r="444" spans="1:7" x14ac:dyDescent="0.2">
      <c r="A444">
        <v>4414</v>
      </c>
      <c r="B444">
        <v>2401</v>
      </c>
      <c r="C444" t="s">
        <v>213</v>
      </c>
      <c r="D444" t="s">
        <v>1882</v>
      </c>
      <c r="E444">
        <v>0.46731609106063843</v>
      </c>
      <c r="F444" t="s">
        <v>208</v>
      </c>
      <c r="G444">
        <v>0.56787448869812018</v>
      </c>
    </row>
    <row r="445" spans="1:7" x14ac:dyDescent="0.2">
      <c r="A445">
        <v>4418</v>
      </c>
      <c r="B445">
        <v>2565</v>
      </c>
      <c r="C445" t="s">
        <v>1883</v>
      </c>
      <c r="D445" t="s">
        <v>1884</v>
      </c>
      <c r="E445">
        <v>0.26264896988868713</v>
      </c>
      <c r="F445" t="s">
        <v>1885</v>
      </c>
      <c r="G445">
        <v>0.73091199084604397</v>
      </c>
    </row>
    <row r="446" spans="1:7" x14ac:dyDescent="0.2">
      <c r="A446">
        <v>4423</v>
      </c>
      <c r="B446">
        <v>2401</v>
      </c>
      <c r="C446" t="s">
        <v>225</v>
      </c>
      <c r="D446" t="s">
        <v>1886</v>
      </c>
      <c r="E446">
        <v>0.4527859091758728</v>
      </c>
      <c r="F446" t="s">
        <v>1887</v>
      </c>
      <c r="G446">
        <v>0.15690546388923937</v>
      </c>
    </row>
    <row r="447" spans="1:7" x14ac:dyDescent="0.2">
      <c r="A447">
        <v>4424</v>
      </c>
      <c r="B447">
        <v>2401</v>
      </c>
      <c r="C447" t="s">
        <v>227</v>
      </c>
      <c r="D447" t="s">
        <v>1888</v>
      </c>
      <c r="E447">
        <v>0.4487994909286499</v>
      </c>
      <c r="F447" t="s">
        <v>1889</v>
      </c>
      <c r="G447">
        <v>0.20713792297786632</v>
      </c>
    </row>
    <row r="448" spans="1:7" x14ac:dyDescent="0.2">
      <c r="A448">
        <v>4426</v>
      </c>
      <c r="B448">
        <v>2401</v>
      </c>
      <c r="C448" t="s">
        <v>229</v>
      </c>
      <c r="D448" t="s">
        <v>1890</v>
      </c>
      <c r="E448">
        <v>0.52720743417739868</v>
      </c>
      <c r="F448" t="s">
        <v>1891</v>
      </c>
    </row>
    <row r="449" spans="1:7" x14ac:dyDescent="0.2">
      <c r="A449">
        <v>4435</v>
      </c>
      <c r="B449">
        <v>2565</v>
      </c>
      <c r="C449" t="s">
        <v>1892</v>
      </c>
      <c r="D449" t="s">
        <v>1893</v>
      </c>
      <c r="E449">
        <v>0.33057007193565369</v>
      </c>
      <c r="F449" t="s">
        <v>1894</v>
      </c>
      <c r="G449">
        <v>0.10045498899026678</v>
      </c>
    </row>
    <row r="450" spans="1:7" x14ac:dyDescent="0.2">
      <c r="A450">
        <v>4436</v>
      </c>
      <c r="B450">
        <v>2401</v>
      </c>
      <c r="C450" t="s">
        <v>249</v>
      </c>
      <c r="D450" t="s">
        <v>1895</v>
      </c>
      <c r="E450">
        <v>0.49539577960968018</v>
      </c>
      <c r="F450" t="s">
        <v>1896</v>
      </c>
      <c r="G450">
        <v>0.36623885950570545</v>
      </c>
    </row>
    <row r="451" spans="1:7" x14ac:dyDescent="0.2">
      <c r="A451">
        <v>4437</v>
      </c>
      <c r="B451">
        <v>2565</v>
      </c>
      <c r="C451" t="s">
        <v>1897</v>
      </c>
      <c r="D451" t="s">
        <v>1898</v>
      </c>
      <c r="E451">
        <v>0.35899865627288818</v>
      </c>
      <c r="F451" t="s">
        <v>1885</v>
      </c>
      <c r="G451">
        <v>0.73039547197681953</v>
      </c>
    </row>
    <row r="452" spans="1:7" x14ac:dyDescent="0.2">
      <c r="A452">
        <v>4438</v>
      </c>
      <c r="B452">
        <v>2565</v>
      </c>
      <c r="C452" t="s">
        <v>1899</v>
      </c>
      <c r="D452" t="s">
        <v>1900</v>
      </c>
      <c r="E452">
        <v>0.34780305624008179</v>
      </c>
      <c r="F452" t="s">
        <v>1901</v>
      </c>
      <c r="G452">
        <v>0.32295263946775349</v>
      </c>
    </row>
    <row r="453" spans="1:7" x14ac:dyDescent="0.2">
      <c r="A453">
        <v>4438</v>
      </c>
      <c r="B453">
        <v>2401</v>
      </c>
      <c r="C453" t="s">
        <v>253</v>
      </c>
      <c r="D453" t="s">
        <v>1902</v>
      </c>
      <c r="E453">
        <v>0.34695789217948914</v>
      </c>
      <c r="F453" t="s">
        <v>1903</v>
      </c>
    </row>
    <row r="454" spans="1:7" x14ac:dyDescent="0.2">
      <c r="A454">
        <v>4439</v>
      </c>
      <c r="B454">
        <v>2401</v>
      </c>
      <c r="C454" t="s">
        <v>255</v>
      </c>
      <c r="D454" t="s">
        <v>1904</v>
      </c>
      <c r="E454">
        <v>0.57091736793518066</v>
      </c>
      <c r="F454" t="s">
        <v>1905</v>
      </c>
      <c r="G454">
        <v>8.3642359749889206E-2</v>
      </c>
    </row>
    <row r="455" spans="1:7" x14ac:dyDescent="0.2">
      <c r="A455">
        <v>4445</v>
      </c>
      <c r="B455">
        <v>2565</v>
      </c>
      <c r="C455" t="s">
        <v>1906</v>
      </c>
      <c r="D455" t="s">
        <v>1907</v>
      </c>
      <c r="E455">
        <v>0.26374733448028564</v>
      </c>
      <c r="F455" t="s">
        <v>1908</v>
      </c>
      <c r="G455">
        <v>0.38261823290493235</v>
      </c>
    </row>
    <row r="456" spans="1:7" x14ac:dyDescent="0.2">
      <c r="A456">
        <v>4446</v>
      </c>
      <c r="B456">
        <v>2565</v>
      </c>
      <c r="C456" t="s">
        <v>1909</v>
      </c>
      <c r="D456" t="s">
        <v>1910</v>
      </c>
      <c r="E456">
        <v>0.28016802668571472</v>
      </c>
      <c r="F456" t="s">
        <v>1908</v>
      </c>
      <c r="G456">
        <v>0.80757074702621967</v>
      </c>
    </row>
    <row r="457" spans="1:7" x14ac:dyDescent="0.2">
      <c r="A457">
        <v>4447</v>
      </c>
      <c r="B457">
        <v>2565</v>
      </c>
      <c r="C457" t="s">
        <v>1911</v>
      </c>
      <c r="D457" t="s">
        <v>1912</v>
      </c>
      <c r="E457">
        <v>0.32110542058944702</v>
      </c>
      <c r="F457" t="s">
        <v>1908</v>
      </c>
      <c r="G457">
        <v>0.56977207585233125</v>
      </c>
    </row>
    <row r="458" spans="1:7" x14ac:dyDescent="0.2">
      <c r="A458">
        <v>4448</v>
      </c>
      <c r="B458">
        <v>2565</v>
      </c>
      <c r="C458" t="s">
        <v>1913</v>
      </c>
      <c r="D458" t="s">
        <v>1914</v>
      </c>
      <c r="E458">
        <v>0.38121664524078369</v>
      </c>
      <c r="F458" t="s">
        <v>1894</v>
      </c>
      <c r="G458">
        <v>0.42118878377483626</v>
      </c>
    </row>
    <row r="459" spans="1:7" x14ac:dyDescent="0.2">
      <c r="A459">
        <v>4450</v>
      </c>
      <c r="B459">
        <v>2401</v>
      </c>
      <c r="C459" t="s">
        <v>275</v>
      </c>
      <c r="D459" t="s">
        <v>1915</v>
      </c>
      <c r="E459">
        <v>0.63506531715393066</v>
      </c>
      <c r="F459" t="s">
        <v>1916</v>
      </c>
      <c r="G459">
        <v>0.21048673339875812</v>
      </c>
    </row>
    <row r="460" spans="1:7" x14ac:dyDescent="0.2">
      <c r="A460">
        <v>4450</v>
      </c>
      <c r="B460">
        <v>2565</v>
      </c>
      <c r="C460" t="s">
        <v>1917</v>
      </c>
      <c r="D460" t="s">
        <v>1918</v>
      </c>
      <c r="E460">
        <v>0.35999816656112671</v>
      </c>
      <c r="F460" t="s">
        <v>1908</v>
      </c>
      <c r="G460">
        <v>0.88108766678336992</v>
      </c>
    </row>
    <row r="461" spans="1:7" x14ac:dyDescent="0.2">
      <c r="A461">
        <v>4451</v>
      </c>
      <c r="B461">
        <v>2565</v>
      </c>
      <c r="C461" t="s">
        <v>1919</v>
      </c>
      <c r="D461" t="s">
        <v>1920</v>
      </c>
      <c r="E461">
        <v>0.34715765714645386</v>
      </c>
      <c r="F461" t="s">
        <v>1908</v>
      </c>
      <c r="G461">
        <v>0.95059036027701294</v>
      </c>
    </row>
    <row r="462" spans="1:7" x14ac:dyDescent="0.2">
      <c r="A462">
        <v>4453</v>
      </c>
      <c r="B462">
        <v>2565</v>
      </c>
      <c r="C462" t="s">
        <v>1921</v>
      </c>
      <c r="D462" t="s">
        <v>1922</v>
      </c>
      <c r="E462">
        <v>0.49145448207855225</v>
      </c>
      <c r="F462" t="s">
        <v>1908</v>
      </c>
      <c r="G462">
        <v>0.69521031813304524</v>
      </c>
    </row>
    <row r="463" spans="1:7" x14ac:dyDescent="0.2">
      <c r="A463">
        <v>4456</v>
      </c>
      <c r="B463">
        <v>2565</v>
      </c>
      <c r="C463" t="s">
        <v>1923</v>
      </c>
      <c r="D463" t="s">
        <v>1924</v>
      </c>
      <c r="E463">
        <v>0.51204091310501099</v>
      </c>
      <c r="F463" t="s">
        <v>1908</v>
      </c>
      <c r="G463">
        <v>0.62450729235078506</v>
      </c>
    </row>
    <row r="464" spans="1:7" x14ac:dyDescent="0.2">
      <c r="A464">
        <v>4457</v>
      </c>
      <c r="B464">
        <v>2565</v>
      </c>
      <c r="C464" t="s">
        <v>1925</v>
      </c>
      <c r="D464" t="s">
        <v>1926</v>
      </c>
      <c r="E464">
        <v>0.53343021869659424</v>
      </c>
      <c r="F464" t="s">
        <v>1894</v>
      </c>
      <c r="G464">
        <v>0.56970742876677183</v>
      </c>
    </row>
    <row r="465" spans="1:7" x14ac:dyDescent="0.2">
      <c r="A465">
        <v>4460</v>
      </c>
      <c r="B465">
        <v>2565</v>
      </c>
      <c r="C465" t="s">
        <v>1927</v>
      </c>
      <c r="D465" t="s">
        <v>1928</v>
      </c>
      <c r="E465">
        <v>0.41394835710525513</v>
      </c>
      <c r="F465" t="s">
        <v>1908</v>
      </c>
      <c r="G465">
        <v>0.46499083697341809</v>
      </c>
    </row>
    <row r="466" spans="1:7" x14ac:dyDescent="0.2">
      <c r="A466">
        <v>4463</v>
      </c>
      <c r="B466">
        <v>2565</v>
      </c>
      <c r="C466" t="s">
        <v>1929</v>
      </c>
      <c r="D466" t="s">
        <v>1930</v>
      </c>
      <c r="E466">
        <v>0.45877262949943542</v>
      </c>
      <c r="F466" t="s">
        <v>1908</v>
      </c>
      <c r="G466">
        <v>0.2209302146992542</v>
      </c>
    </row>
    <row r="467" spans="1:7" x14ac:dyDescent="0.2">
      <c r="A467">
        <v>4464</v>
      </c>
      <c r="B467">
        <v>2565</v>
      </c>
      <c r="C467" t="s">
        <v>1931</v>
      </c>
      <c r="D467" t="s">
        <v>1932</v>
      </c>
      <c r="E467">
        <v>0.43360304832458496</v>
      </c>
      <c r="F467" t="s">
        <v>1908</v>
      </c>
      <c r="G467">
        <v>0.33311061682532483</v>
      </c>
    </row>
    <row r="468" spans="1:7" x14ac:dyDescent="0.2">
      <c r="A468">
        <v>4470</v>
      </c>
      <c r="B468">
        <v>2565</v>
      </c>
      <c r="C468" t="s">
        <v>1933</v>
      </c>
      <c r="D468" t="s">
        <v>1934</v>
      </c>
      <c r="E468">
        <v>0.25800380110740662</v>
      </c>
      <c r="F468" t="s">
        <v>1908</v>
      </c>
      <c r="G468">
        <v>0.67442362928726718</v>
      </c>
    </row>
    <row r="469" spans="1:7" x14ac:dyDescent="0.2">
      <c r="A469">
        <v>4486</v>
      </c>
      <c r="B469">
        <v>2565</v>
      </c>
      <c r="C469" t="s">
        <v>1935</v>
      </c>
      <c r="D469" t="s">
        <v>1936</v>
      </c>
      <c r="E469">
        <v>0.39986908435821533</v>
      </c>
      <c r="F469" t="s">
        <v>1908</v>
      </c>
      <c r="G469">
        <v>0.68476235086400516</v>
      </c>
    </row>
    <row r="470" spans="1:7" x14ac:dyDescent="0.2">
      <c r="A470">
        <v>4492</v>
      </c>
      <c r="B470">
        <v>2565</v>
      </c>
      <c r="C470" t="s">
        <v>1937</v>
      </c>
      <c r="D470" t="s">
        <v>1938</v>
      </c>
      <c r="E470">
        <v>0.55886071920394897</v>
      </c>
      <c r="F470" t="s">
        <v>1908</v>
      </c>
      <c r="G470">
        <v>0.88309099711622641</v>
      </c>
    </row>
    <row r="471" spans="1:7" x14ac:dyDescent="0.2">
      <c r="A471">
        <v>4493</v>
      </c>
      <c r="B471">
        <v>2565</v>
      </c>
      <c r="C471" t="s">
        <v>1939</v>
      </c>
      <c r="D471" t="s">
        <v>1940</v>
      </c>
      <c r="E471">
        <v>0.59728813171386719</v>
      </c>
      <c r="F471" t="s">
        <v>1941</v>
      </c>
      <c r="G471">
        <v>0.84268082416586942</v>
      </c>
    </row>
    <row r="472" spans="1:7" x14ac:dyDescent="0.2">
      <c r="A472">
        <v>4495</v>
      </c>
      <c r="B472">
        <v>2565</v>
      </c>
      <c r="C472" t="s">
        <v>1942</v>
      </c>
      <c r="D472" t="s">
        <v>1943</v>
      </c>
      <c r="E472">
        <v>0.56589680910110474</v>
      </c>
      <c r="F472" t="s">
        <v>1908</v>
      </c>
      <c r="G472">
        <v>0.96482032001484197</v>
      </c>
    </row>
    <row r="473" spans="1:7" x14ac:dyDescent="0.2">
      <c r="A473">
        <v>4499</v>
      </c>
      <c r="B473">
        <v>2565</v>
      </c>
      <c r="C473" t="s">
        <v>1944</v>
      </c>
      <c r="D473" t="s">
        <v>1945</v>
      </c>
      <c r="E473">
        <v>0.31033492088317871</v>
      </c>
      <c r="F473" t="s">
        <v>1908</v>
      </c>
      <c r="G473">
        <v>0.90403753968555278</v>
      </c>
    </row>
    <row r="474" spans="1:7" x14ac:dyDescent="0.2">
      <c r="A474">
        <v>4500</v>
      </c>
      <c r="B474">
        <v>2565</v>
      </c>
      <c r="C474" t="s">
        <v>1946</v>
      </c>
      <c r="D474" t="s">
        <v>1947</v>
      </c>
      <c r="E474">
        <v>0.28744307160377502</v>
      </c>
      <c r="F474" t="s">
        <v>1908</v>
      </c>
      <c r="G474">
        <v>0.64842740607914517</v>
      </c>
    </row>
    <row r="475" spans="1:7" x14ac:dyDescent="0.2">
      <c r="A475">
        <v>4502</v>
      </c>
      <c r="B475">
        <v>2565</v>
      </c>
      <c r="C475" t="s">
        <v>1948</v>
      </c>
      <c r="D475" t="s">
        <v>1949</v>
      </c>
      <c r="E475">
        <v>0.65233540534973145</v>
      </c>
      <c r="F475" t="s">
        <v>1908</v>
      </c>
      <c r="G475">
        <v>0.47470535164462091</v>
      </c>
    </row>
    <row r="476" spans="1:7" x14ac:dyDescent="0.2">
      <c r="A476">
        <v>4768</v>
      </c>
      <c r="B476">
        <v>2749</v>
      </c>
      <c r="C476" t="s">
        <v>1950</v>
      </c>
      <c r="D476" t="s">
        <v>1951</v>
      </c>
      <c r="E476">
        <v>0.37879994511604309</v>
      </c>
      <c r="F476" t="s">
        <v>1952</v>
      </c>
      <c r="G476">
        <v>0.16309700015652459</v>
      </c>
    </row>
    <row r="477" spans="1:7" x14ac:dyDescent="0.2">
      <c r="A477">
        <v>4774</v>
      </c>
      <c r="B477">
        <v>2749</v>
      </c>
      <c r="C477" t="s">
        <v>1953</v>
      </c>
      <c r="D477" t="s">
        <v>1954</v>
      </c>
      <c r="E477">
        <v>0.31433144211769104</v>
      </c>
      <c r="F477" t="s">
        <v>1955</v>
      </c>
      <c r="G477">
        <v>3.467265409637544E-2</v>
      </c>
    </row>
    <row r="478" spans="1:7" x14ac:dyDescent="0.2">
      <c r="A478">
        <v>4778</v>
      </c>
      <c r="B478">
        <v>2749</v>
      </c>
      <c r="C478" t="s">
        <v>1956</v>
      </c>
      <c r="D478" t="s">
        <v>1957</v>
      </c>
      <c r="E478">
        <v>0.35410669445991516</v>
      </c>
      <c r="F478" t="s">
        <v>1958</v>
      </c>
      <c r="G478">
        <v>0.11149696346483172</v>
      </c>
    </row>
    <row r="479" spans="1:7" x14ac:dyDescent="0.2">
      <c r="A479">
        <v>4781</v>
      </c>
      <c r="B479">
        <v>2749</v>
      </c>
      <c r="C479" t="s">
        <v>1959</v>
      </c>
      <c r="D479" t="s">
        <v>1960</v>
      </c>
      <c r="E479">
        <v>0.37537345290184021</v>
      </c>
      <c r="F479" t="s">
        <v>1961</v>
      </c>
      <c r="G479">
        <v>0.10887042037506384</v>
      </c>
    </row>
    <row r="480" spans="1:7" x14ac:dyDescent="0.2">
      <c r="A480">
        <v>4785</v>
      </c>
      <c r="B480">
        <v>2749</v>
      </c>
      <c r="C480" t="s">
        <v>1962</v>
      </c>
      <c r="D480" t="s">
        <v>1963</v>
      </c>
      <c r="E480">
        <v>0.34990361332893372</v>
      </c>
      <c r="F480" t="s">
        <v>1964</v>
      </c>
      <c r="G480">
        <v>0.19782397655248768</v>
      </c>
    </row>
    <row r="481" spans="1:7" x14ac:dyDescent="0.2">
      <c r="A481">
        <v>4788</v>
      </c>
      <c r="B481">
        <v>2749</v>
      </c>
      <c r="C481" t="s">
        <v>1965</v>
      </c>
      <c r="D481" t="s">
        <v>1966</v>
      </c>
      <c r="E481">
        <v>0.38879275321960449</v>
      </c>
      <c r="F481" t="s">
        <v>1967</v>
      </c>
      <c r="G481">
        <v>0.1807930435176611</v>
      </c>
    </row>
    <row r="482" spans="1:7" x14ac:dyDescent="0.2">
      <c r="A482">
        <v>4794</v>
      </c>
      <c r="B482">
        <v>2749</v>
      </c>
      <c r="C482" t="s">
        <v>1968</v>
      </c>
      <c r="D482" t="s">
        <v>1969</v>
      </c>
      <c r="E482">
        <v>0.37509196996688843</v>
      </c>
      <c r="F482" t="s">
        <v>1970</v>
      </c>
      <c r="G482">
        <v>3.5117095078566647E-2</v>
      </c>
    </row>
    <row r="483" spans="1:7" x14ac:dyDescent="0.2">
      <c r="A483">
        <v>4858</v>
      </c>
      <c r="B483">
        <v>2800</v>
      </c>
      <c r="C483" t="s">
        <v>1971</v>
      </c>
      <c r="D483" t="s">
        <v>1972</v>
      </c>
      <c r="E483">
        <v>0.30600711703300476</v>
      </c>
      <c r="F483" t="s">
        <v>1973</v>
      </c>
      <c r="G483">
        <v>0.28230387962252068</v>
      </c>
    </row>
    <row r="484" spans="1:7" x14ac:dyDescent="0.2">
      <c r="A484">
        <v>4867</v>
      </c>
      <c r="B484">
        <v>2800</v>
      </c>
      <c r="C484" t="s">
        <v>1974</v>
      </c>
      <c r="D484" t="s">
        <v>1975</v>
      </c>
      <c r="E484">
        <v>0.28055551648139954</v>
      </c>
      <c r="F484" t="s">
        <v>511</v>
      </c>
      <c r="G484">
        <v>0.30612204880151561</v>
      </c>
    </row>
    <row r="485" spans="1:7" x14ac:dyDescent="0.2">
      <c r="A485">
        <v>4878</v>
      </c>
      <c r="B485">
        <v>2800</v>
      </c>
      <c r="C485" t="s">
        <v>1976</v>
      </c>
      <c r="D485" t="s">
        <v>1977</v>
      </c>
      <c r="E485">
        <v>0.37116777896881104</v>
      </c>
      <c r="F485" t="s">
        <v>1978</v>
      </c>
      <c r="G485">
        <v>0.36693167569332169</v>
      </c>
    </row>
    <row r="486" spans="1:7" x14ac:dyDescent="0.2">
      <c r="A486">
        <v>4882</v>
      </c>
      <c r="B486">
        <v>2800</v>
      </c>
      <c r="C486" t="s">
        <v>1979</v>
      </c>
      <c r="D486" t="s">
        <v>1980</v>
      </c>
      <c r="E486">
        <v>0.42557981610298157</v>
      </c>
      <c r="F486" t="s">
        <v>511</v>
      </c>
      <c r="G486">
        <v>0.54474364864943992</v>
      </c>
    </row>
    <row r="487" spans="1:7" x14ac:dyDescent="0.2">
      <c r="A487">
        <v>4883</v>
      </c>
      <c r="B487">
        <v>2800</v>
      </c>
      <c r="C487" t="s">
        <v>1981</v>
      </c>
      <c r="D487" t="s">
        <v>1982</v>
      </c>
      <c r="E487">
        <v>0.49275997281074524</v>
      </c>
      <c r="F487" t="s">
        <v>511</v>
      </c>
      <c r="G487">
        <v>0.51592702541435387</v>
      </c>
    </row>
    <row r="488" spans="1:7" x14ac:dyDescent="0.2">
      <c r="A488">
        <v>4885</v>
      </c>
      <c r="B488">
        <v>2800</v>
      </c>
      <c r="C488" t="s">
        <v>1983</v>
      </c>
      <c r="D488" t="s">
        <v>1984</v>
      </c>
      <c r="E488">
        <v>0.30898287892341614</v>
      </c>
      <c r="F488" t="s">
        <v>511</v>
      </c>
      <c r="G488">
        <v>0.23860713028825897</v>
      </c>
    </row>
    <row r="489" spans="1:7" x14ac:dyDescent="0.2">
      <c r="A489">
        <v>4891</v>
      </c>
      <c r="B489">
        <v>2800</v>
      </c>
      <c r="C489" t="s">
        <v>1985</v>
      </c>
      <c r="D489" t="s">
        <v>1986</v>
      </c>
      <c r="E489">
        <v>0.4759385883808136</v>
      </c>
      <c r="F489" t="s">
        <v>511</v>
      </c>
      <c r="G489">
        <v>0.60672140146016773</v>
      </c>
    </row>
    <row r="490" spans="1:7" x14ac:dyDescent="0.2">
      <c r="A490">
        <v>4897</v>
      </c>
      <c r="B490">
        <v>2800</v>
      </c>
      <c r="C490" t="s">
        <v>1987</v>
      </c>
      <c r="D490" t="s">
        <v>1988</v>
      </c>
      <c r="E490">
        <v>0.38943743705749512</v>
      </c>
      <c r="F490" t="s">
        <v>511</v>
      </c>
      <c r="G490">
        <v>0.27621162652923736</v>
      </c>
    </row>
    <row r="491" spans="1:7" x14ac:dyDescent="0.2">
      <c r="A491">
        <v>4899</v>
      </c>
      <c r="B491">
        <v>2800</v>
      </c>
      <c r="C491" t="s">
        <v>1989</v>
      </c>
      <c r="D491" t="s">
        <v>1990</v>
      </c>
      <c r="E491">
        <v>0.54867583513259888</v>
      </c>
      <c r="F491" t="s">
        <v>511</v>
      </c>
      <c r="G491">
        <v>0.55600425193730618</v>
      </c>
    </row>
    <row r="492" spans="1:7" x14ac:dyDescent="0.2">
      <c r="A492">
        <v>4900</v>
      </c>
      <c r="B492">
        <v>2800</v>
      </c>
      <c r="C492" t="s">
        <v>1991</v>
      </c>
      <c r="D492" t="s">
        <v>1992</v>
      </c>
      <c r="E492">
        <v>0.37721699476242065</v>
      </c>
      <c r="F492" t="s">
        <v>1993</v>
      </c>
      <c r="G492">
        <v>0.43886534085704082</v>
      </c>
    </row>
    <row r="493" spans="1:7" x14ac:dyDescent="0.2">
      <c r="A493">
        <v>4901</v>
      </c>
      <c r="B493">
        <v>2800</v>
      </c>
      <c r="C493" t="s">
        <v>1994</v>
      </c>
      <c r="D493" t="s">
        <v>1995</v>
      </c>
      <c r="E493">
        <v>0.43286719918251038</v>
      </c>
      <c r="F493" t="s">
        <v>511</v>
      </c>
      <c r="G493">
        <v>0.3355207018971671</v>
      </c>
    </row>
    <row r="494" spans="1:7" x14ac:dyDescent="0.2">
      <c r="A494">
        <v>4902</v>
      </c>
      <c r="B494">
        <v>2800</v>
      </c>
      <c r="C494" t="s">
        <v>1996</v>
      </c>
      <c r="D494" t="s">
        <v>1997</v>
      </c>
      <c r="E494">
        <v>0.33485457301139832</v>
      </c>
      <c r="F494" t="s">
        <v>511</v>
      </c>
      <c r="G494">
        <v>0.36527202814145415</v>
      </c>
    </row>
    <row r="495" spans="1:7" x14ac:dyDescent="0.2">
      <c r="A495">
        <v>4907</v>
      </c>
      <c r="B495">
        <v>2800</v>
      </c>
      <c r="C495" t="s">
        <v>1998</v>
      </c>
      <c r="D495" t="s">
        <v>1999</v>
      </c>
      <c r="E495">
        <v>0.32750216126441956</v>
      </c>
      <c r="F495" t="s">
        <v>511</v>
      </c>
      <c r="G495">
        <v>0.82159657724053936</v>
      </c>
    </row>
    <row r="496" spans="1:7" x14ac:dyDescent="0.2">
      <c r="A496">
        <v>4910</v>
      </c>
      <c r="B496">
        <v>2800</v>
      </c>
      <c r="C496" t="s">
        <v>2000</v>
      </c>
      <c r="D496" t="s">
        <v>2001</v>
      </c>
      <c r="E496">
        <v>0.31933578848838806</v>
      </c>
      <c r="F496" t="s">
        <v>511</v>
      </c>
      <c r="G496">
        <v>0.8782853195309881</v>
      </c>
    </row>
    <row r="497" spans="1:7" x14ac:dyDescent="0.2">
      <c r="A497">
        <v>4916</v>
      </c>
      <c r="B497">
        <v>2800</v>
      </c>
      <c r="C497" t="s">
        <v>2002</v>
      </c>
      <c r="D497" t="s">
        <v>2003</v>
      </c>
      <c r="E497">
        <v>0.43827983736991882</v>
      </c>
      <c r="F497" t="s">
        <v>511</v>
      </c>
      <c r="G497">
        <v>0.5931509966122922</v>
      </c>
    </row>
    <row r="498" spans="1:7" x14ac:dyDescent="0.2">
      <c r="A498">
        <v>4921</v>
      </c>
      <c r="B498">
        <v>2800</v>
      </c>
      <c r="C498" t="s">
        <v>2004</v>
      </c>
      <c r="D498" t="s">
        <v>2005</v>
      </c>
      <c r="E498">
        <v>0.35387855768203735</v>
      </c>
      <c r="F498" t="s">
        <v>511</v>
      </c>
      <c r="G498">
        <v>0.84795502023312674</v>
      </c>
    </row>
    <row r="499" spans="1:7" x14ac:dyDescent="0.2">
      <c r="A499">
        <v>4925</v>
      </c>
      <c r="B499">
        <v>2800</v>
      </c>
      <c r="C499" t="s">
        <v>2006</v>
      </c>
      <c r="D499" t="s">
        <v>2007</v>
      </c>
      <c r="E499">
        <v>0.2560575008392334</v>
      </c>
      <c r="F499" t="s">
        <v>511</v>
      </c>
      <c r="G499">
        <v>0.68840023547457185</v>
      </c>
    </row>
    <row r="500" spans="1:7" x14ac:dyDescent="0.2">
      <c r="A500">
        <v>4926</v>
      </c>
      <c r="B500">
        <v>2800</v>
      </c>
      <c r="C500" t="s">
        <v>2008</v>
      </c>
      <c r="D500" t="s">
        <v>2009</v>
      </c>
      <c r="E500">
        <v>0.57124418020248413</v>
      </c>
      <c r="F500" t="s">
        <v>511</v>
      </c>
      <c r="G500">
        <v>0.85280361881660993</v>
      </c>
    </row>
    <row r="501" spans="1:7" x14ac:dyDescent="0.2">
      <c r="A501">
        <v>4928</v>
      </c>
      <c r="B501">
        <v>2800</v>
      </c>
      <c r="C501" t="s">
        <v>2010</v>
      </c>
      <c r="D501" t="s">
        <v>2011</v>
      </c>
      <c r="E501">
        <v>0.55003362894058228</v>
      </c>
      <c r="F501" t="s">
        <v>511</v>
      </c>
      <c r="G501">
        <v>0.39215003525796815</v>
      </c>
    </row>
    <row r="502" spans="1:7" x14ac:dyDescent="0.2">
      <c r="A502">
        <v>4929</v>
      </c>
      <c r="B502">
        <v>2800</v>
      </c>
      <c r="C502" t="s">
        <v>2012</v>
      </c>
      <c r="D502" t="s">
        <v>2013</v>
      </c>
      <c r="E502">
        <v>0.50557327270507812</v>
      </c>
      <c r="F502" t="s">
        <v>511</v>
      </c>
      <c r="G502">
        <v>0.5760057670169586</v>
      </c>
    </row>
    <row r="503" spans="1:7" x14ac:dyDescent="0.2">
      <c r="A503">
        <v>4930</v>
      </c>
      <c r="B503">
        <v>2800</v>
      </c>
      <c r="C503" t="s">
        <v>2014</v>
      </c>
      <c r="D503" t="s">
        <v>2015</v>
      </c>
      <c r="E503">
        <v>0.26231783628463745</v>
      </c>
      <c r="F503" t="s">
        <v>511</v>
      </c>
      <c r="G503">
        <v>0.79777629621995971</v>
      </c>
    </row>
    <row r="504" spans="1:7" x14ac:dyDescent="0.2">
      <c r="A504">
        <v>4931</v>
      </c>
      <c r="B504">
        <v>2800</v>
      </c>
      <c r="C504" t="s">
        <v>2016</v>
      </c>
      <c r="D504" t="s">
        <v>2017</v>
      </c>
      <c r="E504">
        <v>0.50944572687149048</v>
      </c>
      <c r="F504" t="s">
        <v>511</v>
      </c>
      <c r="G504">
        <v>0.82794561291669133</v>
      </c>
    </row>
    <row r="505" spans="1:7" x14ac:dyDescent="0.2">
      <c r="A505">
        <v>4933</v>
      </c>
      <c r="B505">
        <v>2800</v>
      </c>
      <c r="C505" t="s">
        <v>512</v>
      </c>
      <c r="D505" t="s">
        <v>2018</v>
      </c>
      <c r="E505">
        <v>0.55927824974060059</v>
      </c>
      <c r="F505" t="s">
        <v>511</v>
      </c>
      <c r="G505">
        <v>0.36045392798846354</v>
      </c>
    </row>
    <row r="506" spans="1:7" x14ac:dyDescent="0.2">
      <c r="A506">
        <v>4935</v>
      </c>
      <c r="B506">
        <v>2800</v>
      </c>
      <c r="C506" t="s">
        <v>2019</v>
      </c>
      <c r="D506" t="s">
        <v>2020</v>
      </c>
      <c r="E506">
        <v>0.28010109066963196</v>
      </c>
      <c r="F506" t="s">
        <v>511</v>
      </c>
      <c r="G506">
        <v>0.88459794076725562</v>
      </c>
    </row>
    <row r="507" spans="1:7" x14ac:dyDescent="0.2">
      <c r="A507">
        <v>4936</v>
      </c>
      <c r="B507">
        <v>2800</v>
      </c>
      <c r="C507" t="s">
        <v>2021</v>
      </c>
      <c r="D507" t="s">
        <v>2022</v>
      </c>
      <c r="E507">
        <v>0.47721514105796814</v>
      </c>
      <c r="F507" t="s">
        <v>511</v>
      </c>
      <c r="G507">
        <v>0.7787276712568717</v>
      </c>
    </row>
    <row r="508" spans="1:7" x14ac:dyDescent="0.2">
      <c r="A508">
        <v>4937</v>
      </c>
      <c r="B508">
        <v>2800</v>
      </c>
      <c r="C508" t="s">
        <v>2023</v>
      </c>
      <c r="D508" t="s">
        <v>2024</v>
      </c>
      <c r="E508">
        <v>0.55840903520584106</v>
      </c>
      <c r="F508" t="s">
        <v>511</v>
      </c>
      <c r="G508">
        <v>0.67787409867064763</v>
      </c>
    </row>
    <row r="509" spans="1:7" x14ac:dyDescent="0.2">
      <c r="A509">
        <v>4938</v>
      </c>
      <c r="B509">
        <v>2800</v>
      </c>
      <c r="C509" t="s">
        <v>514</v>
      </c>
      <c r="D509" t="s">
        <v>2025</v>
      </c>
      <c r="E509">
        <v>0.39229294657707214</v>
      </c>
      <c r="F509" t="s">
        <v>511</v>
      </c>
      <c r="G509">
        <v>0.5870586054088589</v>
      </c>
    </row>
    <row r="510" spans="1:7" x14ac:dyDescent="0.2">
      <c r="A510">
        <v>4942</v>
      </c>
      <c r="B510">
        <v>2800</v>
      </c>
      <c r="C510" t="s">
        <v>2026</v>
      </c>
      <c r="D510" t="s">
        <v>2027</v>
      </c>
      <c r="E510">
        <v>0.49975502490997314</v>
      </c>
      <c r="F510" t="s">
        <v>511</v>
      </c>
      <c r="G510">
        <v>0.61205820480786544</v>
      </c>
    </row>
    <row r="511" spans="1:7" x14ac:dyDescent="0.2">
      <c r="A511">
        <v>4943</v>
      </c>
      <c r="B511">
        <v>2800</v>
      </c>
      <c r="C511" t="s">
        <v>2028</v>
      </c>
      <c r="D511" t="s">
        <v>2029</v>
      </c>
      <c r="E511">
        <v>0.59580010175704956</v>
      </c>
      <c r="F511" t="s">
        <v>511</v>
      </c>
      <c r="G511">
        <v>0.75968866289236348</v>
      </c>
    </row>
    <row r="512" spans="1:7" x14ac:dyDescent="0.2">
      <c r="A512">
        <v>4945</v>
      </c>
      <c r="B512">
        <v>2800</v>
      </c>
      <c r="C512" t="s">
        <v>2030</v>
      </c>
      <c r="D512" t="s">
        <v>2031</v>
      </c>
      <c r="E512">
        <v>0.61951643228530884</v>
      </c>
      <c r="F512" t="s">
        <v>511</v>
      </c>
      <c r="G512">
        <v>0.58082994675507815</v>
      </c>
    </row>
    <row r="513" spans="1:7" x14ac:dyDescent="0.2">
      <c r="A513">
        <v>4946</v>
      </c>
      <c r="B513">
        <v>2800</v>
      </c>
      <c r="C513" t="s">
        <v>2032</v>
      </c>
      <c r="D513" t="s">
        <v>2033</v>
      </c>
      <c r="E513">
        <v>0.43233346939086914</v>
      </c>
      <c r="F513" t="s">
        <v>511</v>
      </c>
      <c r="G513">
        <v>0.57488139863401344</v>
      </c>
    </row>
    <row r="514" spans="1:7" x14ac:dyDescent="0.2">
      <c r="A514">
        <v>4951</v>
      </c>
      <c r="B514">
        <v>2800</v>
      </c>
      <c r="C514" t="s">
        <v>517</v>
      </c>
      <c r="D514" t="s">
        <v>2034</v>
      </c>
      <c r="E514">
        <v>0.60312265157699585</v>
      </c>
      <c r="F514" t="s">
        <v>511</v>
      </c>
      <c r="G514">
        <v>0.97151024855067725</v>
      </c>
    </row>
    <row r="515" spans="1:7" x14ac:dyDescent="0.2">
      <c r="A515">
        <v>4952</v>
      </c>
      <c r="B515">
        <v>2800</v>
      </c>
      <c r="C515" t="s">
        <v>2035</v>
      </c>
      <c r="D515" t="s">
        <v>2036</v>
      </c>
      <c r="E515">
        <v>0.6424592137336731</v>
      </c>
      <c r="F515" t="s">
        <v>511</v>
      </c>
      <c r="G515">
        <v>0.79193736824316174</v>
      </c>
    </row>
    <row r="516" spans="1:7" x14ac:dyDescent="0.2">
      <c r="A516">
        <v>4953</v>
      </c>
      <c r="B516">
        <v>2800</v>
      </c>
      <c r="C516" t="s">
        <v>520</v>
      </c>
      <c r="D516" t="s">
        <v>2037</v>
      </c>
      <c r="E516">
        <v>0.64404159784317017</v>
      </c>
      <c r="F516" t="s">
        <v>511</v>
      </c>
      <c r="G516">
        <v>0.64969282504257875</v>
      </c>
    </row>
    <row r="517" spans="1:7" x14ac:dyDescent="0.2">
      <c r="A517">
        <v>4956</v>
      </c>
      <c r="B517">
        <v>2908</v>
      </c>
      <c r="C517" t="s">
        <v>2038</v>
      </c>
      <c r="D517" t="s">
        <v>2039</v>
      </c>
      <c r="E517">
        <v>0.52656209468841553</v>
      </c>
      <c r="F517" t="s">
        <v>2040</v>
      </c>
      <c r="G517">
        <v>0.41991519544942818</v>
      </c>
    </row>
    <row r="518" spans="1:7" x14ac:dyDescent="0.2">
      <c r="A518">
        <v>4963</v>
      </c>
      <c r="B518">
        <v>2908</v>
      </c>
      <c r="C518" t="s">
        <v>2041</v>
      </c>
      <c r="D518" t="s">
        <v>2042</v>
      </c>
      <c r="E518">
        <v>0.56228309869766235</v>
      </c>
      <c r="F518" t="s">
        <v>2040</v>
      </c>
      <c r="G518">
        <v>0.25451540671974698</v>
      </c>
    </row>
    <row r="519" spans="1:7" x14ac:dyDescent="0.2">
      <c r="A519">
        <v>4964</v>
      </c>
      <c r="B519">
        <v>2908</v>
      </c>
      <c r="C519" t="s">
        <v>2043</v>
      </c>
      <c r="D519" t="s">
        <v>2044</v>
      </c>
      <c r="E519">
        <v>0.53290939331054688</v>
      </c>
      <c r="F519" t="s">
        <v>2045</v>
      </c>
      <c r="G519">
        <v>0.6863475606251096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487-05A2-43E5-AC32-5E94BDAFBF3D}">
  <dimension ref="A1:P176"/>
  <sheetViews>
    <sheetView tabSelected="1" topLeftCell="F1" zoomScale="86" workbookViewId="0">
      <selection activeCell="R13" sqref="R13"/>
    </sheetView>
  </sheetViews>
  <sheetFormatPr baseColWidth="10" defaultColWidth="8.83203125" defaultRowHeight="15" x14ac:dyDescent="0.2"/>
  <cols>
    <col min="1" max="1" width="13.1640625" bestFit="1" customWidth="1"/>
    <col min="2" max="2" width="10.1640625" customWidth="1"/>
    <col min="3" max="3" width="33.1640625" customWidth="1"/>
    <col min="4" max="4" width="25.83203125" customWidth="1"/>
    <col min="5" max="5" width="26.6640625" bestFit="1" customWidth="1"/>
    <col min="6" max="6" width="17.6640625" bestFit="1" customWidth="1"/>
    <col min="7" max="7" width="23.6640625" bestFit="1" customWidth="1"/>
    <col min="8" max="8" width="17.6640625" customWidth="1"/>
    <col min="9" max="9" width="23.83203125" customWidth="1"/>
    <col min="10" max="10" width="10.1640625" customWidth="1"/>
    <col min="11" max="11" width="39.83203125" bestFit="1" customWidth="1"/>
    <col min="12" max="12" width="18.6640625" customWidth="1"/>
    <col min="13" max="13" width="19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3370</v>
      </c>
      <c r="L1" t="s">
        <v>3571</v>
      </c>
      <c r="M1" t="s">
        <v>3572</v>
      </c>
      <c r="N1" t="s">
        <v>3570</v>
      </c>
      <c r="P1" t="s">
        <v>3573</v>
      </c>
    </row>
    <row r="2" spans="1:16" x14ac:dyDescent="0.2">
      <c r="A2">
        <v>625</v>
      </c>
      <c r="B2">
        <v>70</v>
      </c>
      <c r="C2" t="s">
        <v>878</v>
      </c>
      <c r="D2" t="s">
        <v>879</v>
      </c>
      <c r="E2">
        <v>0.39896705746650696</v>
      </c>
      <c r="F2" t="s">
        <v>2047</v>
      </c>
      <c r="G2">
        <v>0.495127900288657</v>
      </c>
      <c r="H2">
        <v>70</v>
      </c>
      <c r="I2">
        <f>AVERAGEIF(Table_test4k_60_Canny_updated[car_id],Table_test4k_60_Canny_updated[[#This Row],[carID]],Table_test4k_60_Canny_updated[license_number_score])</f>
        <v>0.495127900288657</v>
      </c>
      <c r="K2">
        <f>AVERAGE(I2:I34)</f>
        <v>0.22876658342331238</v>
      </c>
      <c r="L2">
        <v>0</v>
      </c>
      <c r="M2">
        <v>1</v>
      </c>
      <c r="N2">
        <v>0</v>
      </c>
      <c r="P2">
        <f>AVERAGE(N2:N173)</f>
        <v>7.695151515151516E-2</v>
      </c>
    </row>
    <row r="3" spans="1:16" x14ac:dyDescent="0.2">
      <c r="A3">
        <v>1061</v>
      </c>
      <c r="B3">
        <v>459</v>
      </c>
      <c r="C3" t="s">
        <v>906</v>
      </c>
      <c r="D3" t="s">
        <v>907</v>
      </c>
      <c r="E3">
        <v>0.27476984262466431</v>
      </c>
      <c r="F3" t="s">
        <v>2048</v>
      </c>
      <c r="G3">
        <v>0.12812235929557336</v>
      </c>
      <c r="H3">
        <v>459</v>
      </c>
      <c r="I3">
        <f>AVERAGEIF(Table_test4k_60_Canny_updated[car_id],Table_test4k_60_Canny_updated[[#This Row],[carID]],Table_test4k_60_Canny_updated[license_number_score])</f>
        <v>0.12812235929557336</v>
      </c>
      <c r="L3">
        <v>0</v>
      </c>
      <c r="M3">
        <v>1</v>
      </c>
      <c r="N3">
        <v>0</v>
      </c>
    </row>
    <row r="4" spans="1:16" x14ac:dyDescent="0.2">
      <c r="A4">
        <v>1270</v>
      </c>
      <c r="B4">
        <v>498</v>
      </c>
      <c r="C4" t="s">
        <v>2049</v>
      </c>
      <c r="D4" t="s">
        <v>2050</v>
      </c>
      <c r="E4">
        <v>0.40691348910331726</v>
      </c>
      <c r="F4" t="s">
        <v>2051</v>
      </c>
      <c r="G4">
        <v>8.0792045520999847E-2</v>
      </c>
      <c r="H4">
        <v>498</v>
      </c>
      <c r="I4">
        <f>AVERAGEIF(Table_test4k_60_Canny_updated[car_id],Table_test4k_60_Canny_updated[[#This Row],[carID]],Table_test4k_60_Canny_updated[license_number_score])</f>
        <v>0.33689930823783021</v>
      </c>
      <c r="L4">
        <v>2</v>
      </c>
      <c r="M4">
        <v>18</v>
      </c>
      <c r="N4">
        <v>0.1111</v>
      </c>
    </row>
    <row r="5" spans="1:16" x14ac:dyDescent="0.2">
      <c r="A5">
        <v>1271</v>
      </c>
      <c r="B5">
        <v>498</v>
      </c>
      <c r="C5" t="s">
        <v>940</v>
      </c>
      <c r="D5" t="s">
        <v>941</v>
      </c>
      <c r="E5">
        <v>0.30918848514556885</v>
      </c>
      <c r="F5" t="s">
        <v>2052</v>
      </c>
      <c r="G5">
        <v>0.22508590866903716</v>
      </c>
      <c r="H5">
        <v>550</v>
      </c>
      <c r="I5">
        <f>AVERAGEIF(Table_test4k_60_Canny_updated[car_id],Table_test4k_60_Canny_updated[[#This Row],[carID]],Table_test4k_60_Canny_updated[license_number_score])</f>
        <v>7.0055829296634273E-2</v>
      </c>
      <c r="L5" s="1">
        <v>0</v>
      </c>
      <c r="M5" s="1">
        <v>3</v>
      </c>
      <c r="N5" s="1">
        <v>0</v>
      </c>
    </row>
    <row r="6" spans="1:16" x14ac:dyDescent="0.2">
      <c r="A6">
        <v>1276</v>
      </c>
      <c r="B6">
        <v>498</v>
      </c>
      <c r="C6" t="s">
        <v>949</v>
      </c>
      <c r="D6" t="s">
        <v>950</v>
      </c>
      <c r="E6">
        <v>0.41855287551879883</v>
      </c>
      <c r="F6" t="s">
        <v>2053</v>
      </c>
      <c r="G6">
        <v>0.28424583089941452</v>
      </c>
      <c r="H6">
        <v>644</v>
      </c>
      <c r="I6">
        <f>AVERAGEIF(Table_test4k_60_Canny_updated[car_id],Table_test4k_60_Canny_updated[[#This Row],[carID]],Table_test4k_60_Canny_updated[license_number_score])</f>
        <v>0.14211282352530963</v>
      </c>
      <c r="L6">
        <v>0</v>
      </c>
      <c r="M6">
        <v>1</v>
      </c>
      <c r="N6">
        <v>0</v>
      </c>
    </row>
    <row r="7" spans="1:16" x14ac:dyDescent="0.2">
      <c r="A7">
        <v>1278</v>
      </c>
      <c r="B7">
        <v>498</v>
      </c>
      <c r="C7" t="s">
        <v>952</v>
      </c>
      <c r="D7" t="s">
        <v>953</v>
      </c>
      <c r="E7">
        <v>0.36227831244468689</v>
      </c>
      <c r="F7" t="s">
        <v>2054</v>
      </c>
      <c r="G7">
        <v>0.61398979026982725</v>
      </c>
      <c r="H7">
        <v>690</v>
      </c>
      <c r="I7">
        <f>AVERAGEIF(Table_test4k_60_Canny_updated[car_id],Table_test4k_60_Canny_updated[[#This Row],[carID]],Table_test4k_60_Canny_updated[license_number_score])</f>
        <v>0.19474709673039264</v>
      </c>
      <c r="L7">
        <v>0</v>
      </c>
      <c r="M7">
        <v>1</v>
      </c>
      <c r="N7">
        <v>0</v>
      </c>
    </row>
    <row r="8" spans="1:16" x14ac:dyDescent="0.2">
      <c r="A8">
        <v>1280</v>
      </c>
      <c r="B8">
        <v>498</v>
      </c>
      <c r="C8" t="s">
        <v>2055</v>
      </c>
      <c r="D8" t="s">
        <v>2056</v>
      </c>
      <c r="E8">
        <v>0.34507274627685547</v>
      </c>
      <c r="F8" t="s">
        <v>2057</v>
      </c>
      <c r="G8">
        <v>0.10583965959238584</v>
      </c>
      <c r="H8">
        <v>920</v>
      </c>
      <c r="I8">
        <f>AVERAGEIF(Table_test4k_60_Canny_updated[car_id],Table_test4k_60_Canny_updated[[#This Row],[carID]],Table_test4k_60_Canny_updated[license_number_score])</f>
        <v>1.4496107545558712E-2</v>
      </c>
      <c r="L8">
        <v>0</v>
      </c>
      <c r="M8">
        <v>1</v>
      </c>
      <c r="N8">
        <v>0</v>
      </c>
    </row>
    <row r="9" spans="1:16" x14ac:dyDescent="0.2">
      <c r="A9">
        <v>1281</v>
      </c>
      <c r="B9">
        <v>498</v>
      </c>
      <c r="C9" t="s">
        <v>954</v>
      </c>
      <c r="D9" t="s">
        <v>955</v>
      </c>
      <c r="E9">
        <v>0.34829512238502502</v>
      </c>
      <c r="F9" t="s">
        <v>2058</v>
      </c>
      <c r="G9">
        <v>0.22807402986787853</v>
      </c>
      <c r="H9">
        <v>1035</v>
      </c>
      <c r="I9">
        <f>AVERAGEIF(Table_test4k_60_Canny_updated[car_id],Table_test4k_60_Canny_updated[[#This Row],[carID]],Table_test4k_60_Canny_updated[license_number_score])</f>
        <v>0.16720095254946601</v>
      </c>
      <c r="L9">
        <v>0</v>
      </c>
      <c r="M9">
        <v>2</v>
      </c>
      <c r="N9">
        <v>0</v>
      </c>
    </row>
    <row r="10" spans="1:16" x14ac:dyDescent="0.2">
      <c r="A10">
        <v>1287</v>
      </c>
      <c r="B10">
        <v>498</v>
      </c>
      <c r="C10" t="s">
        <v>961</v>
      </c>
      <c r="D10" t="s">
        <v>962</v>
      </c>
      <c r="E10">
        <v>0.32201087474822998</v>
      </c>
      <c r="F10" t="s">
        <v>2059</v>
      </c>
      <c r="G10">
        <v>0.16652063127775887</v>
      </c>
      <c r="H10">
        <v>1477</v>
      </c>
      <c r="I10">
        <f>AVERAGEIF(Table_test4k_60_Canny_updated[car_id],Table_test4k_60_Canny_updated[[#This Row],[carID]],Table_test4k_60_Canny_updated[license_number_score])</f>
        <v>0.13518254748057879</v>
      </c>
      <c r="L10">
        <v>0</v>
      </c>
      <c r="M10">
        <v>4</v>
      </c>
      <c r="N10">
        <v>0</v>
      </c>
    </row>
    <row r="11" spans="1:16" x14ac:dyDescent="0.2">
      <c r="A11">
        <v>1292</v>
      </c>
      <c r="B11">
        <v>498</v>
      </c>
      <c r="C11" t="s">
        <v>963</v>
      </c>
      <c r="D11" t="s">
        <v>964</v>
      </c>
      <c r="E11">
        <v>0.46861940622329712</v>
      </c>
      <c r="F11" t="s">
        <v>2060</v>
      </c>
      <c r="G11">
        <v>0.25860817282210602</v>
      </c>
      <c r="H11">
        <v>1430</v>
      </c>
      <c r="I11">
        <f>AVERAGEIF(Table_test4k_60_Canny_updated[car_id],Table_test4k_60_Canny_updated[[#This Row],[carID]],Table_test4k_60_Canny_updated[license_number_score])</f>
        <v>0.2258191159252621</v>
      </c>
      <c r="L11">
        <v>0</v>
      </c>
      <c r="M11">
        <v>10</v>
      </c>
      <c r="N11">
        <v>0</v>
      </c>
    </row>
    <row r="12" spans="1:16" x14ac:dyDescent="0.2">
      <c r="A12">
        <v>1294</v>
      </c>
      <c r="B12">
        <v>498</v>
      </c>
      <c r="C12" t="s">
        <v>2061</v>
      </c>
      <c r="D12" t="s">
        <v>2062</v>
      </c>
      <c r="E12">
        <v>0.4848347008228302</v>
      </c>
      <c r="F12" t="s">
        <v>2063</v>
      </c>
      <c r="G12">
        <v>0.28503557903930044</v>
      </c>
      <c r="H12">
        <v>1489</v>
      </c>
      <c r="I12">
        <f>AVERAGEIF(Table_test4k_60_Canny_updated[car_id],Table_test4k_60_Canny_updated[[#This Row],[carID]],Table_test4k_60_Canny_updated[license_number_score])</f>
        <v>0.18278220040273796</v>
      </c>
      <c r="L12">
        <v>0</v>
      </c>
      <c r="M12">
        <v>6</v>
      </c>
      <c r="N12">
        <v>0</v>
      </c>
    </row>
    <row r="13" spans="1:16" x14ac:dyDescent="0.2">
      <c r="A13">
        <v>1297</v>
      </c>
      <c r="B13">
        <v>498</v>
      </c>
      <c r="C13" t="s">
        <v>972</v>
      </c>
      <c r="D13" t="s">
        <v>973</v>
      </c>
      <c r="E13">
        <v>0.31298774480819702</v>
      </c>
      <c r="F13" t="s">
        <v>2064</v>
      </c>
      <c r="G13">
        <v>0.39641807916803118</v>
      </c>
      <c r="H13">
        <v>1443</v>
      </c>
      <c r="I13">
        <f>AVERAGEIF(Table_test4k_60_Canny_updated[car_id],Table_test4k_60_Canny_updated[[#This Row],[carID]],Table_test4k_60_Canny_updated[license_number_score])</f>
        <v>0.2200624874403814</v>
      </c>
      <c r="L13" s="1">
        <v>2</v>
      </c>
      <c r="M13" s="1">
        <v>13</v>
      </c>
      <c r="N13" s="1">
        <v>0.15379999999999999</v>
      </c>
    </row>
    <row r="14" spans="1:16" x14ac:dyDescent="0.2">
      <c r="A14">
        <v>1301</v>
      </c>
      <c r="B14">
        <v>498</v>
      </c>
      <c r="C14" t="s">
        <v>980</v>
      </c>
      <c r="D14" t="s">
        <v>981</v>
      </c>
      <c r="E14">
        <v>0.27148476243019104</v>
      </c>
      <c r="F14" t="s">
        <v>2065</v>
      </c>
      <c r="G14">
        <v>0.23865440133148755</v>
      </c>
      <c r="H14">
        <v>1600</v>
      </c>
      <c r="I14">
        <f>AVERAGEIF(Table_test4k_60_Canny_updated[car_id],Table_test4k_60_Canny_updated[[#This Row],[carID]],Table_test4k_60_Canny_updated[license_number_score])</f>
        <v>0.15346142049363612</v>
      </c>
      <c r="L14" s="1">
        <v>0</v>
      </c>
      <c r="M14" s="1">
        <v>17</v>
      </c>
      <c r="N14" s="1">
        <v>0</v>
      </c>
    </row>
    <row r="15" spans="1:16" x14ac:dyDescent="0.2">
      <c r="A15">
        <v>1311</v>
      </c>
      <c r="B15">
        <v>498</v>
      </c>
      <c r="C15" t="s">
        <v>291</v>
      </c>
      <c r="D15" t="s">
        <v>2066</v>
      </c>
      <c r="E15">
        <v>0.48775467276573181</v>
      </c>
      <c r="F15" t="s">
        <v>2067</v>
      </c>
      <c r="G15">
        <v>0.18302347279397876</v>
      </c>
      <c r="H15">
        <v>1641</v>
      </c>
      <c r="I15">
        <f>AVERAGEIF(Table_test4k_60_Canny_updated[car_id],Table_test4k_60_Canny_updated[[#This Row],[carID]],Table_test4k_60_Canny_updated[license_number_score])</f>
        <v>0.4164755325896472</v>
      </c>
      <c r="L15">
        <v>0</v>
      </c>
      <c r="M15">
        <v>4</v>
      </c>
      <c r="N15">
        <v>0</v>
      </c>
    </row>
    <row r="16" spans="1:16" x14ac:dyDescent="0.2">
      <c r="A16">
        <v>1320</v>
      </c>
      <c r="B16">
        <v>498</v>
      </c>
      <c r="C16" t="s">
        <v>1006</v>
      </c>
      <c r="D16" t="s">
        <v>2068</v>
      </c>
      <c r="E16">
        <v>0.29361408948898315</v>
      </c>
      <c r="F16" t="s">
        <v>2069</v>
      </c>
      <c r="G16">
        <v>0.22117024845874506</v>
      </c>
      <c r="H16">
        <v>1750</v>
      </c>
      <c r="I16">
        <f>AVERAGEIF(Table_test4k_60_Canny_updated[car_id],Table_test4k_60_Canny_updated[[#This Row],[carID]],Table_test4k_60_Canny_updated[license_number_score])</f>
        <v>4.7009628373040568E-2</v>
      </c>
      <c r="L16">
        <v>0</v>
      </c>
      <c r="M16">
        <v>2</v>
      </c>
      <c r="N16">
        <v>0</v>
      </c>
    </row>
    <row r="17" spans="1:14" x14ac:dyDescent="0.2">
      <c r="A17">
        <v>1327</v>
      </c>
      <c r="B17">
        <v>498</v>
      </c>
      <c r="C17" t="s">
        <v>296</v>
      </c>
      <c r="D17" t="s">
        <v>1019</v>
      </c>
      <c r="E17">
        <v>0.27746802568435669</v>
      </c>
      <c r="F17" t="s">
        <v>301</v>
      </c>
      <c r="G17">
        <v>0.52605302407220222</v>
      </c>
      <c r="H17">
        <v>1924</v>
      </c>
      <c r="I17">
        <f>AVERAGEIF(Table_test4k_60_Canny_updated[car_id],Table_test4k_60_Canny_updated[[#This Row],[carID]],Table_test4k_60_Canny_updated[license_number_score])</f>
        <v>0.32891854349321287</v>
      </c>
      <c r="L17" s="1">
        <v>0</v>
      </c>
      <c r="M17" s="1">
        <v>2</v>
      </c>
      <c r="N17" s="1">
        <v>0</v>
      </c>
    </row>
    <row r="18" spans="1:14" x14ac:dyDescent="0.2">
      <c r="A18">
        <v>1332</v>
      </c>
      <c r="B18">
        <v>498</v>
      </c>
      <c r="C18" t="s">
        <v>1027</v>
      </c>
      <c r="D18" t="s">
        <v>1028</v>
      </c>
      <c r="E18">
        <v>0.4806043803691864</v>
      </c>
      <c r="F18" t="s">
        <v>2070</v>
      </c>
      <c r="G18">
        <v>0.5074819678466308</v>
      </c>
      <c r="H18">
        <v>1975</v>
      </c>
      <c r="I18">
        <f>AVERAGEIF(Table_test4k_60_Canny_updated[car_id],Table_test4k_60_Canny_updated[[#This Row],[carID]],Table_test4k_60_Canny_updated[license_number_score])</f>
        <v>0.43300450076116492</v>
      </c>
      <c r="L18">
        <v>1</v>
      </c>
      <c r="M18">
        <v>10</v>
      </c>
      <c r="N18">
        <v>0.1</v>
      </c>
    </row>
    <row r="19" spans="1:14" x14ac:dyDescent="0.2">
      <c r="A19">
        <v>1335</v>
      </c>
      <c r="B19">
        <v>550</v>
      </c>
      <c r="C19" t="s">
        <v>2071</v>
      </c>
      <c r="D19" t="s">
        <v>2072</v>
      </c>
      <c r="E19">
        <v>0.2766391932964325</v>
      </c>
      <c r="F19" t="s">
        <v>2073</v>
      </c>
      <c r="G19">
        <v>0.1272878683200164</v>
      </c>
      <c r="H19">
        <v>1871</v>
      </c>
      <c r="I19">
        <f>AVERAGEIF(Table_test4k_60_Canny_updated[car_id],Table_test4k_60_Canny_updated[[#This Row],[carID]],Table_test4k_60_Canny_updated[license_number_score])</f>
        <v>0.28338350551926339</v>
      </c>
      <c r="L19">
        <v>0</v>
      </c>
      <c r="M19">
        <v>5</v>
      </c>
      <c r="N19">
        <v>0</v>
      </c>
    </row>
    <row r="20" spans="1:14" x14ac:dyDescent="0.2">
      <c r="A20">
        <v>1337</v>
      </c>
      <c r="B20">
        <v>498</v>
      </c>
      <c r="C20" t="s">
        <v>1035</v>
      </c>
      <c r="D20" t="s">
        <v>1036</v>
      </c>
      <c r="E20">
        <v>0.46134725213050842</v>
      </c>
      <c r="F20" t="s">
        <v>936</v>
      </c>
      <c r="G20">
        <v>0.43939065627974366</v>
      </c>
      <c r="H20">
        <v>2039</v>
      </c>
      <c r="I20">
        <f>AVERAGEIF(Table_test4k_60_Canny_updated[car_id],Table_test4k_60_Canny_updated[[#This Row],[carID]],Table_test4k_60_Canny_updated[license_number_score])</f>
        <v>6.4396383767511473E-2</v>
      </c>
      <c r="L20">
        <v>0</v>
      </c>
      <c r="M20">
        <v>2</v>
      </c>
      <c r="N20">
        <v>0</v>
      </c>
    </row>
    <row r="21" spans="1:14" x14ac:dyDescent="0.2">
      <c r="A21">
        <v>1340</v>
      </c>
      <c r="B21">
        <v>550</v>
      </c>
      <c r="C21" t="s">
        <v>2074</v>
      </c>
      <c r="D21" t="s">
        <v>2075</v>
      </c>
      <c r="E21">
        <v>0.31262961030006409</v>
      </c>
      <c r="F21" t="s">
        <v>2076</v>
      </c>
      <c r="G21">
        <v>2.3796228870655762E-2</v>
      </c>
      <c r="H21">
        <v>2143</v>
      </c>
      <c r="I21">
        <f>AVERAGEIF(Table_test4k_60_Canny_updated[car_id],Table_test4k_60_Canny_updated[[#This Row],[carID]],Table_test4k_60_Canny_updated[license_number_score])</f>
        <v>0.46808959921727333</v>
      </c>
      <c r="L21">
        <v>3</v>
      </c>
      <c r="M21">
        <v>8</v>
      </c>
      <c r="N21">
        <v>0.375</v>
      </c>
    </row>
    <row r="22" spans="1:14" x14ac:dyDescent="0.2">
      <c r="A22">
        <v>1342</v>
      </c>
      <c r="B22">
        <v>498</v>
      </c>
      <c r="C22" t="s">
        <v>1039</v>
      </c>
      <c r="D22" t="s">
        <v>2077</v>
      </c>
      <c r="E22">
        <v>0.53761941194534302</v>
      </c>
      <c r="F22" t="s">
        <v>2078</v>
      </c>
      <c r="G22">
        <v>0.79995963590947183</v>
      </c>
      <c r="H22">
        <v>1934</v>
      </c>
      <c r="I22">
        <f>AVERAGEIF(Table_test4k_60_Canny_updated[car_id],Table_test4k_60_Canny_updated[[#This Row],[carID]],Table_test4k_60_Canny_updated[license_number_score])</f>
        <v>0.31690054729727152</v>
      </c>
      <c r="L22">
        <v>3</v>
      </c>
      <c r="M22">
        <v>7</v>
      </c>
      <c r="N22">
        <v>0.42880000000000001</v>
      </c>
    </row>
    <row r="23" spans="1:14" x14ac:dyDescent="0.2">
      <c r="A23">
        <v>1347</v>
      </c>
      <c r="B23">
        <v>498</v>
      </c>
      <c r="C23" t="s">
        <v>2079</v>
      </c>
      <c r="D23" t="s">
        <v>2080</v>
      </c>
      <c r="E23">
        <v>0.58721238374710083</v>
      </c>
      <c r="F23" t="s">
        <v>936</v>
      </c>
      <c r="G23">
        <v>0.50384441446194461</v>
      </c>
      <c r="H23">
        <v>2350</v>
      </c>
      <c r="I23">
        <f>AVERAGEIF(Table_test4k_60_Canny_updated[car_id],Table_test4k_60_Canny_updated[[#This Row],[carID]],Table_test4k_60_Canny_updated[license_number_score])</f>
        <v>0.41822474161487189</v>
      </c>
      <c r="L23" s="1">
        <v>3</v>
      </c>
      <c r="M23" s="1">
        <v>15</v>
      </c>
      <c r="N23" s="1">
        <v>0.2</v>
      </c>
    </row>
    <row r="24" spans="1:14" x14ac:dyDescent="0.2">
      <c r="A24">
        <v>1352</v>
      </c>
      <c r="B24">
        <v>550</v>
      </c>
      <c r="C24" t="s">
        <v>2081</v>
      </c>
      <c r="D24" t="s">
        <v>2082</v>
      </c>
      <c r="E24">
        <v>0.27502399682998663</v>
      </c>
      <c r="F24" t="s">
        <v>2083</v>
      </c>
      <c r="G24">
        <v>5.9083390699230652E-2</v>
      </c>
      <c r="H24">
        <v>2244</v>
      </c>
      <c r="I24">
        <f>AVERAGEIF(Table_test4k_60_Canny_updated[car_id],Table_test4k_60_Canny_updated[[#This Row],[carID]],Table_test4k_60_Canny_updated[license_number_score])</f>
        <v>0.25149284666890609</v>
      </c>
      <c r="L24" s="1">
        <v>1</v>
      </c>
      <c r="M24" s="1">
        <v>4</v>
      </c>
      <c r="N24" s="1">
        <v>0.25</v>
      </c>
    </row>
    <row r="25" spans="1:14" x14ac:dyDescent="0.2">
      <c r="A25">
        <v>1454</v>
      </c>
      <c r="B25">
        <v>644</v>
      </c>
      <c r="C25" t="s">
        <v>1067</v>
      </c>
      <c r="D25" t="s">
        <v>1068</v>
      </c>
      <c r="E25">
        <v>0.37252125144004822</v>
      </c>
      <c r="F25" t="s">
        <v>2084</v>
      </c>
      <c r="G25">
        <v>0.14211282352530963</v>
      </c>
      <c r="H25">
        <v>2346</v>
      </c>
      <c r="I25">
        <f>AVERAGEIF(Table_test4k_60_Canny_updated[car_id],Table_test4k_60_Canny_updated[[#This Row],[carID]],Table_test4k_60_Canny_updated[license_number_score])</f>
        <v>0.21740037049314115</v>
      </c>
      <c r="L25" s="1">
        <v>0</v>
      </c>
      <c r="M25" s="1">
        <v>7</v>
      </c>
      <c r="N25" s="1">
        <v>0</v>
      </c>
    </row>
    <row r="26" spans="1:14" x14ac:dyDescent="0.2">
      <c r="A26">
        <v>1477</v>
      </c>
      <c r="B26">
        <v>690</v>
      </c>
      <c r="C26" t="s">
        <v>2085</v>
      </c>
      <c r="D26" t="s">
        <v>2086</v>
      </c>
      <c r="E26">
        <v>0.49750399589538574</v>
      </c>
      <c r="F26" t="s">
        <v>2087</v>
      </c>
      <c r="G26">
        <v>0.19474709673039264</v>
      </c>
      <c r="H26">
        <v>2368</v>
      </c>
      <c r="I26">
        <f>AVERAGEIF(Table_test4k_60_Canny_updated[car_id],Table_test4k_60_Canny_updated[[#This Row],[carID]],Table_test4k_60_Canny_updated[license_number_score])</f>
        <v>3.8090864616805685E-2</v>
      </c>
      <c r="L26">
        <v>0</v>
      </c>
      <c r="M26">
        <v>1</v>
      </c>
      <c r="N26">
        <v>0</v>
      </c>
    </row>
    <row r="27" spans="1:14" x14ac:dyDescent="0.2">
      <c r="A27">
        <v>1923</v>
      </c>
      <c r="B27">
        <v>920</v>
      </c>
      <c r="C27" t="s">
        <v>2088</v>
      </c>
      <c r="D27" t="s">
        <v>2089</v>
      </c>
      <c r="E27">
        <v>0.32370361685752869</v>
      </c>
      <c r="F27" t="s">
        <v>2090</v>
      </c>
      <c r="G27">
        <v>1.4496107545558712E-2</v>
      </c>
      <c r="H27">
        <v>2395</v>
      </c>
      <c r="I27">
        <f>AVERAGEIF(Table_test4k_60_Canny_updated[car_id],Table_test4k_60_Canny_updated[[#This Row],[carID]],Table_test4k_60_Canny_updated[license_number_score])</f>
        <v>9.2822436471452399E-2</v>
      </c>
      <c r="L27">
        <v>1</v>
      </c>
      <c r="M27">
        <v>7</v>
      </c>
      <c r="N27">
        <v>0.1429</v>
      </c>
    </row>
    <row r="28" spans="1:14" x14ac:dyDescent="0.2">
      <c r="A28">
        <v>2008</v>
      </c>
      <c r="B28">
        <v>1035</v>
      </c>
      <c r="C28" t="s">
        <v>2091</v>
      </c>
      <c r="D28" t="s">
        <v>2092</v>
      </c>
      <c r="E28">
        <v>0.40328016877174377</v>
      </c>
      <c r="F28" t="s">
        <v>2093</v>
      </c>
      <c r="G28">
        <v>0.25540551574436426</v>
      </c>
      <c r="H28">
        <v>2653</v>
      </c>
      <c r="I28">
        <f>AVERAGEIF(Table_test4k_60_Canny_updated[car_id],Table_test4k_60_Canny_updated[[#This Row],[carID]],Table_test4k_60_Canny_updated[license_number_score])</f>
        <v>0.1143216511228521</v>
      </c>
      <c r="L28" s="1">
        <v>0</v>
      </c>
      <c r="M28" s="1">
        <v>3</v>
      </c>
      <c r="N28" s="1">
        <v>0</v>
      </c>
    </row>
    <row r="29" spans="1:14" x14ac:dyDescent="0.2">
      <c r="A29">
        <v>2016</v>
      </c>
      <c r="B29">
        <v>1035</v>
      </c>
      <c r="C29" t="s">
        <v>308</v>
      </c>
      <c r="D29" t="s">
        <v>2094</v>
      </c>
      <c r="E29">
        <v>0.3432629406452179</v>
      </c>
      <c r="F29" t="s">
        <v>2095</v>
      </c>
      <c r="G29">
        <v>7.8996389354567778E-2</v>
      </c>
      <c r="H29">
        <v>2681</v>
      </c>
      <c r="I29">
        <f>AVERAGEIF(Table_test4k_60_Canny_updated[car_id],Table_test4k_60_Canny_updated[[#This Row],[carID]],Table_test4k_60_Canny_updated[license_number_score])</f>
        <v>0.37256200335972339</v>
      </c>
      <c r="L29">
        <v>0</v>
      </c>
      <c r="M29">
        <v>1</v>
      </c>
      <c r="N29">
        <v>0</v>
      </c>
    </row>
    <row r="30" spans="1:14" x14ac:dyDescent="0.2">
      <c r="A30">
        <v>2237</v>
      </c>
      <c r="B30">
        <v>1477</v>
      </c>
      <c r="C30" t="s">
        <v>2096</v>
      </c>
      <c r="D30" t="s">
        <v>2097</v>
      </c>
      <c r="E30">
        <v>0.34283962845802307</v>
      </c>
      <c r="F30" t="s">
        <v>2098</v>
      </c>
      <c r="G30">
        <v>8.3300548091936946E-2</v>
      </c>
      <c r="H30">
        <v>2696</v>
      </c>
      <c r="I30">
        <f>AVERAGEIF(Table_test4k_60_Canny_updated[car_id],Table_test4k_60_Canny_updated[[#This Row],[carID]],Table_test4k_60_Canny_updated[license_number_score])</f>
        <v>0.26056282845210821</v>
      </c>
      <c r="L30">
        <v>0</v>
      </c>
      <c r="M30">
        <v>3</v>
      </c>
      <c r="N30">
        <v>0</v>
      </c>
    </row>
    <row r="31" spans="1:14" x14ac:dyDescent="0.2">
      <c r="A31">
        <v>2248</v>
      </c>
      <c r="B31">
        <v>1477</v>
      </c>
      <c r="C31" t="s">
        <v>2099</v>
      </c>
      <c r="D31" t="s">
        <v>2100</v>
      </c>
      <c r="E31">
        <v>0.39638358354568481</v>
      </c>
      <c r="F31" t="s">
        <v>2101</v>
      </c>
      <c r="G31">
        <v>0.22977551856251102</v>
      </c>
      <c r="H31">
        <v>2565</v>
      </c>
      <c r="I31">
        <f>AVERAGEIF(Table_test4k_60_Canny_updated[car_id],Table_test4k_60_Canny_updated[[#This Row],[carID]],Table_test4k_60_Canny_updated[license_number_score])</f>
        <v>4.7195485302620764E-2</v>
      </c>
      <c r="L31">
        <v>0</v>
      </c>
      <c r="M31">
        <v>1</v>
      </c>
      <c r="N31">
        <v>0</v>
      </c>
    </row>
    <row r="32" spans="1:14" x14ac:dyDescent="0.2">
      <c r="A32">
        <v>2260</v>
      </c>
      <c r="B32">
        <v>1477</v>
      </c>
      <c r="C32" t="s">
        <v>2102</v>
      </c>
      <c r="D32" t="s">
        <v>2103</v>
      </c>
      <c r="E32">
        <v>0.38936150074005127</v>
      </c>
      <c r="F32" t="s">
        <v>2104</v>
      </c>
      <c r="G32">
        <v>3.7990815460751157E-2</v>
      </c>
      <c r="H32">
        <v>2749</v>
      </c>
      <c r="I32">
        <f>AVERAGEIF(Table_test4k_60_Canny_updated[car_id],Table_test4k_60_Canny_updated[[#This Row],[carID]],Table_test4k_60_Canny_updated[license_number_score])</f>
        <v>0.30297650075028953</v>
      </c>
      <c r="L32">
        <v>0</v>
      </c>
      <c r="M32">
        <v>1</v>
      </c>
      <c r="N32">
        <v>0</v>
      </c>
    </row>
    <row r="33" spans="1:14" x14ac:dyDescent="0.2">
      <c r="A33">
        <v>2261</v>
      </c>
      <c r="B33">
        <v>1477</v>
      </c>
      <c r="C33" t="s">
        <v>2105</v>
      </c>
      <c r="D33" t="s">
        <v>2106</v>
      </c>
      <c r="E33">
        <v>0.34287324547767639</v>
      </c>
      <c r="F33" t="s">
        <v>2107</v>
      </c>
      <c r="G33">
        <v>0.18966330780711604</v>
      </c>
      <c r="H33">
        <v>2800</v>
      </c>
      <c r="I33">
        <f>AVERAGEIF(Table_test4k_60_Canny_updated[car_id],Table_test4k_60_Canny_updated[[#This Row],[carID]],Table_test4k_60_Canny_updated[license_number_score])</f>
        <v>0.27625044495547074</v>
      </c>
      <c r="L33">
        <v>1</v>
      </c>
      <c r="M33">
        <v>9</v>
      </c>
      <c r="N33">
        <v>0.1111</v>
      </c>
    </row>
    <row r="34" spans="1:14" x14ac:dyDescent="0.2">
      <c r="A34">
        <v>2455</v>
      </c>
      <c r="B34">
        <v>1430</v>
      </c>
      <c r="C34" t="s">
        <v>1137</v>
      </c>
      <c r="D34" t="s">
        <v>1138</v>
      </c>
      <c r="E34">
        <v>0.28001090884208679</v>
      </c>
      <c r="F34" t="s">
        <v>2108</v>
      </c>
      <c r="G34">
        <v>8.1563683007837312E-2</v>
      </c>
      <c r="H34">
        <v>2908</v>
      </c>
      <c r="I34">
        <f>AVERAGEIF(Table_test4k_60_Canny_updated[car_id],Table_test4k_60_Canny_updated[[#This Row],[carID]],Table_test4k_60_Canny_updated[license_number_score])</f>
        <v>0.33314868893066157</v>
      </c>
      <c r="L34">
        <v>2</v>
      </c>
      <c r="M34">
        <v>3</v>
      </c>
      <c r="N34">
        <v>0.66669999999999996</v>
      </c>
    </row>
    <row r="35" spans="1:14" x14ac:dyDescent="0.2">
      <c r="A35">
        <v>2461</v>
      </c>
      <c r="B35">
        <v>1430</v>
      </c>
      <c r="C35" t="s">
        <v>2109</v>
      </c>
      <c r="D35" t="s">
        <v>2110</v>
      </c>
      <c r="E35">
        <v>0.36838752031326294</v>
      </c>
      <c r="F35" t="s">
        <v>2111</v>
      </c>
      <c r="G35">
        <v>0.32211165973895012</v>
      </c>
    </row>
    <row r="36" spans="1:14" x14ac:dyDescent="0.2">
      <c r="A36">
        <v>2479</v>
      </c>
      <c r="B36">
        <v>1430</v>
      </c>
      <c r="C36" t="s">
        <v>1165</v>
      </c>
      <c r="D36" t="s">
        <v>1166</v>
      </c>
      <c r="E36">
        <v>0.31996595859527588</v>
      </c>
      <c r="F36" t="s">
        <v>2112</v>
      </c>
      <c r="G36">
        <v>2.6960493088404026E-2</v>
      </c>
    </row>
    <row r="37" spans="1:14" x14ac:dyDescent="0.2">
      <c r="A37">
        <v>2483</v>
      </c>
      <c r="B37">
        <v>1430</v>
      </c>
      <c r="C37" t="s">
        <v>2113</v>
      </c>
      <c r="D37" t="s">
        <v>2114</v>
      </c>
      <c r="E37">
        <v>0.41291549801826477</v>
      </c>
      <c r="F37" t="s">
        <v>2115</v>
      </c>
      <c r="G37">
        <v>7.508009213723861E-2</v>
      </c>
    </row>
    <row r="38" spans="1:14" x14ac:dyDescent="0.2">
      <c r="A38">
        <v>2490</v>
      </c>
      <c r="B38">
        <v>1430</v>
      </c>
      <c r="C38" t="s">
        <v>13</v>
      </c>
      <c r="D38" t="s">
        <v>1171</v>
      </c>
      <c r="E38">
        <v>0.49393320083618164</v>
      </c>
      <c r="F38" t="s">
        <v>2116</v>
      </c>
      <c r="G38">
        <v>0.2510569045024123</v>
      </c>
    </row>
    <row r="39" spans="1:14" x14ac:dyDescent="0.2">
      <c r="A39">
        <v>2494</v>
      </c>
      <c r="B39">
        <v>1430</v>
      </c>
      <c r="C39" t="s">
        <v>2117</v>
      </c>
      <c r="D39" t="s">
        <v>2118</v>
      </c>
      <c r="E39">
        <v>0.27129918336868286</v>
      </c>
      <c r="F39" t="s">
        <v>2119</v>
      </c>
      <c r="G39">
        <v>0.33629435321516599</v>
      </c>
    </row>
    <row r="40" spans="1:14" x14ac:dyDescent="0.2">
      <c r="A40">
        <v>2509</v>
      </c>
      <c r="B40">
        <v>1430</v>
      </c>
      <c r="C40" t="s">
        <v>1183</v>
      </c>
      <c r="D40" t="s">
        <v>1184</v>
      </c>
      <c r="E40">
        <v>0.52589952945709229</v>
      </c>
      <c r="F40" t="s">
        <v>2120</v>
      </c>
      <c r="G40">
        <v>0.35312715071081563</v>
      </c>
    </row>
    <row r="41" spans="1:14" x14ac:dyDescent="0.2">
      <c r="A41">
        <v>2510</v>
      </c>
      <c r="B41">
        <v>1430</v>
      </c>
      <c r="C41" t="s">
        <v>1185</v>
      </c>
      <c r="D41" t="s">
        <v>1186</v>
      </c>
      <c r="E41">
        <v>0.35818940401077271</v>
      </c>
      <c r="F41" t="s">
        <v>2121</v>
      </c>
      <c r="G41">
        <v>0.34872666730532281</v>
      </c>
    </row>
    <row r="42" spans="1:14" x14ac:dyDescent="0.2">
      <c r="A42">
        <v>2511</v>
      </c>
      <c r="B42">
        <v>1430</v>
      </c>
      <c r="C42" t="s">
        <v>2122</v>
      </c>
      <c r="D42" t="s">
        <v>2123</v>
      </c>
      <c r="E42">
        <v>0.2509898841381073</v>
      </c>
      <c r="F42" t="s">
        <v>2124</v>
      </c>
      <c r="G42">
        <v>0.22632047333813221</v>
      </c>
    </row>
    <row r="43" spans="1:14" x14ac:dyDescent="0.2">
      <c r="A43">
        <v>2524</v>
      </c>
      <c r="B43">
        <v>1430</v>
      </c>
      <c r="C43" t="s">
        <v>2125</v>
      </c>
      <c r="D43" t="s">
        <v>2126</v>
      </c>
      <c r="E43">
        <v>0.51483422517776489</v>
      </c>
      <c r="F43" t="s">
        <v>2127</v>
      </c>
      <c r="G43">
        <v>0.23694968220834212</v>
      </c>
    </row>
    <row r="44" spans="1:14" x14ac:dyDescent="0.2">
      <c r="A44">
        <v>2549</v>
      </c>
      <c r="B44">
        <v>1489</v>
      </c>
      <c r="C44" t="s">
        <v>2128</v>
      </c>
      <c r="D44" t="s">
        <v>2129</v>
      </c>
      <c r="E44">
        <v>0.32952329516410828</v>
      </c>
      <c r="F44" t="s">
        <v>2130</v>
      </c>
      <c r="G44">
        <v>5.648436450495644E-2</v>
      </c>
    </row>
    <row r="45" spans="1:14" x14ac:dyDescent="0.2">
      <c r="A45">
        <v>2559</v>
      </c>
      <c r="B45">
        <v>1489</v>
      </c>
      <c r="C45" t="s">
        <v>2131</v>
      </c>
      <c r="D45" t="s">
        <v>2132</v>
      </c>
      <c r="E45">
        <v>0.31527647376060486</v>
      </c>
      <c r="F45" t="s">
        <v>2133</v>
      </c>
      <c r="G45">
        <v>0.24944464148626286</v>
      </c>
    </row>
    <row r="46" spans="1:14" x14ac:dyDescent="0.2">
      <c r="A46">
        <v>2603</v>
      </c>
      <c r="B46">
        <v>1489</v>
      </c>
      <c r="C46" t="s">
        <v>22</v>
      </c>
      <c r="D46" t="s">
        <v>2134</v>
      </c>
      <c r="E46">
        <v>0.49244889616966248</v>
      </c>
      <c r="F46" t="s">
        <v>2135</v>
      </c>
      <c r="G46">
        <v>0.25866610962886233</v>
      </c>
    </row>
    <row r="47" spans="1:14" x14ac:dyDescent="0.2">
      <c r="A47">
        <v>2604</v>
      </c>
      <c r="B47">
        <v>1489</v>
      </c>
      <c r="C47" t="s">
        <v>2136</v>
      </c>
      <c r="D47" t="s">
        <v>2137</v>
      </c>
      <c r="E47">
        <v>0.45802167057991028</v>
      </c>
      <c r="F47" t="s">
        <v>2138</v>
      </c>
      <c r="G47">
        <v>5.1678444226652583E-2</v>
      </c>
    </row>
    <row r="48" spans="1:14" x14ac:dyDescent="0.2">
      <c r="A48">
        <v>2615</v>
      </c>
      <c r="B48">
        <v>1489</v>
      </c>
      <c r="C48" t="s">
        <v>2139</v>
      </c>
      <c r="D48" t="s">
        <v>2140</v>
      </c>
      <c r="E48">
        <v>0.5317838191986084</v>
      </c>
      <c r="F48" t="s">
        <v>2141</v>
      </c>
      <c r="G48">
        <v>3.8662412879455772E-2</v>
      </c>
    </row>
    <row r="49" spans="1:7" x14ac:dyDescent="0.2">
      <c r="A49">
        <v>2619</v>
      </c>
      <c r="B49">
        <v>1489</v>
      </c>
      <c r="C49" t="s">
        <v>39</v>
      </c>
      <c r="D49" t="s">
        <v>2142</v>
      </c>
      <c r="E49">
        <v>0.40426924824714661</v>
      </c>
      <c r="F49" t="s">
        <v>2143</v>
      </c>
      <c r="G49">
        <v>0.36768407499087008</v>
      </c>
    </row>
    <row r="50" spans="1:7" x14ac:dyDescent="0.2">
      <c r="A50">
        <v>2625</v>
      </c>
      <c r="B50">
        <v>1489</v>
      </c>
      <c r="C50" t="s">
        <v>2144</v>
      </c>
      <c r="D50" t="s">
        <v>2145</v>
      </c>
      <c r="E50">
        <v>0.53220599889755249</v>
      </c>
      <c r="F50" t="s">
        <v>2146</v>
      </c>
      <c r="G50">
        <v>0.25685535510210544</v>
      </c>
    </row>
    <row r="51" spans="1:7" x14ac:dyDescent="0.2">
      <c r="A51">
        <v>2629</v>
      </c>
      <c r="B51">
        <v>1443</v>
      </c>
      <c r="C51" t="s">
        <v>2147</v>
      </c>
      <c r="D51" t="s">
        <v>2148</v>
      </c>
      <c r="E51">
        <v>0.45310920476913452</v>
      </c>
      <c r="F51" t="s">
        <v>2149</v>
      </c>
      <c r="G51">
        <v>6.4254353142012569E-2</v>
      </c>
    </row>
    <row r="52" spans="1:7" x14ac:dyDescent="0.2">
      <c r="A52">
        <v>2648</v>
      </c>
      <c r="B52">
        <v>1443</v>
      </c>
      <c r="C52" t="s">
        <v>338</v>
      </c>
      <c r="D52" t="s">
        <v>2150</v>
      </c>
      <c r="E52">
        <v>0.39119818806648254</v>
      </c>
      <c r="F52" t="s">
        <v>2151</v>
      </c>
      <c r="G52">
        <v>0.15588219090496455</v>
      </c>
    </row>
    <row r="53" spans="1:7" x14ac:dyDescent="0.2">
      <c r="A53">
        <v>2654</v>
      </c>
      <c r="B53">
        <v>1443</v>
      </c>
      <c r="C53" t="s">
        <v>2152</v>
      </c>
      <c r="D53" t="s">
        <v>2153</v>
      </c>
      <c r="E53">
        <v>0.26512596011161804</v>
      </c>
      <c r="F53" t="s">
        <v>2154</v>
      </c>
      <c r="G53">
        <v>6.4238685901021039E-2</v>
      </c>
    </row>
    <row r="54" spans="1:7" x14ac:dyDescent="0.2">
      <c r="A54">
        <v>2665</v>
      </c>
      <c r="B54">
        <v>1443</v>
      </c>
      <c r="C54" t="s">
        <v>341</v>
      </c>
      <c r="D54" t="s">
        <v>2155</v>
      </c>
      <c r="E54">
        <v>0.35291081666946411</v>
      </c>
      <c r="F54" t="s">
        <v>2156</v>
      </c>
      <c r="G54">
        <v>0.19282113910351922</v>
      </c>
    </row>
    <row r="55" spans="1:7" x14ac:dyDescent="0.2">
      <c r="A55">
        <v>2666</v>
      </c>
      <c r="B55">
        <v>1443</v>
      </c>
      <c r="C55" t="s">
        <v>2157</v>
      </c>
      <c r="D55" t="s">
        <v>2158</v>
      </c>
      <c r="E55">
        <v>0.40288609266281128</v>
      </c>
      <c r="F55" t="s">
        <v>2159</v>
      </c>
      <c r="G55">
        <v>4.5812190597424758E-2</v>
      </c>
    </row>
    <row r="56" spans="1:7" x14ac:dyDescent="0.2">
      <c r="A56">
        <v>2672</v>
      </c>
      <c r="B56">
        <v>1443</v>
      </c>
      <c r="C56" t="s">
        <v>347</v>
      </c>
      <c r="D56" t="s">
        <v>2160</v>
      </c>
      <c r="E56">
        <v>0.4304339587688446</v>
      </c>
      <c r="F56" t="s">
        <v>2161</v>
      </c>
      <c r="G56">
        <v>3.7288672027874649E-2</v>
      </c>
    </row>
    <row r="57" spans="1:7" x14ac:dyDescent="0.2">
      <c r="A57">
        <v>2675</v>
      </c>
      <c r="B57">
        <v>1443</v>
      </c>
      <c r="C57" t="s">
        <v>2162</v>
      </c>
      <c r="D57" t="s">
        <v>2163</v>
      </c>
      <c r="E57">
        <v>0.39785036444664001</v>
      </c>
      <c r="F57" t="s">
        <v>2164</v>
      </c>
      <c r="G57">
        <v>0.13820759308427444</v>
      </c>
    </row>
    <row r="58" spans="1:7" x14ac:dyDescent="0.2">
      <c r="A58">
        <v>2677</v>
      </c>
      <c r="B58">
        <v>1443</v>
      </c>
      <c r="C58" t="s">
        <v>2165</v>
      </c>
      <c r="D58" t="s">
        <v>2166</v>
      </c>
      <c r="E58">
        <v>0.3923431932926178</v>
      </c>
      <c r="F58" t="s">
        <v>2167</v>
      </c>
      <c r="G58">
        <v>0.10309288942507873</v>
      </c>
    </row>
    <row r="59" spans="1:7" x14ac:dyDescent="0.2">
      <c r="A59">
        <v>2689</v>
      </c>
      <c r="B59">
        <v>1443</v>
      </c>
      <c r="C59" t="s">
        <v>2168</v>
      </c>
      <c r="D59" t="s">
        <v>2169</v>
      </c>
      <c r="E59">
        <v>0.51840168237686157</v>
      </c>
      <c r="F59" t="s">
        <v>2170</v>
      </c>
      <c r="G59">
        <v>0.15649551837573328</v>
      </c>
    </row>
    <row r="60" spans="1:7" x14ac:dyDescent="0.2">
      <c r="A60">
        <v>2690</v>
      </c>
      <c r="B60">
        <v>1443</v>
      </c>
      <c r="C60" t="s">
        <v>1238</v>
      </c>
      <c r="D60" t="s">
        <v>1239</v>
      </c>
      <c r="E60">
        <v>0.46313086152076721</v>
      </c>
      <c r="F60" t="s">
        <v>1237</v>
      </c>
      <c r="G60">
        <v>0.56712620598339714</v>
      </c>
    </row>
    <row r="61" spans="1:7" x14ac:dyDescent="0.2">
      <c r="A61">
        <v>2691</v>
      </c>
      <c r="B61">
        <v>1443</v>
      </c>
      <c r="C61" t="s">
        <v>356</v>
      </c>
      <c r="D61" t="s">
        <v>1240</v>
      </c>
      <c r="E61">
        <v>0.4743385910987854</v>
      </c>
      <c r="F61" t="s">
        <v>358</v>
      </c>
      <c r="G61">
        <v>0.45845233335223651</v>
      </c>
    </row>
    <row r="62" spans="1:7" x14ac:dyDescent="0.2">
      <c r="A62">
        <v>2698</v>
      </c>
      <c r="B62">
        <v>1443</v>
      </c>
      <c r="C62" t="s">
        <v>362</v>
      </c>
      <c r="D62" t="s">
        <v>1245</v>
      </c>
      <c r="E62">
        <v>0.54449927806854248</v>
      </c>
      <c r="F62" t="s">
        <v>361</v>
      </c>
      <c r="G62">
        <v>0.45824790381461844</v>
      </c>
    </row>
    <row r="63" spans="1:7" x14ac:dyDescent="0.2">
      <c r="A63">
        <v>2705</v>
      </c>
      <c r="B63">
        <v>1443</v>
      </c>
      <c r="C63" t="s">
        <v>1251</v>
      </c>
      <c r="D63" t="s">
        <v>1252</v>
      </c>
      <c r="E63">
        <v>0.27833396196365356</v>
      </c>
      <c r="F63" t="s">
        <v>1237</v>
      </c>
      <c r="G63">
        <v>0.41889266101280292</v>
      </c>
    </row>
    <row r="64" spans="1:7" x14ac:dyDescent="0.2">
      <c r="A64">
        <v>2752</v>
      </c>
      <c r="B64">
        <v>1600</v>
      </c>
      <c r="C64" t="s">
        <v>1259</v>
      </c>
      <c r="D64" t="s">
        <v>1260</v>
      </c>
      <c r="E64">
        <v>0.33333238959312439</v>
      </c>
      <c r="F64" t="s">
        <v>2171</v>
      </c>
      <c r="G64">
        <v>4.492413387127487E-2</v>
      </c>
    </row>
    <row r="65" spans="1:7" x14ac:dyDescent="0.2">
      <c r="A65">
        <v>2756</v>
      </c>
      <c r="B65">
        <v>1600</v>
      </c>
      <c r="C65" t="s">
        <v>2172</v>
      </c>
      <c r="D65" t="s">
        <v>2173</v>
      </c>
      <c r="E65">
        <v>0.40307801961898804</v>
      </c>
      <c r="F65" t="s">
        <v>2174</v>
      </c>
      <c r="G65">
        <v>0.19191712411017067</v>
      </c>
    </row>
    <row r="66" spans="1:7" x14ac:dyDescent="0.2">
      <c r="A66">
        <v>2761</v>
      </c>
      <c r="B66">
        <v>1600</v>
      </c>
      <c r="C66" t="s">
        <v>2175</v>
      </c>
      <c r="D66" t="s">
        <v>2176</v>
      </c>
      <c r="E66">
        <v>0.25712299346923828</v>
      </c>
      <c r="F66" t="s">
        <v>2177</v>
      </c>
      <c r="G66">
        <v>0.19251883278647342</v>
      </c>
    </row>
    <row r="67" spans="1:7" x14ac:dyDescent="0.2">
      <c r="A67">
        <v>2779</v>
      </c>
      <c r="B67">
        <v>1600</v>
      </c>
      <c r="C67" t="s">
        <v>375</v>
      </c>
      <c r="D67" t="s">
        <v>2178</v>
      </c>
      <c r="E67">
        <v>0.39792832732200623</v>
      </c>
      <c r="F67" t="s">
        <v>2179</v>
      </c>
      <c r="G67">
        <v>9.4121378585743112E-2</v>
      </c>
    </row>
    <row r="68" spans="1:7" x14ac:dyDescent="0.2">
      <c r="A68">
        <v>2780</v>
      </c>
      <c r="B68">
        <v>1600</v>
      </c>
      <c r="C68" t="s">
        <v>1294</v>
      </c>
      <c r="D68" t="s">
        <v>1295</v>
      </c>
      <c r="E68">
        <v>0.43191739916801453</v>
      </c>
      <c r="F68" t="s">
        <v>2180</v>
      </c>
      <c r="G68">
        <v>0.20215921088606742</v>
      </c>
    </row>
    <row r="69" spans="1:7" x14ac:dyDescent="0.2">
      <c r="A69">
        <v>2781</v>
      </c>
      <c r="B69">
        <v>1600</v>
      </c>
      <c r="C69" t="s">
        <v>2181</v>
      </c>
      <c r="D69" t="s">
        <v>2182</v>
      </c>
      <c r="E69">
        <v>0.41584151983261108</v>
      </c>
      <c r="F69" t="s">
        <v>2183</v>
      </c>
      <c r="G69">
        <v>5.1039617880363874E-2</v>
      </c>
    </row>
    <row r="70" spans="1:7" x14ac:dyDescent="0.2">
      <c r="A70">
        <v>2787</v>
      </c>
      <c r="B70">
        <v>1600</v>
      </c>
      <c r="C70" t="s">
        <v>1305</v>
      </c>
      <c r="D70" t="s">
        <v>2184</v>
      </c>
      <c r="E70">
        <v>0.25245055556297302</v>
      </c>
      <c r="F70" t="s">
        <v>2185</v>
      </c>
      <c r="G70">
        <v>0.17414826344397139</v>
      </c>
    </row>
    <row r="71" spans="1:7" x14ac:dyDescent="0.2">
      <c r="A71">
        <v>2793</v>
      </c>
      <c r="B71">
        <v>1600</v>
      </c>
      <c r="C71" t="s">
        <v>1317</v>
      </c>
      <c r="D71" t="s">
        <v>1318</v>
      </c>
      <c r="E71">
        <v>0.48733541369438171</v>
      </c>
      <c r="F71" t="s">
        <v>2186</v>
      </c>
      <c r="G71">
        <v>0.29021940941866359</v>
      </c>
    </row>
    <row r="72" spans="1:7" x14ac:dyDescent="0.2">
      <c r="A72">
        <v>2796</v>
      </c>
      <c r="B72">
        <v>1600</v>
      </c>
      <c r="C72" t="s">
        <v>384</v>
      </c>
      <c r="D72" t="s">
        <v>2187</v>
      </c>
      <c r="E72">
        <v>0.31298959255218506</v>
      </c>
      <c r="F72" t="s">
        <v>2188</v>
      </c>
      <c r="G72">
        <v>0.23282058716015891</v>
      </c>
    </row>
    <row r="73" spans="1:7" x14ac:dyDescent="0.2">
      <c r="A73">
        <v>2799</v>
      </c>
      <c r="B73">
        <v>1600</v>
      </c>
      <c r="C73" t="s">
        <v>1330</v>
      </c>
      <c r="D73" t="s">
        <v>1331</v>
      </c>
      <c r="E73">
        <v>0.54287296533584595</v>
      </c>
      <c r="F73" t="s">
        <v>2189</v>
      </c>
      <c r="G73">
        <v>0.13211438635482559</v>
      </c>
    </row>
    <row r="74" spans="1:7" x14ac:dyDescent="0.2">
      <c r="A74">
        <v>2801</v>
      </c>
      <c r="B74">
        <v>1600</v>
      </c>
      <c r="C74" t="s">
        <v>1333</v>
      </c>
      <c r="D74" t="s">
        <v>1334</v>
      </c>
      <c r="E74">
        <v>0.5284113883972168</v>
      </c>
      <c r="F74" t="s">
        <v>2190</v>
      </c>
      <c r="G74">
        <v>7.5104856709195256E-2</v>
      </c>
    </row>
    <row r="75" spans="1:7" x14ac:dyDescent="0.2">
      <c r="A75">
        <v>2803</v>
      </c>
      <c r="B75">
        <v>1600</v>
      </c>
      <c r="C75" t="s">
        <v>47</v>
      </c>
      <c r="D75" t="s">
        <v>1335</v>
      </c>
      <c r="E75">
        <v>0.48099076747894287</v>
      </c>
      <c r="F75" t="s">
        <v>1355</v>
      </c>
      <c r="G75">
        <v>0.30245132492778387</v>
      </c>
    </row>
    <row r="76" spans="1:7" x14ac:dyDescent="0.2">
      <c r="A76">
        <v>2806</v>
      </c>
      <c r="B76">
        <v>1600</v>
      </c>
      <c r="C76" t="s">
        <v>52</v>
      </c>
      <c r="D76" t="s">
        <v>2191</v>
      </c>
      <c r="E76">
        <v>0.54445618391036987</v>
      </c>
      <c r="F76" t="s">
        <v>2192</v>
      </c>
      <c r="G76">
        <v>8.4949043813704855E-2</v>
      </c>
    </row>
    <row r="77" spans="1:7" x14ac:dyDescent="0.2">
      <c r="A77">
        <v>2811</v>
      </c>
      <c r="B77">
        <v>1600</v>
      </c>
      <c r="C77" t="s">
        <v>58</v>
      </c>
      <c r="D77" t="s">
        <v>1348</v>
      </c>
      <c r="E77">
        <v>0.44966426491737366</v>
      </c>
      <c r="F77" t="s">
        <v>2193</v>
      </c>
      <c r="G77">
        <v>0.16314779178229322</v>
      </c>
    </row>
    <row r="78" spans="1:7" x14ac:dyDescent="0.2">
      <c r="A78">
        <v>2816</v>
      </c>
      <c r="B78">
        <v>1600</v>
      </c>
      <c r="C78" t="s">
        <v>2194</v>
      </c>
      <c r="D78" t="s">
        <v>2195</v>
      </c>
      <c r="E78">
        <v>0.40030410885810852</v>
      </c>
      <c r="F78" t="s">
        <v>2196</v>
      </c>
      <c r="G78">
        <v>6.8985729756886938E-2</v>
      </c>
    </row>
    <row r="79" spans="1:7" x14ac:dyDescent="0.2">
      <c r="A79">
        <v>2820</v>
      </c>
      <c r="B79">
        <v>1600</v>
      </c>
      <c r="C79" t="s">
        <v>396</v>
      </c>
      <c r="D79" t="s">
        <v>2197</v>
      </c>
      <c r="E79">
        <v>0.41239112615585327</v>
      </c>
      <c r="F79" t="s">
        <v>2198</v>
      </c>
      <c r="G79">
        <v>9.8426082867340864E-2</v>
      </c>
    </row>
    <row r="80" spans="1:7" x14ac:dyDescent="0.2">
      <c r="A80">
        <v>2827</v>
      </c>
      <c r="B80">
        <v>1600</v>
      </c>
      <c r="C80" t="s">
        <v>72</v>
      </c>
      <c r="D80" t="s">
        <v>2199</v>
      </c>
      <c r="E80">
        <v>0.53362983465194702</v>
      </c>
      <c r="F80" t="s">
        <v>2200</v>
      </c>
      <c r="G80">
        <v>0.2097963740368963</v>
      </c>
    </row>
    <row r="81" spans="1:7" x14ac:dyDescent="0.2">
      <c r="A81">
        <v>2854</v>
      </c>
      <c r="B81">
        <v>1641</v>
      </c>
      <c r="C81" t="s">
        <v>2201</v>
      </c>
      <c r="D81" t="s">
        <v>2202</v>
      </c>
      <c r="E81">
        <v>0.359701007604599</v>
      </c>
      <c r="F81" t="s">
        <v>2203</v>
      </c>
      <c r="G81">
        <v>0.46415820050226642</v>
      </c>
    </row>
    <row r="82" spans="1:7" x14ac:dyDescent="0.2">
      <c r="A82">
        <v>2866</v>
      </c>
      <c r="B82">
        <v>1641</v>
      </c>
      <c r="C82" t="s">
        <v>1428</v>
      </c>
      <c r="D82" t="s">
        <v>1429</v>
      </c>
      <c r="E82">
        <v>0.37907618284225464</v>
      </c>
      <c r="F82" t="s">
        <v>2204</v>
      </c>
      <c r="G82">
        <v>0.73172553939825147</v>
      </c>
    </row>
    <row r="83" spans="1:7" x14ac:dyDescent="0.2">
      <c r="A83">
        <v>2867</v>
      </c>
      <c r="B83">
        <v>1641</v>
      </c>
      <c r="C83" t="s">
        <v>2205</v>
      </c>
      <c r="D83" t="s">
        <v>2206</v>
      </c>
      <c r="E83">
        <v>0.32499206066131592</v>
      </c>
      <c r="F83" t="s">
        <v>2207</v>
      </c>
      <c r="G83">
        <v>0.2383061407783848</v>
      </c>
    </row>
    <row r="84" spans="1:7" x14ac:dyDescent="0.2">
      <c r="A84">
        <v>2874</v>
      </c>
      <c r="B84">
        <v>1641</v>
      </c>
      <c r="C84" t="s">
        <v>2208</v>
      </c>
      <c r="D84" t="s">
        <v>2209</v>
      </c>
      <c r="E84">
        <v>0.32785174250602722</v>
      </c>
      <c r="F84" t="s">
        <v>2210</v>
      </c>
      <c r="G84">
        <v>0.10898936543603366</v>
      </c>
    </row>
    <row r="85" spans="1:7" x14ac:dyDescent="0.2">
      <c r="A85">
        <v>2890</v>
      </c>
      <c r="B85">
        <v>1641</v>
      </c>
      <c r="C85" t="s">
        <v>2211</v>
      </c>
      <c r="D85" t="s">
        <v>2212</v>
      </c>
      <c r="E85">
        <v>0.41431650519371033</v>
      </c>
      <c r="F85" t="s">
        <v>2213</v>
      </c>
      <c r="G85">
        <v>0.53919841683329939</v>
      </c>
    </row>
    <row r="86" spans="1:7" x14ac:dyDescent="0.2">
      <c r="A86">
        <v>2950</v>
      </c>
      <c r="B86">
        <v>1750</v>
      </c>
      <c r="C86" t="s">
        <v>2214</v>
      </c>
      <c r="D86" t="s">
        <v>2215</v>
      </c>
      <c r="E86">
        <v>0.32206252217292786</v>
      </c>
      <c r="F86" t="s">
        <v>2216</v>
      </c>
      <c r="G86">
        <v>3.5024563359135667E-2</v>
      </c>
    </row>
    <row r="87" spans="1:7" x14ac:dyDescent="0.2">
      <c r="A87">
        <v>3041</v>
      </c>
      <c r="B87">
        <v>1750</v>
      </c>
      <c r="C87" t="s">
        <v>103</v>
      </c>
      <c r="D87" t="s">
        <v>2217</v>
      </c>
      <c r="E87">
        <v>0.27721187472343445</v>
      </c>
      <c r="F87" t="s">
        <v>2218</v>
      </c>
      <c r="G87">
        <v>5.8994693386945476E-2</v>
      </c>
    </row>
    <row r="88" spans="1:7" x14ac:dyDescent="0.2">
      <c r="A88">
        <v>3112</v>
      </c>
      <c r="B88">
        <v>1924</v>
      </c>
      <c r="C88" t="s">
        <v>2219</v>
      </c>
      <c r="D88" t="s">
        <v>2220</v>
      </c>
      <c r="E88">
        <v>0.48787951469421387</v>
      </c>
      <c r="F88" t="s">
        <v>2221</v>
      </c>
      <c r="G88">
        <v>0.28091000251262771</v>
      </c>
    </row>
    <row r="89" spans="1:7" x14ac:dyDescent="0.2">
      <c r="A89">
        <v>3115</v>
      </c>
      <c r="B89">
        <v>1924</v>
      </c>
      <c r="C89" t="s">
        <v>115</v>
      </c>
      <c r="D89" t="s">
        <v>2222</v>
      </c>
      <c r="E89">
        <v>0.49586021900177002</v>
      </c>
      <c r="F89" t="s">
        <v>2223</v>
      </c>
      <c r="G89">
        <v>0.37692708447379802</v>
      </c>
    </row>
    <row r="90" spans="1:7" x14ac:dyDescent="0.2">
      <c r="A90">
        <v>3140</v>
      </c>
      <c r="B90">
        <v>1975</v>
      </c>
      <c r="C90" t="s">
        <v>1471</v>
      </c>
      <c r="D90" t="s">
        <v>1472</v>
      </c>
      <c r="E90">
        <v>0.4490082859992981</v>
      </c>
      <c r="F90" t="s">
        <v>2224</v>
      </c>
      <c r="G90">
        <v>0.46167007123243686</v>
      </c>
    </row>
    <row r="91" spans="1:7" x14ac:dyDescent="0.2">
      <c r="A91">
        <v>3143</v>
      </c>
      <c r="B91">
        <v>1975</v>
      </c>
      <c r="C91" t="s">
        <v>2225</v>
      </c>
      <c r="D91" t="s">
        <v>2226</v>
      </c>
      <c r="E91">
        <v>0.35831445455551147</v>
      </c>
      <c r="F91" t="s">
        <v>2227</v>
      </c>
      <c r="G91">
        <v>0.28008765814352549</v>
      </c>
    </row>
    <row r="92" spans="1:7" x14ac:dyDescent="0.2">
      <c r="A92">
        <v>3149</v>
      </c>
      <c r="B92">
        <v>1975</v>
      </c>
      <c r="C92" t="s">
        <v>2228</v>
      </c>
      <c r="D92" t="s">
        <v>2229</v>
      </c>
      <c r="E92">
        <v>0.27703955769538879</v>
      </c>
      <c r="F92" t="s">
        <v>2230</v>
      </c>
      <c r="G92">
        <v>0.25431250770622454</v>
      </c>
    </row>
    <row r="93" spans="1:7" x14ac:dyDescent="0.2">
      <c r="A93">
        <v>3152</v>
      </c>
      <c r="B93">
        <v>1975</v>
      </c>
      <c r="C93" t="s">
        <v>1482</v>
      </c>
      <c r="D93" t="s">
        <v>1483</v>
      </c>
      <c r="E93">
        <v>0.48950397968292236</v>
      </c>
      <c r="F93" t="s">
        <v>405</v>
      </c>
      <c r="G93">
        <v>0.39042317061548998</v>
      </c>
    </row>
    <row r="94" spans="1:7" x14ac:dyDescent="0.2">
      <c r="A94">
        <v>3154</v>
      </c>
      <c r="B94">
        <v>1975</v>
      </c>
      <c r="C94" t="s">
        <v>2231</v>
      </c>
      <c r="D94" t="s">
        <v>2232</v>
      </c>
      <c r="E94">
        <v>0.49581444263458252</v>
      </c>
      <c r="F94" t="s">
        <v>2233</v>
      </c>
      <c r="G94">
        <v>0.27164108264480807</v>
      </c>
    </row>
    <row r="95" spans="1:7" x14ac:dyDescent="0.2">
      <c r="A95">
        <v>3159</v>
      </c>
      <c r="B95">
        <v>1975</v>
      </c>
      <c r="C95" t="s">
        <v>1488</v>
      </c>
      <c r="D95" t="s">
        <v>2234</v>
      </c>
      <c r="E95">
        <v>0.44539573788642883</v>
      </c>
      <c r="F95" t="s">
        <v>2235</v>
      </c>
      <c r="G95">
        <v>0.64707860176949694</v>
      </c>
    </row>
    <row r="96" spans="1:7" x14ac:dyDescent="0.2">
      <c r="A96">
        <v>3161</v>
      </c>
      <c r="B96">
        <v>1975</v>
      </c>
      <c r="C96" t="s">
        <v>1490</v>
      </c>
      <c r="D96" t="s">
        <v>2236</v>
      </c>
      <c r="E96">
        <v>0.50052082538604736</v>
      </c>
      <c r="F96" t="s">
        <v>125</v>
      </c>
      <c r="G96">
        <v>0.3732585546002769</v>
      </c>
    </row>
    <row r="97" spans="1:7" x14ac:dyDescent="0.2">
      <c r="A97">
        <v>3165</v>
      </c>
      <c r="B97">
        <v>1975</v>
      </c>
      <c r="C97" t="s">
        <v>126</v>
      </c>
      <c r="D97" t="s">
        <v>2237</v>
      </c>
      <c r="E97">
        <v>0.52904140949249268</v>
      </c>
      <c r="F97" t="s">
        <v>404</v>
      </c>
      <c r="G97">
        <v>0.78556435937706037</v>
      </c>
    </row>
    <row r="98" spans="1:7" x14ac:dyDescent="0.2">
      <c r="A98">
        <v>3168</v>
      </c>
      <c r="B98">
        <v>1975</v>
      </c>
      <c r="C98" t="s">
        <v>128</v>
      </c>
      <c r="D98" t="s">
        <v>1496</v>
      </c>
      <c r="E98">
        <v>0.25566694140434265</v>
      </c>
      <c r="F98" t="s">
        <v>2238</v>
      </c>
    </row>
    <row r="99" spans="1:7" x14ac:dyDescent="0.2">
      <c r="A99">
        <v>3214</v>
      </c>
      <c r="B99">
        <v>1871</v>
      </c>
      <c r="C99" t="s">
        <v>1520</v>
      </c>
      <c r="D99" t="s">
        <v>1521</v>
      </c>
      <c r="E99">
        <v>0.36094242334365845</v>
      </c>
      <c r="F99" t="s">
        <v>2239</v>
      </c>
      <c r="G99">
        <v>0.23849409984127801</v>
      </c>
    </row>
    <row r="100" spans="1:7" x14ac:dyDescent="0.2">
      <c r="A100">
        <v>3218</v>
      </c>
      <c r="B100">
        <v>1871</v>
      </c>
      <c r="C100" t="s">
        <v>2240</v>
      </c>
      <c r="D100" t="s">
        <v>2241</v>
      </c>
      <c r="E100">
        <v>0.37959152460098267</v>
      </c>
      <c r="F100" t="s">
        <v>2242</v>
      </c>
      <c r="G100">
        <v>0.22114349918138515</v>
      </c>
    </row>
    <row r="101" spans="1:7" x14ac:dyDescent="0.2">
      <c r="A101">
        <v>3226</v>
      </c>
      <c r="B101">
        <v>1871</v>
      </c>
      <c r="C101" t="s">
        <v>2243</v>
      </c>
      <c r="D101" t="s">
        <v>2244</v>
      </c>
      <c r="E101">
        <v>0.35076609253883362</v>
      </c>
      <c r="F101" t="s">
        <v>2245</v>
      </c>
      <c r="G101">
        <v>0.22607906810480932</v>
      </c>
    </row>
    <row r="102" spans="1:7" x14ac:dyDescent="0.2">
      <c r="A102">
        <v>3230</v>
      </c>
      <c r="B102">
        <v>1871</v>
      </c>
      <c r="C102" t="s">
        <v>2246</v>
      </c>
      <c r="D102" t="s">
        <v>2247</v>
      </c>
      <c r="E102">
        <v>0.42591556906700134</v>
      </c>
      <c r="F102" t="s">
        <v>2248</v>
      </c>
      <c r="G102">
        <v>0.21524621337353997</v>
      </c>
    </row>
    <row r="103" spans="1:7" x14ac:dyDescent="0.2">
      <c r="A103">
        <v>3237</v>
      </c>
      <c r="B103">
        <v>1871</v>
      </c>
      <c r="C103" t="s">
        <v>2249</v>
      </c>
      <c r="D103" t="s">
        <v>2250</v>
      </c>
      <c r="E103">
        <v>0.29756951332092285</v>
      </c>
      <c r="F103" t="s">
        <v>2251</v>
      </c>
      <c r="G103">
        <v>0.30363751347139128</v>
      </c>
    </row>
    <row r="104" spans="1:7" x14ac:dyDescent="0.2">
      <c r="A104">
        <v>3239</v>
      </c>
      <c r="B104">
        <v>1871</v>
      </c>
      <c r="C104" t="s">
        <v>2252</v>
      </c>
      <c r="D104" t="s">
        <v>2253</v>
      </c>
      <c r="E104">
        <v>0.39134445786476135</v>
      </c>
      <c r="F104" t="s">
        <v>2254</v>
      </c>
      <c r="G104">
        <v>0.49570063914317669</v>
      </c>
    </row>
    <row r="105" spans="1:7" x14ac:dyDescent="0.2">
      <c r="A105">
        <v>3327</v>
      </c>
      <c r="B105">
        <v>2039</v>
      </c>
      <c r="C105" t="s">
        <v>1559</v>
      </c>
      <c r="D105" t="s">
        <v>2255</v>
      </c>
      <c r="E105">
        <v>0.44278070330619812</v>
      </c>
      <c r="F105" t="s">
        <v>2256</v>
      </c>
      <c r="G105">
        <v>0.11659264759248308</v>
      </c>
    </row>
    <row r="106" spans="1:7" x14ac:dyDescent="0.2">
      <c r="A106">
        <v>3337</v>
      </c>
      <c r="B106">
        <v>2039</v>
      </c>
      <c r="C106" t="s">
        <v>2257</v>
      </c>
      <c r="D106" t="s">
        <v>2258</v>
      </c>
      <c r="E106">
        <v>0.43497356772422791</v>
      </c>
      <c r="F106" t="s">
        <v>2259</v>
      </c>
      <c r="G106">
        <v>1.2200119942539875E-2</v>
      </c>
    </row>
    <row r="107" spans="1:7" x14ac:dyDescent="0.2">
      <c r="A107">
        <v>3373</v>
      </c>
      <c r="B107">
        <v>2143</v>
      </c>
      <c r="C107" t="s">
        <v>2260</v>
      </c>
      <c r="D107" t="s">
        <v>2261</v>
      </c>
      <c r="E107">
        <v>0.2965434193611145</v>
      </c>
      <c r="F107" t="s">
        <v>2262</v>
      </c>
      <c r="G107">
        <v>0.62854580130008098</v>
      </c>
    </row>
    <row r="108" spans="1:7" x14ac:dyDescent="0.2">
      <c r="A108">
        <v>3375</v>
      </c>
      <c r="B108">
        <v>2143</v>
      </c>
      <c r="C108" t="s">
        <v>2263</v>
      </c>
      <c r="D108" t="s">
        <v>2264</v>
      </c>
      <c r="E108">
        <v>0.27322190999984741</v>
      </c>
      <c r="F108" t="s">
        <v>1570</v>
      </c>
      <c r="G108">
        <v>0.20076665159862112</v>
      </c>
    </row>
    <row r="109" spans="1:7" x14ac:dyDescent="0.2">
      <c r="A109">
        <v>3395</v>
      </c>
      <c r="B109">
        <v>2143</v>
      </c>
      <c r="C109" t="s">
        <v>2265</v>
      </c>
      <c r="D109" t="s">
        <v>2266</v>
      </c>
      <c r="E109">
        <v>0.38303825259208679</v>
      </c>
      <c r="F109" t="s">
        <v>1570</v>
      </c>
      <c r="G109">
        <v>0.40618874774793462</v>
      </c>
    </row>
    <row r="110" spans="1:7" x14ac:dyDescent="0.2">
      <c r="A110">
        <v>3397</v>
      </c>
      <c r="B110">
        <v>2143</v>
      </c>
      <c r="C110" t="s">
        <v>1568</v>
      </c>
      <c r="D110" t="s">
        <v>1569</v>
      </c>
      <c r="E110">
        <v>0.32453230023384094</v>
      </c>
      <c r="F110" t="s">
        <v>2267</v>
      </c>
      <c r="G110">
        <v>0.5050772888627838</v>
      </c>
    </row>
    <row r="111" spans="1:7" x14ac:dyDescent="0.2">
      <c r="A111">
        <v>3403</v>
      </c>
      <c r="B111">
        <v>2143</v>
      </c>
      <c r="C111" t="s">
        <v>1571</v>
      </c>
      <c r="D111" t="s">
        <v>1572</v>
      </c>
      <c r="E111">
        <v>0.28332415223121643</v>
      </c>
      <c r="F111" t="s">
        <v>1570</v>
      </c>
      <c r="G111">
        <v>0.45622153128458148</v>
      </c>
    </row>
    <row r="112" spans="1:7" x14ac:dyDescent="0.2">
      <c r="A112">
        <v>3409</v>
      </c>
      <c r="B112">
        <v>2143</v>
      </c>
      <c r="C112" t="s">
        <v>2268</v>
      </c>
      <c r="D112" t="s">
        <v>2269</v>
      </c>
      <c r="E112">
        <v>0.45825919508934021</v>
      </c>
      <c r="F112" t="s">
        <v>2270</v>
      </c>
      <c r="G112">
        <v>0.34801950584948615</v>
      </c>
    </row>
    <row r="113" spans="1:7" x14ac:dyDescent="0.2">
      <c r="A113">
        <v>3412</v>
      </c>
      <c r="B113">
        <v>2143</v>
      </c>
      <c r="C113" t="s">
        <v>1573</v>
      </c>
      <c r="D113" t="s">
        <v>1574</v>
      </c>
      <c r="E113">
        <v>0.47668027877807617</v>
      </c>
      <c r="F113" t="s">
        <v>2271</v>
      </c>
      <c r="G113">
        <v>0.58098278275983573</v>
      </c>
    </row>
    <row r="114" spans="1:7" x14ac:dyDescent="0.2">
      <c r="A114">
        <v>3422</v>
      </c>
      <c r="B114">
        <v>2143</v>
      </c>
      <c r="C114" t="s">
        <v>2272</v>
      </c>
      <c r="D114" t="s">
        <v>2273</v>
      </c>
      <c r="E114">
        <v>0.47579109668731689</v>
      </c>
      <c r="F114" t="s">
        <v>2274</v>
      </c>
      <c r="G114">
        <v>0.61891448433486274</v>
      </c>
    </row>
    <row r="115" spans="1:7" x14ac:dyDescent="0.2">
      <c r="A115">
        <v>3458</v>
      </c>
      <c r="B115">
        <v>1934</v>
      </c>
      <c r="C115" t="s">
        <v>2275</v>
      </c>
      <c r="D115" t="s">
        <v>2276</v>
      </c>
      <c r="E115">
        <v>0.42589527368545532</v>
      </c>
      <c r="F115" t="s">
        <v>2277</v>
      </c>
      <c r="G115">
        <v>0.16396632378510342</v>
      </c>
    </row>
    <row r="116" spans="1:7" x14ac:dyDescent="0.2">
      <c r="A116">
        <v>3464</v>
      </c>
      <c r="B116">
        <v>1934</v>
      </c>
      <c r="C116" t="s">
        <v>1580</v>
      </c>
      <c r="D116" t="s">
        <v>1581</v>
      </c>
      <c r="E116">
        <v>0.34081578254699707</v>
      </c>
      <c r="F116" t="s">
        <v>2278</v>
      </c>
      <c r="G116">
        <v>0.15554361273674033</v>
      </c>
    </row>
    <row r="117" spans="1:7" x14ac:dyDescent="0.2">
      <c r="A117">
        <v>3484</v>
      </c>
      <c r="B117">
        <v>1934</v>
      </c>
      <c r="C117" t="s">
        <v>2279</v>
      </c>
      <c r="D117" t="s">
        <v>2280</v>
      </c>
      <c r="E117">
        <v>0.50780206918716431</v>
      </c>
      <c r="F117" t="s">
        <v>2281</v>
      </c>
      <c r="G117">
        <v>0.30272746122045791</v>
      </c>
    </row>
    <row r="118" spans="1:7" x14ac:dyDescent="0.2">
      <c r="A118">
        <v>3489</v>
      </c>
      <c r="B118">
        <v>1934</v>
      </c>
      <c r="C118" t="s">
        <v>2282</v>
      </c>
      <c r="D118" t="s">
        <v>2283</v>
      </c>
      <c r="E118">
        <v>0.27702084183692932</v>
      </c>
      <c r="F118" t="s">
        <v>2284</v>
      </c>
      <c r="G118">
        <v>0.13156436691906795</v>
      </c>
    </row>
    <row r="119" spans="1:7" x14ac:dyDescent="0.2">
      <c r="A119">
        <v>3506</v>
      </c>
      <c r="B119">
        <v>1934</v>
      </c>
      <c r="C119" t="s">
        <v>2285</v>
      </c>
      <c r="D119" t="s">
        <v>2286</v>
      </c>
      <c r="E119">
        <v>0.53964996337890625</v>
      </c>
      <c r="F119" t="s">
        <v>142</v>
      </c>
      <c r="G119">
        <v>0.80096423298758102</v>
      </c>
    </row>
    <row r="120" spans="1:7" x14ac:dyDescent="0.2">
      <c r="A120">
        <v>3511</v>
      </c>
      <c r="B120">
        <v>1934</v>
      </c>
      <c r="C120" t="s">
        <v>2287</v>
      </c>
      <c r="D120" t="s">
        <v>2288</v>
      </c>
      <c r="E120">
        <v>0.48039606213569641</v>
      </c>
      <c r="F120" t="s">
        <v>142</v>
      </c>
      <c r="G120">
        <v>0.27972179402989783</v>
      </c>
    </row>
    <row r="121" spans="1:7" x14ac:dyDescent="0.2">
      <c r="A121">
        <v>3522</v>
      </c>
      <c r="B121">
        <v>1934</v>
      </c>
      <c r="C121" t="s">
        <v>147</v>
      </c>
      <c r="D121" t="s">
        <v>2289</v>
      </c>
      <c r="E121">
        <v>0.62172943353652954</v>
      </c>
      <c r="F121" t="s">
        <v>142</v>
      </c>
      <c r="G121">
        <v>0.38381603940205206</v>
      </c>
    </row>
    <row r="122" spans="1:7" x14ac:dyDescent="0.2">
      <c r="A122">
        <v>3844</v>
      </c>
      <c r="B122">
        <v>2350</v>
      </c>
      <c r="C122" t="s">
        <v>1653</v>
      </c>
      <c r="D122" t="s">
        <v>1654</v>
      </c>
      <c r="E122">
        <v>0.28200575709342957</v>
      </c>
      <c r="F122" t="s">
        <v>2290</v>
      </c>
      <c r="G122">
        <v>9.3745096983480034E-2</v>
      </c>
    </row>
    <row r="123" spans="1:7" x14ac:dyDescent="0.2">
      <c r="A123">
        <v>3861</v>
      </c>
      <c r="B123">
        <v>2350</v>
      </c>
      <c r="C123" t="s">
        <v>442</v>
      </c>
      <c r="D123" t="s">
        <v>2291</v>
      </c>
      <c r="E123">
        <v>0.31777328252792358</v>
      </c>
      <c r="F123" t="s">
        <v>1702</v>
      </c>
      <c r="G123">
        <v>0.35369253389850819</v>
      </c>
    </row>
    <row r="124" spans="1:7" x14ac:dyDescent="0.2">
      <c r="A124">
        <v>3865</v>
      </c>
      <c r="B124">
        <v>2350</v>
      </c>
      <c r="C124" t="s">
        <v>1671</v>
      </c>
      <c r="D124" t="s">
        <v>1672</v>
      </c>
      <c r="E124">
        <v>0.41498056054115295</v>
      </c>
      <c r="F124" t="s">
        <v>2292</v>
      </c>
      <c r="G124">
        <v>0.21945772423271215</v>
      </c>
    </row>
    <row r="125" spans="1:7" x14ac:dyDescent="0.2">
      <c r="A125">
        <v>3870</v>
      </c>
      <c r="B125">
        <v>2350</v>
      </c>
      <c r="C125" t="s">
        <v>448</v>
      </c>
      <c r="D125" t="s">
        <v>1675</v>
      </c>
      <c r="E125">
        <v>0.46375420689582825</v>
      </c>
      <c r="F125" t="s">
        <v>450</v>
      </c>
      <c r="G125">
        <v>0.52013429728788618</v>
      </c>
    </row>
    <row r="126" spans="1:7" x14ac:dyDescent="0.2">
      <c r="A126">
        <v>3873</v>
      </c>
      <c r="B126">
        <v>2350</v>
      </c>
      <c r="C126" t="s">
        <v>451</v>
      </c>
      <c r="D126" t="s">
        <v>1680</v>
      </c>
      <c r="E126">
        <v>0.36799949407577515</v>
      </c>
      <c r="F126" t="s">
        <v>453</v>
      </c>
      <c r="G126">
        <v>0.6829480130010086</v>
      </c>
    </row>
    <row r="127" spans="1:7" x14ac:dyDescent="0.2">
      <c r="A127">
        <v>3877</v>
      </c>
      <c r="B127">
        <v>2350</v>
      </c>
      <c r="C127" t="s">
        <v>1685</v>
      </c>
      <c r="D127" t="s">
        <v>1686</v>
      </c>
      <c r="E127">
        <v>0.39791944622993469</v>
      </c>
      <c r="F127" t="s">
        <v>2293</v>
      </c>
      <c r="G127">
        <v>0.15259452176837013</v>
      </c>
    </row>
    <row r="128" spans="1:7" x14ac:dyDescent="0.2">
      <c r="A128">
        <v>3878</v>
      </c>
      <c r="B128">
        <v>2350</v>
      </c>
      <c r="C128" t="s">
        <v>2294</v>
      </c>
      <c r="D128" t="s">
        <v>2295</v>
      </c>
      <c r="E128">
        <v>0.37355229258537292</v>
      </c>
      <c r="F128" t="s">
        <v>2296</v>
      </c>
      <c r="G128">
        <v>0.41754145015545152</v>
      </c>
    </row>
    <row r="129" spans="1:7" x14ac:dyDescent="0.2">
      <c r="A129">
        <v>3881</v>
      </c>
      <c r="B129">
        <v>2350</v>
      </c>
      <c r="C129" t="s">
        <v>1689</v>
      </c>
      <c r="D129" t="s">
        <v>1690</v>
      </c>
      <c r="E129">
        <v>0.2641388475894928</v>
      </c>
      <c r="F129" t="s">
        <v>2297</v>
      </c>
      <c r="G129">
        <v>0.47373496289707501</v>
      </c>
    </row>
    <row r="130" spans="1:7" x14ac:dyDescent="0.2">
      <c r="A130">
        <v>3898</v>
      </c>
      <c r="B130">
        <v>2350</v>
      </c>
      <c r="C130" t="s">
        <v>460</v>
      </c>
      <c r="D130" t="s">
        <v>2298</v>
      </c>
      <c r="E130">
        <v>0.46871271729469299</v>
      </c>
      <c r="F130" t="s">
        <v>450</v>
      </c>
      <c r="G130">
        <v>0.2905609566673561</v>
      </c>
    </row>
    <row r="131" spans="1:7" x14ac:dyDescent="0.2">
      <c r="A131">
        <v>3899</v>
      </c>
      <c r="B131">
        <v>2350</v>
      </c>
      <c r="C131" t="s">
        <v>2299</v>
      </c>
      <c r="D131" t="s">
        <v>2300</v>
      </c>
      <c r="E131">
        <v>0.53928899765014648</v>
      </c>
      <c r="F131" t="s">
        <v>2301</v>
      </c>
      <c r="G131">
        <v>0.42801357945277618</v>
      </c>
    </row>
    <row r="132" spans="1:7" x14ac:dyDescent="0.2">
      <c r="A132">
        <v>3905</v>
      </c>
      <c r="B132">
        <v>2350</v>
      </c>
      <c r="C132" t="s">
        <v>2302</v>
      </c>
      <c r="D132" t="s">
        <v>2303</v>
      </c>
      <c r="E132">
        <v>0.44699510931968689</v>
      </c>
      <c r="F132" t="s">
        <v>162</v>
      </c>
      <c r="G132">
        <v>0.49631667671701535</v>
      </c>
    </row>
    <row r="133" spans="1:7" x14ac:dyDescent="0.2">
      <c r="A133">
        <v>3907</v>
      </c>
      <c r="B133">
        <v>2350</v>
      </c>
      <c r="C133" t="s">
        <v>2304</v>
      </c>
      <c r="D133" t="s">
        <v>2305</v>
      </c>
      <c r="E133">
        <v>0.41083890199661255</v>
      </c>
      <c r="F133" t="s">
        <v>1660</v>
      </c>
      <c r="G133">
        <v>0.38565774336032477</v>
      </c>
    </row>
    <row r="134" spans="1:7" x14ac:dyDescent="0.2">
      <c r="A134">
        <v>3910</v>
      </c>
      <c r="B134">
        <v>2350</v>
      </c>
      <c r="C134" t="s">
        <v>2306</v>
      </c>
      <c r="D134" t="s">
        <v>2307</v>
      </c>
      <c r="E134">
        <v>0.40724870562553406</v>
      </c>
      <c r="F134" t="s">
        <v>162</v>
      </c>
      <c r="G134">
        <v>0.5842835759558187</v>
      </c>
    </row>
    <row r="135" spans="1:7" x14ac:dyDescent="0.2">
      <c r="A135">
        <v>3912</v>
      </c>
      <c r="B135">
        <v>2350</v>
      </c>
      <c r="C135" t="s">
        <v>2308</v>
      </c>
      <c r="D135" t="s">
        <v>2309</v>
      </c>
      <c r="E135">
        <v>0.3566649854183197</v>
      </c>
      <c r="F135" t="s">
        <v>162</v>
      </c>
      <c r="G135">
        <v>0.70123554665532817</v>
      </c>
    </row>
    <row r="136" spans="1:7" x14ac:dyDescent="0.2">
      <c r="A136">
        <v>3921</v>
      </c>
      <c r="B136">
        <v>2350</v>
      </c>
      <c r="C136" t="s">
        <v>160</v>
      </c>
      <c r="D136" t="s">
        <v>1728</v>
      </c>
      <c r="E136">
        <v>0.54156357049942017</v>
      </c>
      <c r="F136" t="s">
        <v>1702</v>
      </c>
      <c r="G136">
        <v>0.47345444518996777</v>
      </c>
    </row>
    <row r="137" spans="1:7" x14ac:dyDescent="0.2">
      <c r="A137">
        <v>3934</v>
      </c>
      <c r="B137">
        <v>2244</v>
      </c>
      <c r="C137" t="s">
        <v>2310</v>
      </c>
      <c r="D137" t="s">
        <v>2311</v>
      </c>
      <c r="E137">
        <v>0.26032710075378418</v>
      </c>
      <c r="F137" t="s">
        <v>2312</v>
      </c>
      <c r="G137">
        <v>6.7985485849482968E-2</v>
      </c>
    </row>
    <row r="138" spans="1:7" x14ac:dyDescent="0.2">
      <c r="A138">
        <v>3965</v>
      </c>
      <c r="B138">
        <v>2346</v>
      </c>
      <c r="C138" t="s">
        <v>2313</v>
      </c>
      <c r="D138" t="s">
        <v>2314</v>
      </c>
      <c r="E138">
        <v>0.43736726045608521</v>
      </c>
      <c r="F138" t="s">
        <v>2315</v>
      </c>
      <c r="G138">
        <v>0.12673545549897303</v>
      </c>
    </row>
    <row r="139" spans="1:7" x14ac:dyDescent="0.2">
      <c r="A139">
        <v>3985</v>
      </c>
      <c r="B139">
        <v>2244</v>
      </c>
      <c r="C139" t="s">
        <v>1759</v>
      </c>
      <c r="D139" t="s">
        <v>1760</v>
      </c>
      <c r="E139">
        <v>0.3616502583026886</v>
      </c>
      <c r="F139" t="s">
        <v>2316</v>
      </c>
      <c r="G139">
        <v>0.49180551726049443</v>
      </c>
    </row>
    <row r="140" spans="1:7" x14ac:dyDescent="0.2">
      <c r="A140">
        <v>3985</v>
      </c>
      <c r="B140">
        <v>2346</v>
      </c>
      <c r="C140" t="s">
        <v>2317</v>
      </c>
      <c r="D140" t="s">
        <v>2318</v>
      </c>
      <c r="E140">
        <v>0.34156405925750732</v>
      </c>
      <c r="F140" t="s">
        <v>2319</v>
      </c>
      <c r="G140">
        <v>5.0071011542958566E-2</v>
      </c>
    </row>
    <row r="141" spans="1:7" x14ac:dyDescent="0.2">
      <c r="A141">
        <v>3987</v>
      </c>
      <c r="B141">
        <v>2244</v>
      </c>
      <c r="C141" t="s">
        <v>2320</v>
      </c>
      <c r="D141" t="s">
        <v>2321</v>
      </c>
      <c r="E141">
        <v>0.46972882747650146</v>
      </c>
      <c r="F141" t="s">
        <v>180</v>
      </c>
      <c r="G141">
        <v>0.2887439638846182</v>
      </c>
    </row>
    <row r="142" spans="1:7" x14ac:dyDescent="0.2">
      <c r="A142">
        <v>3993</v>
      </c>
      <c r="B142">
        <v>2346</v>
      </c>
      <c r="C142" t="s">
        <v>2322</v>
      </c>
      <c r="D142" t="s">
        <v>2323</v>
      </c>
      <c r="E142">
        <v>0.32719123363494873</v>
      </c>
      <c r="F142" t="s">
        <v>2324</v>
      </c>
      <c r="G142">
        <v>0.23560591554732832</v>
      </c>
    </row>
    <row r="143" spans="1:7" x14ac:dyDescent="0.2">
      <c r="A143">
        <v>4002</v>
      </c>
      <c r="B143">
        <v>2244</v>
      </c>
      <c r="C143" t="s">
        <v>2325</v>
      </c>
      <c r="D143" t="s">
        <v>2326</v>
      </c>
      <c r="E143">
        <v>0.51706606149673462</v>
      </c>
      <c r="F143" t="s">
        <v>2327</v>
      </c>
      <c r="G143">
        <v>0.15743641968102867</v>
      </c>
    </row>
    <row r="144" spans="1:7" x14ac:dyDescent="0.2">
      <c r="A144">
        <v>4005</v>
      </c>
      <c r="B144">
        <v>2346</v>
      </c>
      <c r="C144" t="s">
        <v>2328</v>
      </c>
      <c r="D144" t="s">
        <v>2329</v>
      </c>
      <c r="E144">
        <v>0.51316922903060913</v>
      </c>
      <c r="F144" t="s">
        <v>2330</v>
      </c>
      <c r="G144">
        <v>9.7440104791522361E-2</v>
      </c>
    </row>
    <row r="145" spans="1:7" x14ac:dyDescent="0.2">
      <c r="A145">
        <v>4008</v>
      </c>
      <c r="B145">
        <v>2346</v>
      </c>
      <c r="C145" t="s">
        <v>1770</v>
      </c>
      <c r="D145" t="s">
        <v>1771</v>
      </c>
      <c r="E145">
        <v>0.26119029521942139</v>
      </c>
      <c r="F145" t="s">
        <v>2331</v>
      </c>
      <c r="G145">
        <v>0.35974187085333387</v>
      </c>
    </row>
    <row r="146" spans="1:7" x14ac:dyDescent="0.2">
      <c r="A146">
        <v>4010</v>
      </c>
      <c r="B146">
        <v>2346</v>
      </c>
      <c r="C146" t="s">
        <v>2332</v>
      </c>
      <c r="D146" t="s">
        <v>2333</v>
      </c>
      <c r="E146">
        <v>0.27651152014732361</v>
      </c>
      <c r="F146" t="s">
        <v>2334</v>
      </c>
      <c r="G146">
        <v>0.41283235019750458</v>
      </c>
    </row>
    <row r="147" spans="1:7" x14ac:dyDescent="0.2">
      <c r="A147">
        <v>4020</v>
      </c>
      <c r="B147">
        <v>2346</v>
      </c>
      <c r="C147" t="s">
        <v>2335</v>
      </c>
      <c r="D147" t="s">
        <v>2336</v>
      </c>
      <c r="E147">
        <v>0.50413644313812256</v>
      </c>
      <c r="F147" t="s">
        <v>2337</v>
      </c>
      <c r="G147">
        <v>0.23937588502036744</v>
      </c>
    </row>
    <row r="148" spans="1:7" x14ac:dyDescent="0.2">
      <c r="A148">
        <v>4072</v>
      </c>
      <c r="B148">
        <v>2368</v>
      </c>
      <c r="C148" t="s">
        <v>2338</v>
      </c>
      <c r="D148" t="s">
        <v>2339</v>
      </c>
      <c r="E148">
        <v>0.35306346416473389</v>
      </c>
      <c r="F148" t="s">
        <v>2340</v>
      </c>
      <c r="G148">
        <v>3.8090864616805685E-2</v>
      </c>
    </row>
    <row r="149" spans="1:7" x14ac:dyDescent="0.2">
      <c r="A149">
        <v>4120</v>
      </c>
      <c r="B149">
        <v>2395</v>
      </c>
      <c r="C149" t="s">
        <v>2341</v>
      </c>
      <c r="D149" t="s">
        <v>2342</v>
      </c>
      <c r="E149">
        <v>0.28127709031105042</v>
      </c>
      <c r="F149" t="s">
        <v>2343</v>
      </c>
      <c r="G149">
        <v>7.4467520253655078E-2</v>
      </c>
    </row>
    <row r="150" spans="1:7" x14ac:dyDescent="0.2">
      <c r="A150">
        <v>4141</v>
      </c>
      <c r="B150">
        <v>2395</v>
      </c>
      <c r="C150" t="s">
        <v>2344</v>
      </c>
      <c r="D150" t="s">
        <v>2345</v>
      </c>
      <c r="E150">
        <v>0.5164947509765625</v>
      </c>
      <c r="F150" t="s">
        <v>2346</v>
      </c>
      <c r="G150">
        <v>8.212524667073641E-2</v>
      </c>
    </row>
    <row r="151" spans="1:7" x14ac:dyDescent="0.2">
      <c r="A151">
        <v>4149</v>
      </c>
      <c r="B151">
        <v>2395</v>
      </c>
      <c r="C151" t="s">
        <v>2347</v>
      </c>
      <c r="D151" t="s">
        <v>2348</v>
      </c>
      <c r="E151">
        <v>0.41133379936218262</v>
      </c>
      <c r="F151" t="s">
        <v>2349</v>
      </c>
      <c r="G151">
        <v>4.5780464330940795E-2</v>
      </c>
    </row>
    <row r="152" spans="1:7" x14ac:dyDescent="0.2">
      <c r="A152">
        <v>4167</v>
      </c>
      <c r="B152">
        <v>2395</v>
      </c>
      <c r="C152" t="s">
        <v>2350</v>
      </c>
      <c r="D152" t="s">
        <v>2351</v>
      </c>
      <c r="E152">
        <v>0.44352161884307861</v>
      </c>
      <c r="F152" t="s">
        <v>2352</v>
      </c>
      <c r="G152">
        <v>5.2172644930485082E-2</v>
      </c>
    </row>
    <row r="153" spans="1:7" x14ac:dyDescent="0.2">
      <c r="A153">
        <v>4173</v>
      </c>
      <c r="B153">
        <v>2395</v>
      </c>
      <c r="C153" t="s">
        <v>476</v>
      </c>
      <c r="D153" t="s">
        <v>2353</v>
      </c>
      <c r="E153">
        <v>0.54667055606842041</v>
      </c>
      <c r="F153" t="s">
        <v>2354</v>
      </c>
      <c r="G153">
        <v>8.8281904698000541E-2</v>
      </c>
    </row>
    <row r="154" spans="1:7" x14ac:dyDescent="0.2">
      <c r="A154">
        <v>4176</v>
      </c>
      <c r="B154">
        <v>2395</v>
      </c>
      <c r="C154" t="s">
        <v>2355</v>
      </c>
      <c r="D154" t="s">
        <v>2356</v>
      </c>
      <c r="E154">
        <v>0.45975252985954285</v>
      </c>
      <c r="F154" t="s">
        <v>2357</v>
      </c>
      <c r="G154">
        <v>0.10511898515358373</v>
      </c>
    </row>
    <row r="155" spans="1:7" x14ac:dyDescent="0.2">
      <c r="A155">
        <v>4189</v>
      </c>
      <c r="B155">
        <v>2395</v>
      </c>
      <c r="C155" t="s">
        <v>2358</v>
      </c>
      <c r="D155" t="s">
        <v>2359</v>
      </c>
      <c r="E155">
        <v>0.46942585706710815</v>
      </c>
      <c r="F155" t="s">
        <v>2360</v>
      </c>
      <c r="G155">
        <v>0.20181028926276509</v>
      </c>
    </row>
    <row r="156" spans="1:7" x14ac:dyDescent="0.2">
      <c r="A156">
        <v>4293</v>
      </c>
      <c r="B156">
        <v>2653</v>
      </c>
      <c r="C156" t="s">
        <v>2361</v>
      </c>
      <c r="D156" t="s">
        <v>2362</v>
      </c>
      <c r="E156">
        <v>0.39410579204559326</v>
      </c>
      <c r="F156" t="s">
        <v>2363</v>
      </c>
      <c r="G156">
        <v>4.2269109605610297E-2</v>
      </c>
    </row>
    <row r="157" spans="1:7" x14ac:dyDescent="0.2">
      <c r="A157">
        <v>4297</v>
      </c>
      <c r="B157">
        <v>2653</v>
      </c>
      <c r="C157" t="s">
        <v>2364</v>
      </c>
      <c r="D157" t="s">
        <v>2365</v>
      </c>
      <c r="E157">
        <v>0.32855710387229919</v>
      </c>
      <c r="F157" t="s">
        <v>2366</v>
      </c>
      <c r="G157">
        <v>0.1410860649429532</v>
      </c>
    </row>
    <row r="158" spans="1:7" x14ac:dyDescent="0.2">
      <c r="A158">
        <v>4299</v>
      </c>
      <c r="B158">
        <v>2653</v>
      </c>
      <c r="C158" t="s">
        <v>1844</v>
      </c>
      <c r="D158" t="s">
        <v>1845</v>
      </c>
      <c r="E158">
        <v>0.28515085577964783</v>
      </c>
      <c r="F158" t="s">
        <v>2367</v>
      </c>
      <c r="G158">
        <v>0.15960977881999283</v>
      </c>
    </row>
    <row r="159" spans="1:7" x14ac:dyDescent="0.2">
      <c r="A159">
        <v>4327</v>
      </c>
      <c r="B159">
        <v>2681</v>
      </c>
      <c r="C159" t="s">
        <v>2368</v>
      </c>
      <c r="D159" t="s">
        <v>2369</v>
      </c>
      <c r="E159">
        <v>0.44520860910415649</v>
      </c>
      <c r="F159" t="s">
        <v>2370</v>
      </c>
      <c r="G159">
        <v>0.37256200335972339</v>
      </c>
    </row>
    <row r="160" spans="1:7" x14ac:dyDescent="0.2">
      <c r="A160">
        <v>4356</v>
      </c>
      <c r="B160">
        <v>2696</v>
      </c>
      <c r="C160" t="s">
        <v>1867</v>
      </c>
      <c r="D160" t="s">
        <v>1868</v>
      </c>
      <c r="E160">
        <v>0.53410673141479492</v>
      </c>
      <c r="F160" t="s">
        <v>2371</v>
      </c>
      <c r="G160">
        <v>0.3504210655114583</v>
      </c>
    </row>
    <row r="161" spans="1:7" x14ac:dyDescent="0.2">
      <c r="A161">
        <v>4357</v>
      </c>
      <c r="B161">
        <v>2696</v>
      </c>
      <c r="C161" t="s">
        <v>497</v>
      </c>
      <c r="D161" t="s">
        <v>1869</v>
      </c>
      <c r="E161">
        <v>0.26965433359146118</v>
      </c>
      <c r="F161" t="s">
        <v>2372</v>
      </c>
      <c r="G161">
        <v>0.22521390068747874</v>
      </c>
    </row>
    <row r="162" spans="1:7" x14ac:dyDescent="0.2">
      <c r="A162">
        <v>4359</v>
      </c>
      <c r="B162">
        <v>2696</v>
      </c>
      <c r="C162" t="s">
        <v>500</v>
      </c>
      <c r="D162" t="s">
        <v>2373</v>
      </c>
      <c r="E162">
        <v>0.53263002634048462</v>
      </c>
      <c r="F162" t="s">
        <v>2374</v>
      </c>
      <c r="G162">
        <v>0.20605351915738751</v>
      </c>
    </row>
    <row r="163" spans="1:7" x14ac:dyDescent="0.2">
      <c r="A163">
        <v>4424</v>
      </c>
      <c r="B163">
        <v>2565</v>
      </c>
      <c r="C163" t="s">
        <v>2375</v>
      </c>
      <c r="D163" t="s">
        <v>2376</v>
      </c>
      <c r="E163">
        <v>0.28888264298439026</v>
      </c>
      <c r="F163" t="s">
        <v>2377</v>
      </c>
      <c r="G163">
        <v>4.7195485302620764E-2</v>
      </c>
    </row>
    <row r="164" spans="1:7" x14ac:dyDescent="0.2">
      <c r="A164">
        <v>4792</v>
      </c>
      <c r="B164">
        <v>2749</v>
      </c>
      <c r="C164" t="s">
        <v>2378</v>
      </c>
      <c r="D164" t="s">
        <v>2379</v>
      </c>
      <c r="E164">
        <v>0.39598342776298523</v>
      </c>
      <c r="F164" t="s">
        <v>2380</v>
      </c>
      <c r="G164">
        <v>0.30297650075028953</v>
      </c>
    </row>
    <row r="165" spans="1:7" x14ac:dyDescent="0.2">
      <c r="A165">
        <v>4883</v>
      </c>
      <c r="B165">
        <v>2800</v>
      </c>
      <c r="C165" t="s">
        <v>1981</v>
      </c>
      <c r="D165" t="s">
        <v>1982</v>
      </c>
      <c r="E165">
        <v>0.49275997281074524</v>
      </c>
      <c r="F165" t="s">
        <v>2381</v>
      </c>
      <c r="G165">
        <v>0.25235379928945834</v>
      </c>
    </row>
    <row r="166" spans="1:7" x14ac:dyDescent="0.2">
      <c r="A166">
        <v>4891</v>
      </c>
      <c r="B166">
        <v>2800</v>
      </c>
      <c r="C166" t="s">
        <v>1985</v>
      </c>
      <c r="D166" t="s">
        <v>1986</v>
      </c>
      <c r="E166">
        <v>0.4759385883808136</v>
      </c>
      <c r="F166" t="s">
        <v>2382</v>
      </c>
      <c r="G166">
        <v>0.14271893719741977</v>
      </c>
    </row>
    <row r="167" spans="1:7" x14ac:dyDescent="0.2">
      <c r="A167">
        <v>4904</v>
      </c>
      <c r="B167">
        <v>2800</v>
      </c>
      <c r="C167" t="s">
        <v>2383</v>
      </c>
      <c r="D167" t="s">
        <v>2384</v>
      </c>
      <c r="E167">
        <v>0.30423581600189209</v>
      </c>
      <c r="F167" t="s">
        <v>522</v>
      </c>
      <c r="G167">
        <v>6.5352098404876172E-2</v>
      </c>
    </row>
    <row r="168" spans="1:7" x14ac:dyDescent="0.2">
      <c r="A168">
        <v>4914</v>
      </c>
      <c r="B168">
        <v>2800</v>
      </c>
      <c r="C168" t="s">
        <v>2385</v>
      </c>
      <c r="D168" t="s">
        <v>2386</v>
      </c>
      <c r="E168">
        <v>0.54911106824874878</v>
      </c>
      <c r="F168" t="s">
        <v>2387</v>
      </c>
      <c r="G168">
        <v>0.32047974754154307</v>
      </c>
    </row>
    <row r="169" spans="1:7" x14ac:dyDescent="0.2">
      <c r="A169">
        <v>4919</v>
      </c>
      <c r="B169">
        <v>2800</v>
      </c>
      <c r="C169" t="s">
        <v>2388</v>
      </c>
      <c r="D169" t="s">
        <v>2389</v>
      </c>
      <c r="E169">
        <v>0.43703523278236389</v>
      </c>
      <c r="F169" t="s">
        <v>2390</v>
      </c>
      <c r="G169">
        <v>0.12458413373728831</v>
      </c>
    </row>
    <row r="170" spans="1:7" x14ac:dyDescent="0.2">
      <c r="A170">
        <v>4929</v>
      </c>
      <c r="B170">
        <v>2800</v>
      </c>
      <c r="C170" t="s">
        <v>2012</v>
      </c>
      <c r="D170" t="s">
        <v>2013</v>
      </c>
      <c r="E170">
        <v>0.50557327270507812</v>
      </c>
      <c r="F170" t="s">
        <v>522</v>
      </c>
      <c r="G170">
        <v>0.78398176360300087</v>
      </c>
    </row>
    <row r="171" spans="1:7" x14ac:dyDescent="0.2">
      <c r="A171">
        <v>4933</v>
      </c>
      <c r="B171">
        <v>2800</v>
      </c>
      <c r="C171" t="s">
        <v>512</v>
      </c>
      <c r="D171" t="s">
        <v>2018</v>
      </c>
      <c r="E171">
        <v>0.55927824974060059</v>
      </c>
      <c r="F171" t="s">
        <v>2391</v>
      </c>
      <c r="G171">
        <v>0.37283655000913718</v>
      </c>
    </row>
    <row r="172" spans="1:7" x14ac:dyDescent="0.2">
      <c r="A172">
        <v>4936</v>
      </c>
      <c r="B172">
        <v>2800</v>
      </c>
      <c r="C172" t="s">
        <v>2021</v>
      </c>
      <c r="D172" t="s">
        <v>2392</v>
      </c>
      <c r="E172">
        <v>0.60896450281143188</v>
      </c>
      <c r="F172" t="s">
        <v>2393</v>
      </c>
      <c r="G172">
        <v>0.14930582720220686</v>
      </c>
    </row>
    <row r="173" spans="1:7" x14ac:dyDescent="0.2">
      <c r="A173">
        <v>4944</v>
      </c>
      <c r="B173">
        <v>2908</v>
      </c>
      <c r="C173" t="s">
        <v>2394</v>
      </c>
      <c r="D173" t="s">
        <v>2395</v>
      </c>
      <c r="E173">
        <v>0.41206461191177368</v>
      </c>
      <c r="F173" t="s">
        <v>2396</v>
      </c>
      <c r="G173">
        <v>0.11669269260536416</v>
      </c>
    </row>
    <row r="174" spans="1:7" x14ac:dyDescent="0.2">
      <c r="A174">
        <v>4946</v>
      </c>
      <c r="B174">
        <v>2800</v>
      </c>
      <c r="C174" t="s">
        <v>2032</v>
      </c>
      <c r="D174" t="s">
        <v>2397</v>
      </c>
      <c r="E174">
        <v>0.64470583200454712</v>
      </c>
      <c r="F174" t="s">
        <v>511</v>
      </c>
      <c r="G174">
        <v>0.27464114761430597</v>
      </c>
    </row>
    <row r="175" spans="1:7" x14ac:dyDescent="0.2">
      <c r="A175">
        <v>4955</v>
      </c>
      <c r="B175">
        <v>2908</v>
      </c>
      <c r="C175" t="s">
        <v>2398</v>
      </c>
      <c r="D175" t="s">
        <v>2399</v>
      </c>
      <c r="E175">
        <v>0.34250858426094055</v>
      </c>
      <c r="F175" t="s">
        <v>2045</v>
      </c>
      <c r="G175">
        <v>0.23483937417702752</v>
      </c>
    </row>
    <row r="176" spans="1:7" x14ac:dyDescent="0.2">
      <c r="A176">
        <v>4964</v>
      </c>
      <c r="B176">
        <v>2908</v>
      </c>
      <c r="C176" t="s">
        <v>2043</v>
      </c>
      <c r="D176" t="s">
        <v>2400</v>
      </c>
      <c r="E176">
        <v>0.45222339034080505</v>
      </c>
      <c r="F176" t="s">
        <v>2045</v>
      </c>
      <c r="G176">
        <v>0.64791400000959309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651D-7D09-475B-B195-AEE316FCA20D}">
  <dimension ref="A1:K421"/>
  <sheetViews>
    <sheetView workbookViewId="0">
      <selection activeCell="F88" sqref="F88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5" customWidth="1"/>
    <col min="4" max="4" width="35.5" customWidth="1"/>
    <col min="5" max="5" width="26.6640625" bestFit="1" customWidth="1"/>
    <col min="6" max="6" width="17.6640625" bestFit="1" customWidth="1"/>
    <col min="7" max="7" width="23.6640625" bestFit="1" customWidth="1"/>
    <col min="9" max="9" width="20.83203125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0</v>
      </c>
      <c r="B2">
        <v>1</v>
      </c>
      <c r="C2" t="s">
        <v>2401</v>
      </c>
      <c r="D2" t="s">
        <v>2402</v>
      </c>
      <c r="E2">
        <v>0.59915786981582642</v>
      </c>
      <c r="F2" t="s">
        <v>2403</v>
      </c>
      <c r="G2">
        <v>0.50241371622981401</v>
      </c>
      <c r="H2">
        <v>1</v>
      </c>
      <c r="I2">
        <f>AVERAGEIF(Table_test1080_60_2_control_updated[car_id],Table_test1080_60_2_control_updated[[#This Row],[carID]],Table_test1080_60_2_control_updated[license_number_score])</f>
        <v>0.36810023500928746</v>
      </c>
      <c r="K2">
        <f>AVERAGE(I2:I21)</f>
        <v>0.35318193143111676</v>
      </c>
    </row>
    <row r="3" spans="1:11" x14ac:dyDescent="0.2">
      <c r="A3">
        <v>3</v>
      </c>
      <c r="B3">
        <v>1</v>
      </c>
      <c r="C3" t="s">
        <v>571</v>
      </c>
      <c r="D3" t="s">
        <v>2404</v>
      </c>
      <c r="E3">
        <v>0.48140117526054382</v>
      </c>
      <c r="F3" t="s">
        <v>2403</v>
      </c>
      <c r="G3">
        <v>0.32201872604857196</v>
      </c>
      <c r="H3">
        <v>40</v>
      </c>
      <c r="I3">
        <f>AVERAGEIF(Table_test1080_60_2_control_updated[car_id],Table_test1080_60_2_control_updated[[#This Row],[carID]],Table_test1080_60_2_control_updated[license_number_score])</f>
        <v>0.23373914357844347</v>
      </c>
    </row>
    <row r="4" spans="1:11" x14ac:dyDescent="0.2">
      <c r="A4">
        <v>5</v>
      </c>
      <c r="B4">
        <v>1</v>
      </c>
      <c r="C4" t="s">
        <v>574</v>
      </c>
      <c r="D4" t="s">
        <v>2405</v>
      </c>
      <c r="E4">
        <v>0.61537641286849976</v>
      </c>
      <c r="F4" t="s">
        <v>2403</v>
      </c>
      <c r="G4">
        <v>0.63362994039779053</v>
      </c>
      <c r="H4">
        <v>61</v>
      </c>
      <c r="I4">
        <f>AVERAGEIF(Table_test1080_60_2_control_updated[car_id],Table_test1080_60_2_control_updated[[#This Row],[carID]],Table_test1080_60_2_control_updated[license_number_score])</f>
        <v>0.55044467647742057</v>
      </c>
    </row>
    <row r="5" spans="1:11" x14ac:dyDescent="0.2">
      <c r="A5">
        <v>6</v>
      </c>
      <c r="B5">
        <v>1</v>
      </c>
      <c r="C5" t="s">
        <v>2406</v>
      </c>
      <c r="D5" t="s">
        <v>2407</v>
      </c>
      <c r="E5">
        <v>0.60992854833602905</v>
      </c>
      <c r="F5" t="s">
        <v>2403</v>
      </c>
      <c r="G5">
        <v>0.33160653583377231</v>
      </c>
      <c r="H5">
        <v>126</v>
      </c>
      <c r="I5">
        <f>AVERAGEIF(Table_test1080_60_2_control_updated[car_id],Table_test1080_60_2_control_updated[[#This Row],[carID]],Table_test1080_60_2_control_updated[license_number_score])</f>
        <v>0.15125861274094887</v>
      </c>
    </row>
    <row r="6" spans="1:11" x14ac:dyDescent="0.2">
      <c r="A6">
        <v>7</v>
      </c>
      <c r="B6">
        <v>1</v>
      </c>
      <c r="C6" t="s">
        <v>577</v>
      </c>
      <c r="D6" t="s">
        <v>2408</v>
      </c>
      <c r="E6">
        <v>0.63571155071258545</v>
      </c>
      <c r="F6" t="s">
        <v>2409</v>
      </c>
      <c r="G6">
        <v>0.13904611089011315</v>
      </c>
      <c r="H6">
        <v>117</v>
      </c>
      <c r="I6">
        <f>AVERAGEIF(Table_test1080_60_2_control_updated[car_id],Table_test1080_60_2_control_updated[[#This Row],[carID]],Table_test1080_60_2_control_updated[license_number_score])</f>
        <v>0.25370161007690178</v>
      </c>
    </row>
    <row r="7" spans="1:11" x14ac:dyDescent="0.2">
      <c r="A7">
        <v>9</v>
      </c>
      <c r="B7">
        <v>1</v>
      </c>
      <c r="C7" t="s">
        <v>2410</v>
      </c>
      <c r="D7" t="s">
        <v>2411</v>
      </c>
      <c r="E7">
        <v>0.63373744487762451</v>
      </c>
      <c r="F7" t="s">
        <v>2412</v>
      </c>
      <c r="G7">
        <v>0.2798863806556629</v>
      </c>
      <c r="H7">
        <v>231</v>
      </c>
      <c r="I7">
        <f>AVERAGEIF(Table_test1080_60_2_control_updated[car_id],Table_test1080_60_2_control_updated[[#This Row],[carID]],Table_test1080_60_2_control_updated[license_number_score])</f>
        <v>0.452218028535811</v>
      </c>
    </row>
    <row r="8" spans="1:11" x14ac:dyDescent="0.2">
      <c r="A8">
        <v>63</v>
      </c>
      <c r="B8">
        <v>40</v>
      </c>
      <c r="C8" t="s">
        <v>2413</v>
      </c>
      <c r="D8" t="s">
        <v>2414</v>
      </c>
      <c r="E8">
        <v>0.30225500464439392</v>
      </c>
      <c r="F8" t="s">
        <v>2415</v>
      </c>
      <c r="G8">
        <v>0.26281653297104446</v>
      </c>
      <c r="H8">
        <v>272</v>
      </c>
      <c r="I8">
        <f>AVERAGEIF(Table_test1080_60_2_control_updated[car_id],Table_test1080_60_2_control_updated[[#This Row],[carID]],Table_test1080_60_2_control_updated[license_number_score])</f>
        <v>0.50641054783707207</v>
      </c>
    </row>
    <row r="9" spans="1:11" x14ac:dyDescent="0.2">
      <c r="A9">
        <v>64</v>
      </c>
      <c r="B9">
        <v>40</v>
      </c>
      <c r="C9" t="s">
        <v>2416</v>
      </c>
      <c r="D9" t="s">
        <v>2417</v>
      </c>
      <c r="E9">
        <v>0.41856729984283447</v>
      </c>
      <c r="F9" t="s">
        <v>2418</v>
      </c>
      <c r="G9">
        <v>0.32253291470017664</v>
      </c>
      <c r="H9">
        <v>324</v>
      </c>
      <c r="I9">
        <f>AVERAGEIF(Table_test1080_60_2_control_updated[car_id],Table_test1080_60_2_control_updated[[#This Row],[carID]],Table_test1080_60_2_control_updated[license_number_score])</f>
        <v>0.36139310501379907</v>
      </c>
    </row>
    <row r="10" spans="1:11" x14ac:dyDescent="0.2">
      <c r="A10">
        <v>67</v>
      </c>
      <c r="B10">
        <v>40</v>
      </c>
      <c r="C10" t="s">
        <v>2419</v>
      </c>
      <c r="D10" t="s">
        <v>2420</v>
      </c>
      <c r="E10">
        <v>0.40660494565963745</v>
      </c>
      <c r="F10" t="s">
        <v>2421</v>
      </c>
      <c r="G10">
        <v>6.7992094495287231E-2</v>
      </c>
      <c r="H10">
        <v>316</v>
      </c>
      <c r="I10">
        <f>AVERAGEIF(Table_test1080_60_2_control_updated[car_id],Table_test1080_60_2_control_updated[[#This Row],[carID]],Table_test1080_60_2_control_updated[license_number_score])</f>
        <v>0.30192543600825267</v>
      </c>
    </row>
    <row r="11" spans="1:11" x14ac:dyDescent="0.2">
      <c r="A11">
        <v>68</v>
      </c>
      <c r="B11">
        <v>40</v>
      </c>
      <c r="C11" t="s">
        <v>2422</v>
      </c>
      <c r="D11" t="s">
        <v>2423</v>
      </c>
      <c r="E11">
        <v>0.3559364378452301</v>
      </c>
      <c r="F11" t="s">
        <v>2415</v>
      </c>
      <c r="G11">
        <v>0.50877847042012503</v>
      </c>
      <c r="H11">
        <v>449</v>
      </c>
      <c r="I11">
        <f>AVERAGEIF(Table_test1080_60_2_control_updated[car_id],Table_test1080_60_2_control_updated[[#This Row],[carID]],Table_test1080_60_2_control_updated[license_number_score])</f>
        <v>0.41219249090636245</v>
      </c>
    </row>
    <row r="12" spans="1:11" x14ac:dyDescent="0.2">
      <c r="A12">
        <v>70</v>
      </c>
      <c r="B12">
        <v>40</v>
      </c>
      <c r="C12" t="s">
        <v>2424</v>
      </c>
      <c r="D12" t="s">
        <v>2425</v>
      </c>
      <c r="E12">
        <v>0.45863327383995056</v>
      </c>
      <c r="F12" t="s">
        <v>2426</v>
      </c>
      <c r="G12">
        <v>8.7479808706981105E-2</v>
      </c>
      <c r="H12">
        <v>458</v>
      </c>
      <c r="I12">
        <f>AVERAGEIF(Table_test1080_60_2_control_updated[car_id],Table_test1080_60_2_control_updated[[#This Row],[carID]],Table_test1080_60_2_control_updated[license_number_score])</f>
        <v>0.41789263419659617</v>
      </c>
    </row>
    <row r="13" spans="1:11" x14ac:dyDescent="0.2">
      <c r="A13">
        <v>72</v>
      </c>
      <c r="B13">
        <v>40</v>
      </c>
      <c r="C13" t="s">
        <v>2427</v>
      </c>
      <c r="D13" t="s">
        <v>2428</v>
      </c>
      <c r="E13">
        <v>0.4530872106552124</v>
      </c>
      <c r="F13" t="s">
        <v>2429</v>
      </c>
      <c r="G13">
        <v>0.15283504017704641</v>
      </c>
      <c r="H13">
        <v>638</v>
      </c>
      <c r="I13">
        <f>AVERAGEIF(Table_test1080_60_2_control_updated[car_id],Table_test1080_60_2_control_updated[[#This Row],[carID]],Table_test1080_60_2_control_updated[license_number_score])</f>
        <v>0.26856269506646091</v>
      </c>
    </row>
    <row r="14" spans="1:11" x14ac:dyDescent="0.2">
      <c r="A14">
        <v>116</v>
      </c>
      <c r="B14">
        <v>61</v>
      </c>
      <c r="C14" t="s">
        <v>2430</v>
      </c>
      <c r="D14" t="s">
        <v>2431</v>
      </c>
      <c r="E14">
        <v>0.27889445424079895</v>
      </c>
      <c r="F14" t="s">
        <v>2432</v>
      </c>
      <c r="G14">
        <v>0.1422320475373374</v>
      </c>
      <c r="H14">
        <v>707</v>
      </c>
      <c r="I14">
        <f>AVERAGEIF(Table_test1080_60_2_control_updated[car_id],Table_test1080_60_2_control_updated[[#This Row],[carID]],Table_test1080_60_2_control_updated[license_number_score])</f>
        <v>0.42743671942557293</v>
      </c>
    </row>
    <row r="15" spans="1:11" x14ac:dyDescent="0.2">
      <c r="A15">
        <v>119</v>
      </c>
      <c r="B15">
        <v>61</v>
      </c>
      <c r="C15" t="s">
        <v>2433</v>
      </c>
      <c r="D15" t="s">
        <v>2434</v>
      </c>
      <c r="E15">
        <v>0.32451358437538147</v>
      </c>
      <c r="F15" t="s">
        <v>2435</v>
      </c>
      <c r="G15">
        <v>0.71445615634873672</v>
      </c>
      <c r="H15">
        <v>717</v>
      </c>
      <c r="I15">
        <f>AVERAGEIF(Table_test1080_60_2_control_updated[car_id],Table_test1080_60_2_control_updated[[#This Row],[carID]],Table_test1080_60_2_control_updated[license_number_score])</f>
        <v>0.42379461476046765</v>
      </c>
    </row>
    <row r="16" spans="1:11" x14ac:dyDescent="0.2">
      <c r="A16">
        <v>120</v>
      </c>
      <c r="B16">
        <v>61</v>
      </c>
      <c r="C16" t="s">
        <v>2436</v>
      </c>
      <c r="D16" t="s">
        <v>2437</v>
      </c>
      <c r="E16">
        <v>0.38938552141189575</v>
      </c>
      <c r="F16" t="s">
        <v>2438</v>
      </c>
      <c r="G16">
        <v>0.24980115848627954</v>
      </c>
      <c r="H16">
        <v>728</v>
      </c>
      <c r="I16">
        <f>AVERAGEIF(Table_test1080_60_2_control_updated[car_id],Table_test1080_60_2_control_updated[[#This Row],[carID]],Table_test1080_60_2_control_updated[license_number_score])</f>
        <v>0.20803844141216035</v>
      </c>
    </row>
    <row r="17" spans="1:9" x14ac:dyDescent="0.2">
      <c r="A17">
        <v>122</v>
      </c>
      <c r="B17">
        <v>61</v>
      </c>
      <c r="C17" t="s">
        <v>2439</v>
      </c>
      <c r="D17" t="s">
        <v>2440</v>
      </c>
      <c r="E17">
        <v>0.33123400807380676</v>
      </c>
      <c r="F17" t="s">
        <v>2441</v>
      </c>
      <c r="G17">
        <v>0.55790698010302286</v>
      </c>
      <c r="H17">
        <v>866</v>
      </c>
      <c r="I17">
        <f>AVERAGEIF(Table_test1080_60_2_control_updated[car_id],Table_test1080_60_2_control_updated[[#This Row],[carID]],Table_test1080_60_2_control_updated[license_number_score])</f>
        <v>0.55198404162219861</v>
      </c>
    </row>
    <row r="18" spans="1:9" x14ac:dyDescent="0.2">
      <c r="A18">
        <v>123</v>
      </c>
      <c r="B18">
        <v>61</v>
      </c>
      <c r="C18" t="s">
        <v>2442</v>
      </c>
      <c r="D18" t="s">
        <v>2443</v>
      </c>
      <c r="E18">
        <v>0.35145080089569092</v>
      </c>
      <c r="F18" t="s">
        <v>2444</v>
      </c>
      <c r="G18">
        <v>0.18281433378223261</v>
      </c>
      <c r="H18">
        <v>871</v>
      </c>
      <c r="I18">
        <f>AVERAGEIF(Table_test1080_60_2_control_updated[car_id],Table_test1080_60_2_control_updated[[#This Row],[carID]],Table_test1080_60_2_control_updated[license_number_score])</f>
        <v>6.7043153605976138E-2</v>
      </c>
    </row>
    <row r="19" spans="1:9" x14ac:dyDescent="0.2">
      <c r="A19">
        <v>124</v>
      </c>
      <c r="B19">
        <v>61</v>
      </c>
      <c r="C19" t="s">
        <v>2445</v>
      </c>
      <c r="D19" t="s">
        <v>2446</v>
      </c>
      <c r="E19">
        <v>0.39824941754341125</v>
      </c>
      <c r="F19" t="s">
        <v>543</v>
      </c>
      <c r="G19">
        <v>0.26792124993375244</v>
      </c>
      <c r="H19">
        <v>890</v>
      </c>
      <c r="I19">
        <f>AVERAGEIF(Table_test1080_60_2_control_updated[car_id],Table_test1080_60_2_control_updated[[#This Row],[carID]],Table_test1080_60_2_control_updated[license_number_score])</f>
        <v>0.46124439804573375</v>
      </c>
    </row>
    <row r="20" spans="1:9" x14ac:dyDescent="0.2">
      <c r="A20">
        <v>125</v>
      </c>
      <c r="B20">
        <v>61</v>
      </c>
      <c r="C20" t="s">
        <v>2447</v>
      </c>
      <c r="D20" t="s">
        <v>2448</v>
      </c>
      <c r="E20">
        <v>0.46065399050712585</v>
      </c>
      <c r="F20" t="s">
        <v>2449</v>
      </c>
      <c r="G20">
        <v>0.25838538295759172</v>
      </c>
      <c r="H20">
        <v>979</v>
      </c>
      <c r="I20">
        <f>AVERAGEIF(Table_test1080_60_2_control_updated[car_id],Table_test1080_60_2_control_updated[[#This Row],[carID]],Table_test1080_60_2_control_updated[license_number_score])</f>
        <v>0.4142003645419573</v>
      </c>
    </row>
    <row r="21" spans="1:9" x14ac:dyDescent="0.2">
      <c r="A21">
        <v>126</v>
      </c>
      <c r="B21">
        <v>61</v>
      </c>
      <c r="C21" t="s">
        <v>2450</v>
      </c>
      <c r="D21" t="s">
        <v>2451</v>
      </c>
      <c r="E21">
        <v>0.2938084602355957</v>
      </c>
      <c r="F21" t="s">
        <v>2452</v>
      </c>
      <c r="G21">
        <v>0.22959741551310509</v>
      </c>
      <c r="H21">
        <v>1050</v>
      </c>
      <c r="I21">
        <f>AVERAGEIF(Table_test1080_60_2_control_updated[car_id],Table_test1080_60_2_control_updated[[#This Row],[carID]],Table_test1080_60_2_control_updated[license_number_score])</f>
        <v>0.2320576797609116</v>
      </c>
    </row>
    <row r="22" spans="1:9" x14ac:dyDescent="0.2">
      <c r="A22">
        <v>127</v>
      </c>
      <c r="B22">
        <v>61</v>
      </c>
      <c r="C22" t="s">
        <v>2453</v>
      </c>
      <c r="D22" t="s">
        <v>2454</v>
      </c>
      <c r="E22">
        <v>0.28933042287826538</v>
      </c>
      <c r="F22" t="s">
        <v>2455</v>
      </c>
      <c r="G22">
        <v>0.26596904548287259</v>
      </c>
    </row>
    <row r="23" spans="1:9" x14ac:dyDescent="0.2">
      <c r="A23">
        <v>128</v>
      </c>
      <c r="B23">
        <v>61</v>
      </c>
      <c r="C23" t="s">
        <v>2456</v>
      </c>
      <c r="D23" t="s">
        <v>2457</v>
      </c>
      <c r="E23">
        <v>0.30206236243247986</v>
      </c>
      <c r="F23" t="s">
        <v>2458</v>
      </c>
      <c r="G23">
        <v>0.45490172461577627</v>
      </c>
    </row>
    <row r="24" spans="1:9" x14ac:dyDescent="0.2">
      <c r="A24">
        <v>129</v>
      </c>
      <c r="B24">
        <v>61</v>
      </c>
      <c r="C24" t="s">
        <v>2459</v>
      </c>
      <c r="D24" t="s">
        <v>2460</v>
      </c>
      <c r="E24">
        <v>0.25409960746765137</v>
      </c>
      <c r="F24" t="s">
        <v>2444</v>
      </c>
      <c r="G24">
        <v>0.41906544512358923</v>
      </c>
    </row>
    <row r="25" spans="1:9" x14ac:dyDescent="0.2">
      <c r="A25">
        <v>130</v>
      </c>
      <c r="B25">
        <v>61</v>
      </c>
      <c r="C25" t="s">
        <v>2461</v>
      </c>
      <c r="D25" t="s">
        <v>2462</v>
      </c>
      <c r="E25">
        <v>0.51052224636077881</v>
      </c>
      <c r="F25" t="s">
        <v>2444</v>
      </c>
      <c r="G25">
        <v>0.40429463986047687</v>
      </c>
    </row>
    <row r="26" spans="1:9" x14ac:dyDescent="0.2">
      <c r="A26">
        <v>131</v>
      </c>
      <c r="B26">
        <v>61</v>
      </c>
      <c r="C26" t="s">
        <v>580</v>
      </c>
      <c r="D26" t="s">
        <v>2463</v>
      </c>
      <c r="E26">
        <v>0.50229382514953613</v>
      </c>
      <c r="F26" t="s">
        <v>546</v>
      </c>
      <c r="G26">
        <v>0.58914893478325581</v>
      </c>
    </row>
    <row r="27" spans="1:9" x14ac:dyDescent="0.2">
      <c r="A27">
        <v>132</v>
      </c>
      <c r="B27">
        <v>61</v>
      </c>
      <c r="C27" t="s">
        <v>2464</v>
      </c>
      <c r="D27" t="s">
        <v>2465</v>
      </c>
      <c r="E27">
        <v>0.41380885243415833</v>
      </c>
      <c r="F27" t="s">
        <v>2466</v>
      </c>
      <c r="G27">
        <v>0.19011656504397009</v>
      </c>
    </row>
    <row r="28" spans="1:9" x14ac:dyDescent="0.2">
      <c r="A28">
        <v>133</v>
      </c>
      <c r="B28">
        <v>61</v>
      </c>
      <c r="C28" t="s">
        <v>2467</v>
      </c>
      <c r="D28" t="s">
        <v>2468</v>
      </c>
      <c r="E28">
        <v>0.29859820008277893</v>
      </c>
      <c r="F28" t="s">
        <v>2469</v>
      </c>
      <c r="G28">
        <v>0.55661757736962525</v>
      </c>
    </row>
    <row r="29" spans="1:9" x14ac:dyDescent="0.2">
      <c r="A29">
        <v>134</v>
      </c>
      <c r="B29">
        <v>61</v>
      </c>
      <c r="C29" t="s">
        <v>2470</v>
      </c>
      <c r="D29" t="s">
        <v>2471</v>
      </c>
      <c r="E29">
        <v>0.27343502640724182</v>
      </c>
      <c r="F29" t="s">
        <v>2455</v>
      </c>
      <c r="G29">
        <v>0.45326107501196017</v>
      </c>
    </row>
    <row r="30" spans="1:9" x14ac:dyDescent="0.2">
      <c r="A30">
        <v>135</v>
      </c>
      <c r="B30">
        <v>61</v>
      </c>
      <c r="C30" t="s">
        <v>583</v>
      </c>
      <c r="D30" t="s">
        <v>2472</v>
      </c>
      <c r="E30">
        <v>0.33373537659645081</v>
      </c>
      <c r="F30" t="s">
        <v>2458</v>
      </c>
      <c r="G30">
        <v>0.11648814278895876</v>
      </c>
    </row>
    <row r="31" spans="1:9" x14ac:dyDescent="0.2">
      <c r="A31">
        <v>136</v>
      </c>
      <c r="B31">
        <v>61</v>
      </c>
      <c r="C31" t="s">
        <v>2473</v>
      </c>
      <c r="D31" t="s">
        <v>2474</v>
      </c>
      <c r="E31">
        <v>0.27390789985656738</v>
      </c>
      <c r="F31" t="s">
        <v>2435</v>
      </c>
      <c r="G31">
        <v>0.22028355660403678</v>
      </c>
    </row>
    <row r="32" spans="1:9" x14ac:dyDescent="0.2">
      <c r="A32">
        <v>137</v>
      </c>
      <c r="B32">
        <v>61</v>
      </c>
      <c r="C32" t="s">
        <v>2475</v>
      </c>
      <c r="D32" t="s">
        <v>2476</v>
      </c>
      <c r="E32">
        <v>0.26580527424812317</v>
      </c>
      <c r="F32" t="s">
        <v>2477</v>
      </c>
      <c r="G32">
        <v>0.30147619279585169</v>
      </c>
    </row>
    <row r="33" spans="1:7" x14ac:dyDescent="0.2">
      <c r="A33">
        <v>138</v>
      </c>
      <c r="B33">
        <v>61</v>
      </c>
      <c r="C33" t="s">
        <v>2478</v>
      </c>
      <c r="D33" t="s">
        <v>2479</v>
      </c>
      <c r="E33">
        <v>0.32408413290977478</v>
      </c>
      <c r="F33" t="s">
        <v>2480</v>
      </c>
      <c r="G33">
        <v>0.25690317923608125</v>
      </c>
    </row>
    <row r="34" spans="1:7" x14ac:dyDescent="0.2">
      <c r="A34">
        <v>139</v>
      </c>
      <c r="B34">
        <v>61</v>
      </c>
      <c r="C34" t="s">
        <v>2481</v>
      </c>
      <c r="D34" t="s">
        <v>2482</v>
      </c>
      <c r="E34">
        <v>0.35724130272865295</v>
      </c>
      <c r="F34" t="s">
        <v>2458</v>
      </c>
      <c r="G34">
        <v>0.14634210343159632</v>
      </c>
    </row>
    <row r="35" spans="1:7" x14ac:dyDescent="0.2">
      <c r="A35">
        <v>140</v>
      </c>
      <c r="B35">
        <v>61</v>
      </c>
      <c r="C35" t="s">
        <v>2483</v>
      </c>
      <c r="D35" t="s">
        <v>2484</v>
      </c>
      <c r="E35">
        <v>0.40650612115859985</v>
      </c>
      <c r="F35" t="s">
        <v>2444</v>
      </c>
      <c r="G35">
        <v>0.48118998425762016</v>
      </c>
    </row>
    <row r="36" spans="1:7" x14ac:dyDescent="0.2">
      <c r="A36">
        <v>141</v>
      </c>
      <c r="B36">
        <v>61</v>
      </c>
      <c r="C36" t="s">
        <v>586</v>
      </c>
      <c r="D36" t="s">
        <v>2485</v>
      </c>
      <c r="E36">
        <v>0.27858644723892212</v>
      </c>
      <c r="F36" t="s">
        <v>543</v>
      </c>
      <c r="G36">
        <v>0.44409857418260085</v>
      </c>
    </row>
    <row r="37" spans="1:7" x14ac:dyDescent="0.2">
      <c r="A37">
        <v>142</v>
      </c>
      <c r="B37">
        <v>61</v>
      </c>
      <c r="C37" t="s">
        <v>526</v>
      </c>
      <c r="D37" t="s">
        <v>2486</v>
      </c>
      <c r="E37">
        <v>0.56763678789138794</v>
      </c>
      <c r="F37" t="s">
        <v>2487</v>
      </c>
      <c r="G37">
        <v>0.35256428595125255</v>
      </c>
    </row>
    <row r="38" spans="1:7" x14ac:dyDescent="0.2">
      <c r="A38">
        <v>143</v>
      </c>
      <c r="B38">
        <v>61</v>
      </c>
      <c r="C38" t="s">
        <v>589</v>
      </c>
      <c r="D38" t="s">
        <v>2488</v>
      </c>
      <c r="E38">
        <v>0.35993188619613647</v>
      </c>
      <c r="F38" t="s">
        <v>543</v>
      </c>
      <c r="G38">
        <v>0.24833571780846131</v>
      </c>
    </row>
    <row r="39" spans="1:7" x14ac:dyDescent="0.2">
      <c r="A39">
        <v>144</v>
      </c>
      <c r="B39">
        <v>61</v>
      </c>
      <c r="C39" t="s">
        <v>2489</v>
      </c>
      <c r="D39" t="s">
        <v>2490</v>
      </c>
      <c r="E39">
        <v>0.28522786498069763</v>
      </c>
      <c r="F39" t="s">
        <v>543</v>
      </c>
      <c r="G39">
        <v>0.58879233182652324</v>
      </c>
    </row>
    <row r="40" spans="1:7" x14ac:dyDescent="0.2">
      <c r="A40">
        <v>145</v>
      </c>
      <c r="B40">
        <v>61</v>
      </c>
      <c r="C40" t="s">
        <v>2491</v>
      </c>
      <c r="D40" t="s">
        <v>2492</v>
      </c>
      <c r="E40">
        <v>0.27743205428123474</v>
      </c>
      <c r="F40" t="s">
        <v>546</v>
      </c>
      <c r="G40">
        <v>0.39445045172346699</v>
      </c>
    </row>
    <row r="41" spans="1:7" x14ac:dyDescent="0.2">
      <c r="A41">
        <v>147</v>
      </c>
      <c r="B41">
        <v>61</v>
      </c>
      <c r="C41" t="s">
        <v>2493</v>
      </c>
      <c r="D41" t="s">
        <v>2494</v>
      </c>
      <c r="E41">
        <v>0.33780273795127869</v>
      </c>
      <c r="F41" t="s">
        <v>2495</v>
      </c>
      <c r="G41">
        <v>0.19823637703738434</v>
      </c>
    </row>
    <row r="42" spans="1:7" x14ac:dyDescent="0.2">
      <c r="A42">
        <v>148</v>
      </c>
      <c r="B42">
        <v>61</v>
      </c>
      <c r="C42" t="s">
        <v>2496</v>
      </c>
      <c r="D42" t="s">
        <v>2497</v>
      </c>
      <c r="E42">
        <v>0.50897812843322754</v>
      </c>
      <c r="F42" t="s">
        <v>2480</v>
      </c>
      <c r="G42">
        <v>0.23362961824407302</v>
      </c>
    </row>
    <row r="43" spans="1:7" x14ac:dyDescent="0.2">
      <c r="A43">
        <v>149</v>
      </c>
      <c r="B43">
        <v>61</v>
      </c>
      <c r="C43" t="s">
        <v>592</v>
      </c>
      <c r="D43" t="s">
        <v>2498</v>
      </c>
      <c r="E43">
        <v>0.30557996034622192</v>
      </c>
      <c r="F43" t="s">
        <v>2499</v>
      </c>
      <c r="G43">
        <v>0.39063620559285639</v>
      </c>
    </row>
    <row r="44" spans="1:7" x14ac:dyDescent="0.2">
      <c r="A44">
        <v>151</v>
      </c>
      <c r="B44">
        <v>61</v>
      </c>
      <c r="C44" t="s">
        <v>2500</v>
      </c>
      <c r="D44" t="s">
        <v>2501</v>
      </c>
      <c r="E44">
        <v>0.34380176663398743</v>
      </c>
      <c r="F44" t="s">
        <v>546</v>
      </c>
      <c r="G44">
        <v>0.18224439794504885</v>
      </c>
    </row>
    <row r="45" spans="1:7" x14ac:dyDescent="0.2">
      <c r="A45">
        <v>152</v>
      </c>
      <c r="B45">
        <v>61</v>
      </c>
      <c r="C45" t="s">
        <v>2502</v>
      </c>
      <c r="D45" t="s">
        <v>2503</v>
      </c>
      <c r="E45">
        <v>0.41520321369171143</v>
      </c>
      <c r="F45" t="s">
        <v>626</v>
      </c>
      <c r="G45">
        <v>0.49236127067349117</v>
      </c>
    </row>
    <row r="46" spans="1:7" x14ac:dyDescent="0.2">
      <c r="A46">
        <v>153</v>
      </c>
      <c r="B46">
        <v>61</v>
      </c>
      <c r="C46" t="s">
        <v>2504</v>
      </c>
      <c r="D46" t="s">
        <v>2505</v>
      </c>
      <c r="E46">
        <v>0.35016590356826782</v>
      </c>
      <c r="F46" t="s">
        <v>543</v>
      </c>
      <c r="G46">
        <v>0.74903636660333239</v>
      </c>
    </row>
    <row r="47" spans="1:7" x14ac:dyDescent="0.2">
      <c r="A47">
        <v>154</v>
      </c>
      <c r="B47">
        <v>61</v>
      </c>
      <c r="C47" t="s">
        <v>529</v>
      </c>
      <c r="D47" t="s">
        <v>2506</v>
      </c>
      <c r="E47">
        <v>0.44823074340820312</v>
      </c>
      <c r="F47" t="s">
        <v>2480</v>
      </c>
      <c r="G47">
        <v>0.61924346688987997</v>
      </c>
    </row>
    <row r="48" spans="1:7" x14ac:dyDescent="0.2">
      <c r="A48">
        <v>155</v>
      </c>
      <c r="B48">
        <v>61</v>
      </c>
      <c r="C48" t="s">
        <v>2507</v>
      </c>
      <c r="D48" t="s">
        <v>2508</v>
      </c>
      <c r="E48">
        <v>0.42342370748519897</v>
      </c>
      <c r="F48" t="s">
        <v>543</v>
      </c>
      <c r="G48">
        <v>0.52781283166011383</v>
      </c>
    </row>
    <row r="49" spans="1:7" x14ac:dyDescent="0.2">
      <c r="A49">
        <v>156</v>
      </c>
      <c r="B49">
        <v>61</v>
      </c>
      <c r="C49" t="s">
        <v>2509</v>
      </c>
      <c r="D49" t="s">
        <v>2510</v>
      </c>
      <c r="E49">
        <v>0.35001209378242493</v>
      </c>
      <c r="F49" t="s">
        <v>543</v>
      </c>
      <c r="G49">
        <v>0.68799519548157217</v>
      </c>
    </row>
    <row r="50" spans="1:7" x14ac:dyDescent="0.2">
      <c r="A50">
        <v>157</v>
      </c>
      <c r="B50">
        <v>61</v>
      </c>
      <c r="C50" t="s">
        <v>2511</v>
      </c>
      <c r="D50" t="s">
        <v>2512</v>
      </c>
      <c r="E50">
        <v>0.55646133422851562</v>
      </c>
      <c r="F50" t="s">
        <v>546</v>
      </c>
      <c r="G50">
        <v>0.27029141791409</v>
      </c>
    </row>
    <row r="51" spans="1:7" x14ac:dyDescent="0.2">
      <c r="A51">
        <v>159</v>
      </c>
      <c r="B51">
        <v>61</v>
      </c>
      <c r="C51" t="s">
        <v>2513</v>
      </c>
      <c r="D51" t="s">
        <v>2514</v>
      </c>
      <c r="E51">
        <v>0.59914100170135498</v>
      </c>
      <c r="F51" t="s">
        <v>2480</v>
      </c>
      <c r="G51">
        <v>0.21656854631738132</v>
      </c>
    </row>
    <row r="52" spans="1:7" x14ac:dyDescent="0.2">
      <c r="A52">
        <v>161</v>
      </c>
      <c r="B52">
        <v>61</v>
      </c>
      <c r="C52" t="s">
        <v>2515</v>
      </c>
      <c r="D52" t="s">
        <v>2516</v>
      </c>
      <c r="E52">
        <v>0.60168522596359253</v>
      </c>
      <c r="F52" t="s">
        <v>546</v>
      </c>
      <c r="G52">
        <v>0.85272529675269526</v>
      </c>
    </row>
    <row r="53" spans="1:7" x14ac:dyDescent="0.2">
      <c r="A53">
        <v>162</v>
      </c>
      <c r="B53">
        <v>61</v>
      </c>
      <c r="C53" t="s">
        <v>595</v>
      </c>
      <c r="D53" t="s">
        <v>2517</v>
      </c>
      <c r="E53">
        <v>0.56390738487243652</v>
      </c>
      <c r="F53" t="s">
        <v>546</v>
      </c>
      <c r="G53">
        <v>0.89399454619838292</v>
      </c>
    </row>
    <row r="54" spans="1:7" x14ac:dyDescent="0.2">
      <c r="A54">
        <v>163</v>
      </c>
      <c r="B54">
        <v>61</v>
      </c>
      <c r="C54" t="s">
        <v>2518</v>
      </c>
      <c r="D54" t="s">
        <v>2519</v>
      </c>
      <c r="E54">
        <v>0.61433142423629761</v>
      </c>
      <c r="F54" t="s">
        <v>543</v>
      </c>
      <c r="G54">
        <v>0.50062421912064492</v>
      </c>
    </row>
    <row r="55" spans="1:7" x14ac:dyDescent="0.2">
      <c r="A55">
        <v>164</v>
      </c>
      <c r="B55">
        <v>61</v>
      </c>
      <c r="C55" t="s">
        <v>535</v>
      </c>
      <c r="D55" t="s">
        <v>2520</v>
      </c>
      <c r="E55">
        <v>0.63132089376449585</v>
      </c>
      <c r="F55" t="s">
        <v>546</v>
      </c>
      <c r="G55">
        <v>0.44733626527784875</v>
      </c>
    </row>
    <row r="56" spans="1:7" x14ac:dyDescent="0.2">
      <c r="A56">
        <v>165</v>
      </c>
      <c r="B56">
        <v>61</v>
      </c>
      <c r="C56" t="s">
        <v>598</v>
      </c>
      <c r="D56" t="s">
        <v>2521</v>
      </c>
      <c r="E56">
        <v>0.63142359256744385</v>
      </c>
      <c r="F56" t="s">
        <v>626</v>
      </c>
      <c r="G56">
        <v>0.38283507255587546</v>
      </c>
    </row>
    <row r="57" spans="1:7" x14ac:dyDescent="0.2">
      <c r="A57">
        <v>166</v>
      </c>
      <c r="B57">
        <v>61</v>
      </c>
      <c r="C57" t="s">
        <v>538</v>
      </c>
      <c r="D57" t="s">
        <v>2522</v>
      </c>
      <c r="E57">
        <v>0.59535384178161621</v>
      </c>
      <c r="F57" t="s">
        <v>543</v>
      </c>
      <c r="G57">
        <v>0.77363169174871382</v>
      </c>
    </row>
    <row r="58" spans="1:7" x14ac:dyDescent="0.2">
      <c r="A58">
        <v>167</v>
      </c>
      <c r="B58">
        <v>61</v>
      </c>
      <c r="C58" t="s">
        <v>541</v>
      </c>
      <c r="D58" t="s">
        <v>2523</v>
      </c>
      <c r="E58">
        <v>0.55939042568206787</v>
      </c>
      <c r="F58" t="s">
        <v>543</v>
      </c>
      <c r="G58">
        <v>0.65630448204864733</v>
      </c>
    </row>
    <row r="59" spans="1:7" x14ac:dyDescent="0.2">
      <c r="A59">
        <v>168</v>
      </c>
      <c r="B59">
        <v>61</v>
      </c>
      <c r="C59" t="s">
        <v>544</v>
      </c>
      <c r="D59" t="s">
        <v>2524</v>
      </c>
      <c r="E59">
        <v>0.6091577410697937</v>
      </c>
      <c r="F59" t="s">
        <v>546</v>
      </c>
      <c r="G59">
        <v>0.33663518099571771</v>
      </c>
    </row>
    <row r="60" spans="1:7" x14ac:dyDescent="0.2">
      <c r="A60">
        <v>169</v>
      </c>
      <c r="B60">
        <v>61</v>
      </c>
      <c r="C60" t="s">
        <v>547</v>
      </c>
      <c r="D60" t="s">
        <v>2525</v>
      </c>
      <c r="E60">
        <v>0.60093462467193604</v>
      </c>
      <c r="F60" t="s">
        <v>543</v>
      </c>
      <c r="G60">
        <v>0.81913163257383892</v>
      </c>
    </row>
    <row r="61" spans="1:7" x14ac:dyDescent="0.2">
      <c r="A61">
        <v>170</v>
      </c>
      <c r="B61">
        <v>61</v>
      </c>
      <c r="C61" t="s">
        <v>601</v>
      </c>
      <c r="D61" t="s">
        <v>2526</v>
      </c>
      <c r="E61">
        <v>0.57557564973831177</v>
      </c>
      <c r="F61" t="s">
        <v>546</v>
      </c>
      <c r="G61">
        <v>0.29014300422680522</v>
      </c>
    </row>
    <row r="62" spans="1:7" x14ac:dyDescent="0.2">
      <c r="A62">
        <v>171</v>
      </c>
      <c r="B62">
        <v>61</v>
      </c>
      <c r="C62" t="s">
        <v>2527</v>
      </c>
      <c r="D62" t="s">
        <v>2528</v>
      </c>
      <c r="E62">
        <v>0.57178103923797607</v>
      </c>
      <c r="F62" t="s">
        <v>2455</v>
      </c>
      <c r="G62">
        <v>0.69816175869891095</v>
      </c>
    </row>
    <row r="63" spans="1:7" x14ac:dyDescent="0.2">
      <c r="A63">
        <v>172</v>
      </c>
      <c r="B63">
        <v>61</v>
      </c>
      <c r="C63" t="s">
        <v>2529</v>
      </c>
      <c r="D63" t="s">
        <v>2530</v>
      </c>
      <c r="E63">
        <v>0.61022526025772095</v>
      </c>
      <c r="F63" t="s">
        <v>543</v>
      </c>
      <c r="G63">
        <v>0.30541514295551581</v>
      </c>
    </row>
    <row r="64" spans="1:7" x14ac:dyDescent="0.2">
      <c r="A64">
        <v>173</v>
      </c>
      <c r="B64">
        <v>61</v>
      </c>
      <c r="C64" t="s">
        <v>549</v>
      </c>
      <c r="D64" t="s">
        <v>2531</v>
      </c>
      <c r="E64">
        <v>0.61863422393798828</v>
      </c>
      <c r="F64" t="s">
        <v>543</v>
      </c>
      <c r="G64">
        <v>0.35056746783199172</v>
      </c>
    </row>
    <row r="65" spans="1:7" x14ac:dyDescent="0.2">
      <c r="A65">
        <v>174</v>
      </c>
      <c r="B65">
        <v>61</v>
      </c>
      <c r="C65" t="s">
        <v>604</v>
      </c>
      <c r="D65" t="s">
        <v>2532</v>
      </c>
      <c r="E65">
        <v>0.58746880292892456</v>
      </c>
      <c r="F65" t="s">
        <v>546</v>
      </c>
      <c r="G65">
        <v>0.68931946643876174</v>
      </c>
    </row>
    <row r="66" spans="1:7" x14ac:dyDescent="0.2">
      <c r="A66">
        <v>175</v>
      </c>
      <c r="B66">
        <v>61</v>
      </c>
      <c r="C66" t="s">
        <v>551</v>
      </c>
      <c r="D66" t="s">
        <v>2533</v>
      </c>
      <c r="E66">
        <v>0.5783158540725708</v>
      </c>
      <c r="F66" t="s">
        <v>546</v>
      </c>
      <c r="G66">
        <v>0.90523083273820937</v>
      </c>
    </row>
    <row r="67" spans="1:7" x14ac:dyDescent="0.2">
      <c r="A67">
        <v>176</v>
      </c>
      <c r="B67">
        <v>61</v>
      </c>
      <c r="C67" t="s">
        <v>2534</v>
      </c>
      <c r="D67" t="s">
        <v>2535</v>
      </c>
      <c r="E67">
        <v>0.62338650226593018</v>
      </c>
      <c r="F67" t="s">
        <v>546</v>
      </c>
      <c r="G67">
        <v>0.97403574326498199</v>
      </c>
    </row>
    <row r="68" spans="1:7" x14ac:dyDescent="0.2">
      <c r="A68">
        <v>177</v>
      </c>
      <c r="B68">
        <v>61</v>
      </c>
      <c r="C68" t="s">
        <v>607</v>
      </c>
      <c r="D68" t="s">
        <v>2536</v>
      </c>
      <c r="E68">
        <v>0.54993069171905518</v>
      </c>
      <c r="F68" t="s">
        <v>546</v>
      </c>
      <c r="G68">
        <v>0.54635744968412292</v>
      </c>
    </row>
    <row r="69" spans="1:7" x14ac:dyDescent="0.2">
      <c r="A69">
        <v>178</v>
      </c>
      <c r="B69">
        <v>61</v>
      </c>
      <c r="C69" t="s">
        <v>2537</v>
      </c>
      <c r="D69" t="s">
        <v>2538</v>
      </c>
      <c r="E69">
        <v>0.58442914485931396</v>
      </c>
      <c r="F69" t="s">
        <v>546</v>
      </c>
      <c r="G69">
        <v>0.91311177843474944</v>
      </c>
    </row>
    <row r="70" spans="1:7" x14ac:dyDescent="0.2">
      <c r="A70">
        <v>179</v>
      </c>
      <c r="B70">
        <v>61</v>
      </c>
      <c r="C70" t="s">
        <v>553</v>
      </c>
      <c r="D70" t="s">
        <v>2539</v>
      </c>
      <c r="E70">
        <v>0.64809954166412354</v>
      </c>
      <c r="F70" t="s">
        <v>543</v>
      </c>
      <c r="G70">
        <v>0.49613749344096258</v>
      </c>
    </row>
    <row r="71" spans="1:7" x14ac:dyDescent="0.2">
      <c r="A71">
        <v>180</v>
      </c>
      <c r="B71">
        <v>61</v>
      </c>
      <c r="C71" t="s">
        <v>2540</v>
      </c>
      <c r="D71" t="s">
        <v>2541</v>
      </c>
      <c r="E71">
        <v>0.60908347368240356</v>
      </c>
      <c r="F71" t="s">
        <v>546</v>
      </c>
      <c r="G71">
        <v>0.43158470679386807</v>
      </c>
    </row>
    <row r="72" spans="1:7" x14ac:dyDescent="0.2">
      <c r="A72">
        <v>181</v>
      </c>
      <c r="B72">
        <v>61</v>
      </c>
      <c r="C72" t="s">
        <v>2542</v>
      </c>
      <c r="D72" t="s">
        <v>2543</v>
      </c>
      <c r="E72">
        <v>0.61385071277618408</v>
      </c>
      <c r="F72" t="s">
        <v>546</v>
      </c>
      <c r="G72">
        <v>0.58272754192856557</v>
      </c>
    </row>
    <row r="73" spans="1:7" x14ac:dyDescent="0.2">
      <c r="A73">
        <v>182</v>
      </c>
      <c r="B73">
        <v>61</v>
      </c>
      <c r="C73" t="s">
        <v>555</v>
      </c>
      <c r="D73" t="s">
        <v>2544</v>
      </c>
      <c r="E73">
        <v>0.59031152725219727</v>
      </c>
      <c r="F73" t="s">
        <v>546</v>
      </c>
      <c r="G73">
        <v>0.64537256079384586</v>
      </c>
    </row>
    <row r="74" spans="1:7" x14ac:dyDescent="0.2">
      <c r="A74">
        <v>183</v>
      </c>
      <c r="B74">
        <v>61</v>
      </c>
      <c r="C74" t="s">
        <v>2545</v>
      </c>
      <c r="D74" t="s">
        <v>2546</v>
      </c>
      <c r="E74">
        <v>0.64905053377151489</v>
      </c>
      <c r="F74" t="s">
        <v>543</v>
      </c>
      <c r="G74">
        <v>0.68011538542778727</v>
      </c>
    </row>
    <row r="75" spans="1:7" x14ac:dyDescent="0.2">
      <c r="A75">
        <v>184</v>
      </c>
      <c r="B75">
        <v>61</v>
      </c>
      <c r="C75" t="s">
        <v>610</v>
      </c>
      <c r="D75" t="s">
        <v>2547</v>
      </c>
      <c r="E75">
        <v>0.6093146800994873</v>
      </c>
      <c r="F75" t="s">
        <v>546</v>
      </c>
      <c r="G75">
        <v>0.98875176070351745</v>
      </c>
    </row>
    <row r="76" spans="1:7" x14ac:dyDescent="0.2">
      <c r="A76">
        <v>185</v>
      </c>
      <c r="B76">
        <v>61</v>
      </c>
      <c r="C76" t="s">
        <v>2548</v>
      </c>
      <c r="D76" t="s">
        <v>2549</v>
      </c>
      <c r="E76">
        <v>0.59892058372497559</v>
      </c>
      <c r="F76" t="s">
        <v>546</v>
      </c>
      <c r="G76">
        <v>0.7789505507791018</v>
      </c>
    </row>
    <row r="77" spans="1:7" x14ac:dyDescent="0.2">
      <c r="A77">
        <v>186</v>
      </c>
      <c r="B77">
        <v>61</v>
      </c>
      <c r="C77" t="s">
        <v>557</v>
      </c>
      <c r="D77" t="s">
        <v>2550</v>
      </c>
      <c r="E77">
        <v>0.69355279207229614</v>
      </c>
      <c r="F77" t="s">
        <v>546</v>
      </c>
      <c r="G77">
        <v>0.76857461674969374</v>
      </c>
    </row>
    <row r="78" spans="1:7" x14ac:dyDescent="0.2">
      <c r="A78">
        <v>187</v>
      </c>
      <c r="B78">
        <v>61</v>
      </c>
      <c r="C78" t="s">
        <v>2551</v>
      </c>
      <c r="D78" t="s">
        <v>2552</v>
      </c>
      <c r="E78">
        <v>0.65009510517120361</v>
      </c>
      <c r="F78" t="s">
        <v>543</v>
      </c>
      <c r="G78">
        <v>0.5949577366080453</v>
      </c>
    </row>
    <row r="79" spans="1:7" x14ac:dyDescent="0.2">
      <c r="A79">
        <v>188</v>
      </c>
      <c r="B79">
        <v>61</v>
      </c>
      <c r="C79" t="s">
        <v>559</v>
      </c>
      <c r="D79" t="s">
        <v>2553</v>
      </c>
      <c r="E79">
        <v>0.65059059858322144</v>
      </c>
      <c r="F79" t="s">
        <v>546</v>
      </c>
      <c r="G79">
        <v>0.74184101350403742</v>
      </c>
    </row>
    <row r="80" spans="1:7" x14ac:dyDescent="0.2">
      <c r="A80">
        <v>189</v>
      </c>
      <c r="B80">
        <v>61</v>
      </c>
      <c r="C80" t="s">
        <v>2554</v>
      </c>
      <c r="D80" t="s">
        <v>2555</v>
      </c>
      <c r="E80">
        <v>0.66484379768371582</v>
      </c>
      <c r="F80" t="s">
        <v>546</v>
      </c>
      <c r="G80">
        <v>0.82505577250243645</v>
      </c>
    </row>
    <row r="81" spans="1:7" x14ac:dyDescent="0.2">
      <c r="A81">
        <v>190</v>
      </c>
      <c r="B81">
        <v>61</v>
      </c>
      <c r="C81" t="s">
        <v>2556</v>
      </c>
      <c r="D81" t="s">
        <v>2557</v>
      </c>
      <c r="E81">
        <v>0.6100199818611145</v>
      </c>
      <c r="F81" t="s">
        <v>543</v>
      </c>
      <c r="G81">
        <v>0.64650600038925821</v>
      </c>
    </row>
    <row r="82" spans="1:7" x14ac:dyDescent="0.2">
      <c r="A82">
        <v>191</v>
      </c>
      <c r="B82">
        <v>61</v>
      </c>
      <c r="C82" t="s">
        <v>561</v>
      </c>
      <c r="D82" t="s">
        <v>2558</v>
      </c>
      <c r="E82">
        <v>0.699116051197052</v>
      </c>
      <c r="F82" t="s">
        <v>546</v>
      </c>
      <c r="G82">
        <v>0.3721384642025784</v>
      </c>
    </row>
    <row r="83" spans="1:7" x14ac:dyDescent="0.2">
      <c r="A83">
        <v>192</v>
      </c>
      <c r="B83">
        <v>61</v>
      </c>
      <c r="C83" t="s">
        <v>614</v>
      </c>
      <c r="D83" t="s">
        <v>2559</v>
      </c>
      <c r="E83">
        <v>0.63265764713287354</v>
      </c>
      <c r="F83" t="s">
        <v>546</v>
      </c>
      <c r="G83">
        <v>0.85332230125438024</v>
      </c>
    </row>
    <row r="84" spans="1:7" x14ac:dyDescent="0.2">
      <c r="A84">
        <v>193</v>
      </c>
      <c r="B84">
        <v>61</v>
      </c>
      <c r="C84" t="s">
        <v>2560</v>
      </c>
      <c r="D84" t="s">
        <v>2561</v>
      </c>
      <c r="E84">
        <v>0.63341248035430908</v>
      </c>
      <c r="F84" t="s">
        <v>543</v>
      </c>
      <c r="G84">
        <v>0.73635149339009565</v>
      </c>
    </row>
    <row r="85" spans="1:7" x14ac:dyDescent="0.2">
      <c r="A85">
        <v>194</v>
      </c>
      <c r="B85">
        <v>61</v>
      </c>
      <c r="C85" t="s">
        <v>563</v>
      </c>
      <c r="D85" t="s">
        <v>2562</v>
      </c>
      <c r="E85">
        <v>0.68345415592193604</v>
      </c>
      <c r="F85" t="s">
        <v>546</v>
      </c>
      <c r="G85">
        <v>0.80698068439441861</v>
      </c>
    </row>
    <row r="86" spans="1:7" x14ac:dyDescent="0.2">
      <c r="A86">
        <v>195</v>
      </c>
      <c r="B86">
        <v>61</v>
      </c>
      <c r="C86" t="s">
        <v>617</v>
      </c>
      <c r="D86" t="s">
        <v>2563</v>
      </c>
      <c r="E86">
        <v>0.65206855535507202</v>
      </c>
      <c r="F86" t="s">
        <v>546</v>
      </c>
      <c r="G86">
        <v>0.64472532925405834</v>
      </c>
    </row>
    <row r="87" spans="1:7" x14ac:dyDescent="0.2">
      <c r="A87">
        <v>196</v>
      </c>
      <c r="B87">
        <v>61</v>
      </c>
      <c r="C87" t="s">
        <v>619</v>
      </c>
      <c r="D87" t="s">
        <v>2564</v>
      </c>
      <c r="E87">
        <v>0.65820425748825073</v>
      </c>
      <c r="F87" t="s">
        <v>546</v>
      </c>
      <c r="G87">
        <v>0.94971520782718921</v>
      </c>
    </row>
    <row r="88" spans="1:7" x14ac:dyDescent="0.2">
      <c r="A88">
        <v>197</v>
      </c>
      <c r="B88">
        <v>61</v>
      </c>
      <c r="C88" t="s">
        <v>2565</v>
      </c>
      <c r="D88" t="s">
        <v>2566</v>
      </c>
      <c r="E88">
        <v>0.62795412540435791</v>
      </c>
      <c r="F88" t="s">
        <v>546</v>
      </c>
      <c r="G88">
        <v>0.69848229944180684</v>
      </c>
    </row>
    <row r="89" spans="1:7" x14ac:dyDescent="0.2">
      <c r="A89">
        <v>198</v>
      </c>
      <c r="B89">
        <v>61</v>
      </c>
      <c r="C89" t="s">
        <v>2567</v>
      </c>
      <c r="D89" t="s">
        <v>2568</v>
      </c>
      <c r="E89">
        <v>0.70217239856719971</v>
      </c>
      <c r="F89" t="s">
        <v>609</v>
      </c>
      <c r="G89">
        <v>0.69031000749861149</v>
      </c>
    </row>
    <row r="90" spans="1:7" x14ac:dyDescent="0.2">
      <c r="A90">
        <v>199</v>
      </c>
      <c r="B90">
        <v>61</v>
      </c>
      <c r="C90" t="s">
        <v>2569</v>
      </c>
      <c r="D90" t="s">
        <v>2570</v>
      </c>
      <c r="E90">
        <v>0.61820244789123535</v>
      </c>
      <c r="F90" t="s">
        <v>546</v>
      </c>
      <c r="G90">
        <v>0.88346460927590009</v>
      </c>
    </row>
    <row r="91" spans="1:7" x14ac:dyDescent="0.2">
      <c r="A91">
        <v>200</v>
      </c>
      <c r="B91">
        <v>61</v>
      </c>
      <c r="C91" t="s">
        <v>2571</v>
      </c>
      <c r="D91" t="s">
        <v>2572</v>
      </c>
      <c r="E91">
        <v>0.70034569501876831</v>
      </c>
      <c r="F91" t="s">
        <v>546</v>
      </c>
      <c r="G91">
        <v>0.60264471296241051</v>
      </c>
    </row>
    <row r="92" spans="1:7" x14ac:dyDescent="0.2">
      <c r="A92">
        <v>201</v>
      </c>
      <c r="B92">
        <v>61</v>
      </c>
      <c r="C92" t="s">
        <v>2573</v>
      </c>
      <c r="D92" t="s">
        <v>2574</v>
      </c>
      <c r="E92">
        <v>0.67658448219299316</v>
      </c>
      <c r="F92" t="s">
        <v>546</v>
      </c>
      <c r="G92">
        <v>0.79964994416858826</v>
      </c>
    </row>
    <row r="93" spans="1:7" x14ac:dyDescent="0.2">
      <c r="A93">
        <v>202</v>
      </c>
      <c r="B93">
        <v>61</v>
      </c>
      <c r="C93" t="s">
        <v>2575</v>
      </c>
      <c r="D93" t="s">
        <v>2576</v>
      </c>
      <c r="E93">
        <v>0.72559130191802979</v>
      </c>
      <c r="F93" t="s">
        <v>546</v>
      </c>
      <c r="G93">
        <v>0.79874051676086288</v>
      </c>
    </row>
    <row r="94" spans="1:7" x14ac:dyDescent="0.2">
      <c r="A94">
        <v>203</v>
      </c>
      <c r="B94">
        <v>61</v>
      </c>
      <c r="C94" t="s">
        <v>2577</v>
      </c>
      <c r="D94" t="s">
        <v>2578</v>
      </c>
      <c r="E94">
        <v>0.64279156923294067</v>
      </c>
      <c r="F94" t="s">
        <v>546</v>
      </c>
      <c r="G94">
        <v>0.90900616831471592</v>
      </c>
    </row>
    <row r="95" spans="1:7" x14ac:dyDescent="0.2">
      <c r="A95">
        <v>205</v>
      </c>
      <c r="B95">
        <v>61</v>
      </c>
      <c r="C95" t="s">
        <v>2579</v>
      </c>
      <c r="D95" t="s">
        <v>2580</v>
      </c>
      <c r="E95">
        <v>0.68520236015319824</v>
      </c>
      <c r="F95" t="s">
        <v>546</v>
      </c>
      <c r="G95">
        <v>0.89185244138962827</v>
      </c>
    </row>
    <row r="96" spans="1:7" x14ac:dyDescent="0.2">
      <c r="A96">
        <v>206</v>
      </c>
      <c r="B96">
        <v>61</v>
      </c>
      <c r="C96" t="s">
        <v>2581</v>
      </c>
      <c r="D96" t="s">
        <v>2582</v>
      </c>
      <c r="E96">
        <v>0.66666531562805176</v>
      </c>
      <c r="F96" t="s">
        <v>546</v>
      </c>
      <c r="G96">
        <v>0.49034620846152965</v>
      </c>
    </row>
    <row r="97" spans="1:7" x14ac:dyDescent="0.2">
      <c r="A97">
        <v>207</v>
      </c>
      <c r="B97">
        <v>61</v>
      </c>
      <c r="C97" t="s">
        <v>2583</v>
      </c>
      <c r="D97" t="s">
        <v>2584</v>
      </c>
      <c r="E97">
        <v>0.71856427192687988</v>
      </c>
      <c r="F97" t="s">
        <v>546</v>
      </c>
      <c r="G97">
        <v>0.51113946259156628</v>
      </c>
    </row>
    <row r="98" spans="1:7" x14ac:dyDescent="0.2">
      <c r="A98">
        <v>208</v>
      </c>
      <c r="B98">
        <v>61</v>
      </c>
      <c r="C98" t="s">
        <v>2585</v>
      </c>
      <c r="D98" t="s">
        <v>2586</v>
      </c>
      <c r="E98">
        <v>0.71218055486679077</v>
      </c>
      <c r="F98" t="s">
        <v>546</v>
      </c>
      <c r="G98">
        <v>0.71240306040464507</v>
      </c>
    </row>
    <row r="99" spans="1:7" x14ac:dyDescent="0.2">
      <c r="A99">
        <v>209</v>
      </c>
      <c r="B99">
        <v>61</v>
      </c>
      <c r="C99" t="s">
        <v>2587</v>
      </c>
      <c r="D99" t="s">
        <v>2588</v>
      </c>
      <c r="E99">
        <v>0.68513387441635132</v>
      </c>
      <c r="F99" t="s">
        <v>621</v>
      </c>
      <c r="G99">
        <v>0.56613011232598653</v>
      </c>
    </row>
    <row r="100" spans="1:7" x14ac:dyDescent="0.2">
      <c r="A100">
        <v>210</v>
      </c>
      <c r="B100">
        <v>61</v>
      </c>
      <c r="C100" t="s">
        <v>2589</v>
      </c>
      <c r="D100" t="s">
        <v>2590</v>
      </c>
      <c r="E100">
        <v>0.70150840282440186</v>
      </c>
      <c r="F100" t="s">
        <v>546</v>
      </c>
      <c r="G100">
        <v>0.71061986791155074</v>
      </c>
    </row>
    <row r="101" spans="1:7" x14ac:dyDescent="0.2">
      <c r="A101">
        <v>211</v>
      </c>
      <c r="B101">
        <v>61</v>
      </c>
      <c r="C101" t="s">
        <v>2591</v>
      </c>
      <c r="D101" t="s">
        <v>2592</v>
      </c>
      <c r="E101">
        <v>0.68773382902145386</v>
      </c>
      <c r="F101" t="s">
        <v>546</v>
      </c>
      <c r="G101">
        <v>0.8781318229946824</v>
      </c>
    </row>
    <row r="102" spans="1:7" x14ac:dyDescent="0.2">
      <c r="A102">
        <v>212</v>
      </c>
      <c r="B102">
        <v>61</v>
      </c>
      <c r="C102" t="s">
        <v>622</v>
      </c>
      <c r="D102" t="s">
        <v>2593</v>
      </c>
      <c r="E102">
        <v>0.66941148042678833</v>
      </c>
      <c r="F102" t="s">
        <v>546</v>
      </c>
      <c r="G102">
        <v>0.97432436586438487</v>
      </c>
    </row>
    <row r="103" spans="1:7" x14ac:dyDescent="0.2">
      <c r="A103">
        <v>213</v>
      </c>
      <c r="B103">
        <v>61</v>
      </c>
      <c r="C103" t="s">
        <v>2594</v>
      </c>
      <c r="D103" t="s">
        <v>2595</v>
      </c>
      <c r="E103">
        <v>0.71097487211227417</v>
      </c>
      <c r="F103" t="s">
        <v>546</v>
      </c>
      <c r="G103">
        <v>0.8322824872135085</v>
      </c>
    </row>
    <row r="104" spans="1:7" x14ac:dyDescent="0.2">
      <c r="A104">
        <v>214</v>
      </c>
      <c r="B104">
        <v>61</v>
      </c>
      <c r="C104" t="s">
        <v>624</v>
      </c>
      <c r="D104" t="s">
        <v>2596</v>
      </c>
      <c r="E104">
        <v>0.68134880065917969</v>
      </c>
      <c r="F104" t="s">
        <v>546</v>
      </c>
      <c r="G104">
        <v>0.6388314840473408</v>
      </c>
    </row>
    <row r="105" spans="1:7" x14ac:dyDescent="0.2">
      <c r="A105">
        <v>215</v>
      </c>
      <c r="B105">
        <v>61</v>
      </c>
      <c r="C105" t="s">
        <v>2597</v>
      </c>
      <c r="D105" t="s">
        <v>2598</v>
      </c>
      <c r="E105">
        <v>0.66244107484817505</v>
      </c>
      <c r="F105" t="s">
        <v>2455</v>
      </c>
      <c r="G105">
        <v>0.44237088401671165</v>
      </c>
    </row>
    <row r="106" spans="1:7" x14ac:dyDescent="0.2">
      <c r="A106">
        <v>216</v>
      </c>
      <c r="B106">
        <v>61</v>
      </c>
      <c r="C106" t="s">
        <v>2599</v>
      </c>
      <c r="D106" t="s">
        <v>2600</v>
      </c>
      <c r="E106">
        <v>0.70690757036209106</v>
      </c>
      <c r="F106" t="s">
        <v>2601</v>
      </c>
      <c r="G106">
        <v>0.62770802396498659</v>
      </c>
    </row>
    <row r="107" spans="1:7" x14ac:dyDescent="0.2">
      <c r="A107">
        <v>217</v>
      </c>
      <c r="B107">
        <v>61</v>
      </c>
      <c r="C107" t="s">
        <v>2602</v>
      </c>
      <c r="D107" t="s">
        <v>2603</v>
      </c>
      <c r="E107">
        <v>0.70732516050338745</v>
      </c>
      <c r="F107" t="s">
        <v>2604</v>
      </c>
      <c r="G107">
        <v>0.32400474781789135</v>
      </c>
    </row>
    <row r="108" spans="1:7" x14ac:dyDescent="0.2">
      <c r="A108">
        <v>219</v>
      </c>
      <c r="B108">
        <v>61</v>
      </c>
      <c r="C108" t="s">
        <v>630</v>
      </c>
      <c r="D108" t="s">
        <v>2605</v>
      </c>
      <c r="E108">
        <v>0.69888627529144287</v>
      </c>
      <c r="F108" t="s">
        <v>2604</v>
      </c>
      <c r="G108">
        <v>0.37496143951813277</v>
      </c>
    </row>
    <row r="109" spans="1:7" x14ac:dyDescent="0.2">
      <c r="A109">
        <v>294</v>
      </c>
      <c r="B109">
        <v>126</v>
      </c>
      <c r="C109" t="s">
        <v>2606</v>
      </c>
      <c r="D109" t="s">
        <v>2607</v>
      </c>
      <c r="E109">
        <v>0.2531159520149231</v>
      </c>
      <c r="F109" t="s">
        <v>2608</v>
      </c>
      <c r="G109">
        <v>0.15214710176132856</v>
      </c>
    </row>
    <row r="110" spans="1:7" x14ac:dyDescent="0.2">
      <c r="A110">
        <v>295</v>
      </c>
      <c r="B110">
        <v>126</v>
      </c>
      <c r="C110" t="s">
        <v>2609</v>
      </c>
      <c r="D110" t="s">
        <v>2610</v>
      </c>
      <c r="E110">
        <v>0.25049787759780884</v>
      </c>
      <c r="F110" t="s">
        <v>2611</v>
      </c>
      <c r="G110">
        <v>0.15037012372056915</v>
      </c>
    </row>
    <row r="111" spans="1:7" x14ac:dyDescent="0.2">
      <c r="A111">
        <v>298</v>
      </c>
      <c r="B111">
        <v>117</v>
      </c>
      <c r="C111" t="s">
        <v>670</v>
      </c>
      <c r="D111" t="s">
        <v>2612</v>
      </c>
      <c r="E111">
        <v>0.55585694313049316</v>
      </c>
      <c r="F111" t="s">
        <v>690</v>
      </c>
      <c r="G111">
        <v>0.20029814335588075</v>
      </c>
    </row>
    <row r="112" spans="1:7" x14ac:dyDescent="0.2">
      <c r="A112">
        <v>300</v>
      </c>
      <c r="B112">
        <v>117</v>
      </c>
      <c r="C112" t="s">
        <v>676</v>
      </c>
      <c r="D112" t="s">
        <v>2613</v>
      </c>
      <c r="E112">
        <v>0.56955879926681519</v>
      </c>
      <c r="F112" t="s">
        <v>2614</v>
      </c>
      <c r="G112">
        <v>8.3128887945552954E-2</v>
      </c>
    </row>
    <row r="113" spans="1:7" x14ac:dyDescent="0.2">
      <c r="A113">
        <v>302</v>
      </c>
      <c r="B113">
        <v>117</v>
      </c>
      <c r="C113" t="s">
        <v>2615</v>
      </c>
      <c r="D113" t="s">
        <v>2616</v>
      </c>
      <c r="E113">
        <v>0.58050763607025146</v>
      </c>
      <c r="F113" t="s">
        <v>2617</v>
      </c>
      <c r="G113">
        <v>0.33703962945219929</v>
      </c>
    </row>
    <row r="114" spans="1:7" x14ac:dyDescent="0.2">
      <c r="A114">
        <v>303</v>
      </c>
      <c r="B114">
        <v>117</v>
      </c>
      <c r="C114" t="s">
        <v>682</v>
      </c>
      <c r="D114" t="s">
        <v>2618</v>
      </c>
      <c r="E114">
        <v>0.54360008239746094</v>
      </c>
      <c r="F114" t="s">
        <v>2619</v>
      </c>
      <c r="G114">
        <v>0.30735193474550326</v>
      </c>
    </row>
    <row r="115" spans="1:7" x14ac:dyDescent="0.2">
      <c r="A115">
        <v>305</v>
      </c>
      <c r="B115">
        <v>117</v>
      </c>
      <c r="C115" t="s">
        <v>688</v>
      </c>
      <c r="D115" t="s">
        <v>2620</v>
      </c>
      <c r="E115">
        <v>0.57320648431777954</v>
      </c>
      <c r="F115" t="s">
        <v>2621</v>
      </c>
      <c r="G115">
        <v>0.14724009507580307</v>
      </c>
    </row>
    <row r="116" spans="1:7" x14ac:dyDescent="0.2">
      <c r="A116">
        <v>306</v>
      </c>
      <c r="B116">
        <v>117</v>
      </c>
      <c r="C116" t="s">
        <v>2622</v>
      </c>
      <c r="D116" t="s">
        <v>2623</v>
      </c>
      <c r="E116">
        <v>0.48119261860847473</v>
      </c>
      <c r="F116" t="s">
        <v>690</v>
      </c>
      <c r="G116">
        <v>0.40917902109515208</v>
      </c>
    </row>
    <row r="117" spans="1:7" x14ac:dyDescent="0.2">
      <c r="A117">
        <v>307</v>
      </c>
      <c r="B117">
        <v>117</v>
      </c>
      <c r="C117" t="s">
        <v>2624</v>
      </c>
      <c r="D117" t="s">
        <v>2625</v>
      </c>
      <c r="E117">
        <v>0.45787996053695679</v>
      </c>
      <c r="F117" t="s">
        <v>2626</v>
      </c>
      <c r="G117">
        <v>0.13805443430123807</v>
      </c>
    </row>
    <row r="118" spans="1:7" x14ac:dyDescent="0.2">
      <c r="A118">
        <v>309</v>
      </c>
      <c r="B118">
        <v>117</v>
      </c>
      <c r="C118" t="s">
        <v>2627</v>
      </c>
      <c r="D118" t="s">
        <v>2628</v>
      </c>
      <c r="E118">
        <v>0.28513434529304504</v>
      </c>
      <c r="F118" t="s">
        <v>2629</v>
      </c>
      <c r="G118">
        <v>0.40732073464388507</v>
      </c>
    </row>
    <row r="119" spans="1:7" x14ac:dyDescent="0.2">
      <c r="A119">
        <v>682</v>
      </c>
      <c r="B119">
        <v>231</v>
      </c>
      <c r="C119" t="s">
        <v>2630</v>
      </c>
      <c r="D119" t="s">
        <v>2631</v>
      </c>
      <c r="E119">
        <v>0.45305106043815613</v>
      </c>
      <c r="F119" t="s">
        <v>2632</v>
      </c>
      <c r="G119">
        <v>1.0727689133198326E-2</v>
      </c>
    </row>
    <row r="120" spans="1:7" x14ac:dyDescent="0.2">
      <c r="A120">
        <v>699</v>
      </c>
      <c r="B120">
        <v>231</v>
      </c>
      <c r="C120" t="s">
        <v>2633</v>
      </c>
      <c r="D120" t="s">
        <v>2634</v>
      </c>
      <c r="E120">
        <v>0.34616002440452576</v>
      </c>
      <c r="F120" t="s">
        <v>2635</v>
      </c>
      <c r="G120">
        <v>0.47365040848571016</v>
      </c>
    </row>
    <row r="121" spans="1:7" x14ac:dyDescent="0.2">
      <c r="A121">
        <v>702</v>
      </c>
      <c r="B121">
        <v>231</v>
      </c>
      <c r="C121" t="s">
        <v>2636</v>
      </c>
      <c r="D121" t="s">
        <v>2637</v>
      </c>
      <c r="E121">
        <v>0.45431634783744812</v>
      </c>
      <c r="F121" t="s">
        <v>2638</v>
      </c>
      <c r="G121">
        <v>0.24589874000733555</v>
      </c>
    </row>
    <row r="122" spans="1:7" x14ac:dyDescent="0.2">
      <c r="A122">
        <v>703</v>
      </c>
      <c r="B122">
        <v>231</v>
      </c>
      <c r="C122" t="s">
        <v>2639</v>
      </c>
      <c r="D122" t="s">
        <v>2640</v>
      </c>
      <c r="E122">
        <v>0.37739244103431702</v>
      </c>
      <c r="F122" t="s">
        <v>2641</v>
      </c>
      <c r="G122">
        <v>0.40553523007500408</v>
      </c>
    </row>
    <row r="123" spans="1:7" x14ac:dyDescent="0.2">
      <c r="A123">
        <v>705</v>
      </c>
      <c r="B123">
        <v>231</v>
      </c>
      <c r="C123" t="s">
        <v>2642</v>
      </c>
      <c r="D123" t="s">
        <v>2643</v>
      </c>
      <c r="E123">
        <v>0.32506927847862244</v>
      </c>
      <c r="F123" t="s">
        <v>2644</v>
      </c>
      <c r="G123">
        <v>3.75012663948463E-2</v>
      </c>
    </row>
    <row r="124" spans="1:7" x14ac:dyDescent="0.2">
      <c r="A124">
        <v>706</v>
      </c>
      <c r="B124">
        <v>231</v>
      </c>
      <c r="C124" t="s">
        <v>2645</v>
      </c>
      <c r="D124" t="s">
        <v>2646</v>
      </c>
      <c r="E124">
        <v>0.27960512042045593</v>
      </c>
      <c r="F124" t="s">
        <v>2647</v>
      </c>
      <c r="G124">
        <v>6.7788124823604939E-2</v>
      </c>
    </row>
    <row r="125" spans="1:7" x14ac:dyDescent="0.2">
      <c r="A125">
        <v>716</v>
      </c>
      <c r="B125">
        <v>231</v>
      </c>
      <c r="C125" t="s">
        <v>2648</v>
      </c>
      <c r="D125" t="s">
        <v>2649</v>
      </c>
      <c r="E125">
        <v>0.43687376379966736</v>
      </c>
      <c r="F125" t="s">
        <v>2650</v>
      </c>
      <c r="G125">
        <v>1.5865415645856425E-2</v>
      </c>
    </row>
    <row r="126" spans="1:7" x14ac:dyDescent="0.2">
      <c r="A126">
        <v>718</v>
      </c>
      <c r="B126">
        <v>231</v>
      </c>
      <c r="C126" t="s">
        <v>2651</v>
      </c>
      <c r="D126" t="s">
        <v>2652</v>
      </c>
      <c r="E126">
        <v>0.27901124954223633</v>
      </c>
      <c r="F126" t="s">
        <v>2653</v>
      </c>
      <c r="G126">
        <v>0.17556909667217724</v>
      </c>
    </row>
    <row r="127" spans="1:7" x14ac:dyDescent="0.2">
      <c r="A127">
        <v>719</v>
      </c>
      <c r="B127">
        <v>231</v>
      </c>
      <c r="C127" t="s">
        <v>2654</v>
      </c>
      <c r="D127" t="s">
        <v>2655</v>
      </c>
      <c r="E127">
        <v>0.401419997215271</v>
      </c>
      <c r="F127" t="s">
        <v>2656</v>
      </c>
      <c r="G127">
        <v>0.18017703839304922</v>
      </c>
    </row>
    <row r="128" spans="1:7" x14ac:dyDescent="0.2">
      <c r="A128">
        <v>723</v>
      </c>
      <c r="B128">
        <v>231</v>
      </c>
      <c r="C128" t="s">
        <v>2657</v>
      </c>
      <c r="D128" t="s">
        <v>2658</v>
      </c>
      <c r="E128">
        <v>0.5243949294090271</v>
      </c>
      <c r="F128" t="s">
        <v>2659</v>
      </c>
      <c r="G128">
        <v>0.36011674189351861</v>
      </c>
    </row>
    <row r="129" spans="1:7" x14ac:dyDescent="0.2">
      <c r="A129">
        <v>726</v>
      </c>
      <c r="B129">
        <v>231</v>
      </c>
      <c r="C129" t="s">
        <v>2660</v>
      </c>
      <c r="D129" t="s">
        <v>2661</v>
      </c>
      <c r="E129">
        <v>0.47066888213157654</v>
      </c>
      <c r="F129" t="s">
        <v>2659</v>
      </c>
      <c r="G129">
        <v>0.38382884993483002</v>
      </c>
    </row>
    <row r="130" spans="1:7" x14ac:dyDescent="0.2">
      <c r="A130">
        <v>727</v>
      </c>
      <c r="B130">
        <v>231</v>
      </c>
      <c r="C130" t="s">
        <v>2662</v>
      </c>
      <c r="D130" t="s">
        <v>2663</v>
      </c>
      <c r="E130">
        <v>0.27361571788787842</v>
      </c>
      <c r="F130" t="s">
        <v>2664</v>
      </c>
      <c r="G130">
        <v>0.26648890879401882</v>
      </c>
    </row>
    <row r="131" spans="1:7" x14ac:dyDescent="0.2">
      <c r="A131">
        <v>728</v>
      </c>
      <c r="B131">
        <v>231</v>
      </c>
      <c r="C131" t="s">
        <v>2665</v>
      </c>
      <c r="D131" t="s">
        <v>2666</v>
      </c>
      <c r="E131">
        <v>0.32799381017684937</v>
      </c>
      <c r="F131" t="s">
        <v>2667</v>
      </c>
      <c r="G131">
        <v>0.13167196300429521</v>
      </c>
    </row>
    <row r="132" spans="1:7" x14ac:dyDescent="0.2">
      <c r="A132">
        <v>729</v>
      </c>
      <c r="B132">
        <v>231</v>
      </c>
      <c r="C132" t="s">
        <v>700</v>
      </c>
      <c r="D132" t="s">
        <v>2668</v>
      </c>
      <c r="E132">
        <v>0.28460296988487244</v>
      </c>
      <c r="F132" t="s">
        <v>2638</v>
      </c>
      <c r="G132">
        <v>0.34495953919408917</v>
      </c>
    </row>
    <row r="133" spans="1:7" x14ac:dyDescent="0.2">
      <c r="A133">
        <v>730</v>
      </c>
      <c r="B133">
        <v>231</v>
      </c>
      <c r="C133" t="s">
        <v>2669</v>
      </c>
      <c r="D133" t="s">
        <v>2670</v>
      </c>
      <c r="E133">
        <v>0.25899255275726318</v>
      </c>
      <c r="F133" t="s">
        <v>2671</v>
      </c>
      <c r="G133">
        <v>0.26885657753790709</v>
      </c>
    </row>
    <row r="134" spans="1:7" x14ac:dyDescent="0.2">
      <c r="A134">
        <v>733</v>
      </c>
      <c r="B134">
        <v>231</v>
      </c>
      <c r="C134" t="s">
        <v>2672</v>
      </c>
      <c r="D134" t="s">
        <v>2673</v>
      </c>
      <c r="E134">
        <v>0.58163464069366455</v>
      </c>
      <c r="F134" t="s">
        <v>2674</v>
      </c>
      <c r="G134">
        <v>0.2696248292961842</v>
      </c>
    </row>
    <row r="135" spans="1:7" x14ac:dyDescent="0.2">
      <c r="A135">
        <v>734</v>
      </c>
      <c r="B135">
        <v>231</v>
      </c>
      <c r="C135" t="s">
        <v>2675</v>
      </c>
      <c r="D135" t="s">
        <v>2676</v>
      </c>
      <c r="E135">
        <v>0.31030461192131042</v>
      </c>
      <c r="F135" t="s">
        <v>2677</v>
      </c>
      <c r="G135">
        <v>0.3257168746958336</v>
      </c>
    </row>
    <row r="136" spans="1:7" x14ac:dyDescent="0.2">
      <c r="A136">
        <v>735</v>
      </c>
      <c r="B136">
        <v>231</v>
      </c>
      <c r="C136" t="s">
        <v>2678</v>
      </c>
      <c r="D136" t="s">
        <v>2679</v>
      </c>
      <c r="E136">
        <v>0.31707736849784851</v>
      </c>
      <c r="F136" t="s">
        <v>2680</v>
      </c>
      <c r="G136">
        <v>0.23175860992047995</v>
      </c>
    </row>
    <row r="137" spans="1:7" x14ac:dyDescent="0.2">
      <c r="A137">
        <v>736</v>
      </c>
      <c r="B137">
        <v>231</v>
      </c>
      <c r="C137" t="s">
        <v>2681</v>
      </c>
      <c r="D137" t="s">
        <v>2682</v>
      </c>
      <c r="E137">
        <v>0.38711139559745789</v>
      </c>
      <c r="F137" t="s">
        <v>2683</v>
      </c>
      <c r="G137">
        <v>0.44384343831755374</v>
      </c>
    </row>
    <row r="138" spans="1:7" x14ac:dyDescent="0.2">
      <c r="A138">
        <v>737</v>
      </c>
      <c r="B138">
        <v>231</v>
      </c>
      <c r="C138" t="s">
        <v>703</v>
      </c>
      <c r="D138" t="s">
        <v>2684</v>
      </c>
      <c r="E138">
        <v>0.59985512495040894</v>
      </c>
      <c r="F138" t="s">
        <v>2685</v>
      </c>
      <c r="G138">
        <v>0.74690061631964133</v>
      </c>
    </row>
    <row r="139" spans="1:7" x14ac:dyDescent="0.2">
      <c r="A139">
        <v>738</v>
      </c>
      <c r="B139">
        <v>231</v>
      </c>
      <c r="C139" t="s">
        <v>706</v>
      </c>
      <c r="D139" t="s">
        <v>2686</v>
      </c>
      <c r="E139">
        <v>0.30081045627593994</v>
      </c>
      <c r="F139" t="s">
        <v>2687</v>
      </c>
      <c r="G139">
        <v>0.72554767135090048</v>
      </c>
    </row>
    <row r="140" spans="1:7" x14ac:dyDescent="0.2">
      <c r="A140">
        <v>739</v>
      </c>
      <c r="B140">
        <v>231</v>
      </c>
      <c r="C140" t="s">
        <v>2688</v>
      </c>
      <c r="D140" t="s">
        <v>2689</v>
      </c>
      <c r="E140">
        <v>0.51642781496047974</v>
      </c>
      <c r="F140" t="s">
        <v>2690</v>
      </c>
      <c r="G140">
        <v>0.5176775486921108</v>
      </c>
    </row>
    <row r="141" spans="1:7" x14ac:dyDescent="0.2">
      <c r="A141">
        <v>740</v>
      </c>
      <c r="B141">
        <v>231</v>
      </c>
      <c r="C141" t="s">
        <v>2691</v>
      </c>
      <c r="D141" t="s">
        <v>2692</v>
      </c>
      <c r="E141">
        <v>0.31139945983886719</v>
      </c>
      <c r="F141" t="s">
        <v>2693</v>
      </c>
      <c r="G141">
        <v>6.8507436075751382E-2</v>
      </c>
    </row>
    <row r="142" spans="1:7" x14ac:dyDescent="0.2">
      <c r="A142">
        <v>741</v>
      </c>
      <c r="B142">
        <v>231</v>
      </c>
      <c r="C142" t="s">
        <v>2694</v>
      </c>
      <c r="D142" t="s">
        <v>2695</v>
      </c>
      <c r="E142">
        <v>0.57022404670715332</v>
      </c>
      <c r="F142" t="s">
        <v>2696</v>
      </c>
      <c r="G142">
        <v>0.26450218284035043</v>
      </c>
    </row>
    <row r="143" spans="1:7" x14ac:dyDescent="0.2">
      <c r="A143">
        <v>744</v>
      </c>
      <c r="B143">
        <v>231</v>
      </c>
      <c r="C143" t="s">
        <v>709</v>
      </c>
      <c r="D143" t="s">
        <v>2697</v>
      </c>
      <c r="E143">
        <v>0.38363724946975708</v>
      </c>
      <c r="F143" t="s">
        <v>2698</v>
      </c>
      <c r="G143">
        <v>0.34652669311093687</v>
      </c>
    </row>
    <row r="144" spans="1:7" x14ac:dyDescent="0.2">
      <c r="A144">
        <v>745</v>
      </c>
      <c r="B144">
        <v>231</v>
      </c>
      <c r="C144" t="s">
        <v>2699</v>
      </c>
      <c r="D144" t="s">
        <v>2700</v>
      </c>
      <c r="E144">
        <v>0.5878869891166687</v>
      </c>
      <c r="F144" t="s">
        <v>2701</v>
      </c>
      <c r="G144">
        <v>0.10874339813519181</v>
      </c>
    </row>
    <row r="145" spans="1:7" x14ac:dyDescent="0.2">
      <c r="A145">
        <v>746</v>
      </c>
      <c r="B145">
        <v>231</v>
      </c>
      <c r="C145" t="s">
        <v>2702</v>
      </c>
      <c r="D145" t="s">
        <v>2703</v>
      </c>
      <c r="E145">
        <v>0.40839555859565735</v>
      </c>
      <c r="F145" t="s">
        <v>2685</v>
      </c>
      <c r="G145">
        <v>0.3210621329041492</v>
      </c>
    </row>
    <row r="146" spans="1:7" x14ac:dyDescent="0.2">
      <c r="A146">
        <v>748</v>
      </c>
      <c r="B146">
        <v>231</v>
      </c>
      <c r="C146" t="s">
        <v>2704</v>
      </c>
      <c r="D146" t="s">
        <v>2705</v>
      </c>
      <c r="E146">
        <v>0.55765736103057861</v>
      </c>
      <c r="F146" t="s">
        <v>2685</v>
      </c>
      <c r="G146">
        <v>0.73129012585364672</v>
      </c>
    </row>
    <row r="147" spans="1:7" x14ac:dyDescent="0.2">
      <c r="A147">
        <v>751</v>
      </c>
      <c r="B147">
        <v>231</v>
      </c>
      <c r="C147" t="s">
        <v>2706</v>
      </c>
      <c r="D147" t="s">
        <v>2707</v>
      </c>
      <c r="E147">
        <v>0.52232986688613892</v>
      </c>
      <c r="F147" t="s">
        <v>2685</v>
      </c>
      <c r="G147">
        <v>0.95516283843025807</v>
      </c>
    </row>
    <row r="148" spans="1:7" x14ac:dyDescent="0.2">
      <c r="A148">
        <v>752</v>
      </c>
      <c r="B148">
        <v>231</v>
      </c>
      <c r="C148" t="s">
        <v>2708</v>
      </c>
      <c r="D148" t="s">
        <v>2709</v>
      </c>
      <c r="E148">
        <v>0.46629256010055542</v>
      </c>
      <c r="F148" t="s">
        <v>2685</v>
      </c>
      <c r="G148">
        <v>0.46772882762538753</v>
      </c>
    </row>
    <row r="149" spans="1:7" x14ac:dyDescent="0.2">
      <c r="A149">
        <v>755</v>
      </c>
      <c r="B149">
        <v>231</v>
      </c>
      <c r="C149" t="s">
        <v>2710</v>
      </c>
      <c r="D149" t="s">
        <v>2711</v>
      </c>
      <c r="E149">
        <v>0.5151028037071228</v>
      </c>
      <c r="F149" t="s">
        <v>2664</v>
      </c>
      <c r="G149">
        <v>0.43784802893297953</v>
      </c>
    </row>
    <row r="150" spans="1:7" x14ac:dyDescent="0.2">
      <c r="A150">
        <v>757</v>
      </c>
      <c r="B150">
        <v>231</v>
      </c>
      <c r="C150" t="s">
        <v>2712</v>
      </c>
      <c r="D150" t="s">
        <v>2713</v>
      </c>
      <c r="E150">
        <v>0.52774173021316528</v>
      </c>
      <c r="F150" t="s">
        <v>2674</v>
      </c>
      <c r="G150">
        <v>0.65051022615226917</v>
      </c>
    </row>
    <row r="151" spans="1:7" x14ac:dyDescent="0.2">
      <c r="A151">
        <v>758</v>
      </c>
      <c r="B151">
        <v>231</v>
      </c>
      <c r="C151" t="s">
        <v>2714</v>
      </c>
      <c r="D151" t="s">
        <v>2715</v>
      </c>
      <c r="E151">
        <v>0.56425660848617554</v>
      </c>
      <c r="F151" t="s">
        <v>2674</v>
      </c>
      <c r="G151">
        <v>0.51310321960126981</v>
      </c>
    </row>
    <row r="152" spans="1:7" x14ac:dyDescent="0.2">
      <c r="A152">
        <v>761</v>
      </c>
      <c r="B152">
        <v>231</v>
      </c>
      <c r="C152" t="s">
        <v>2716</v>
      </c>
      <c r="D152" t="s">
        <v>2717</v>
      </c>
      <c r="E152">
        <v>0.56262302398681641</v>
      </c>
      <c r="F152" t="s">
        <v>2685</v>
      </c>
      <c r="G152">
        <v>0.70609425205049559</v>
      </c>
    </row>
    <row r="153" spans="1:7" x14ac:dyDescent="0.2">
      <c r="A153">
        <v>763</v>
      </c>
      <c r="B153">
        <v>231</v>
      </c>
      <c r="C153" t="s">
        <v>2718</v>
      </c>
      <c r="D153" t="s">
        <v>2719</v>
      </c>
      <c r="E153">
        <v>0.53608191013336182</v>
      </c>
      <c r="F153" t="s">
        <v>2720</v>
      </c>
      <c r="G153">
        <v>0.46239694163356315</v>
      </c>
    </row>
    <row r="154" spans="1:7" x14ac:dyDescent="0.2">
      <c r="A154">
        <v>767</v>
      </c>
      <c r="B154">
        <v>231</v>
      </c>
      <c r="C154" t="s">
        <v>2721</v>
      </c>
      <c r="D154" t="s">
        <v>2722</v>
      </c>
      <c r="E154">
        <v>0.48658192157745361</v>
      </c>
      <c r="F154" t="s">
        <v>2685</v>
      </c>
      <c r="G154">
        <v>0.46756336868286141</v>
      </c>
    </row>
    <row r="155" spans="1:7" x14ac:dyDescent="0.2">
      <c r="A155">
        <v>770</v>
      </c>
      <c r="B155">
        <v>231</v>
      </c>
      <c r="C155" t="s">
        <v>2723</v>
      </c>
      <c r="D155" t="s">
        <v>2724</v>
      </c>
      <c r="E155">
        <v>0.48334026336669922</v>
      </c>
      <c r="F155" t="s">
        <v>2685</v>
      </c>
      <c r="G155">
        <v>0.22173340284946197</v>
      </c>
    </row>
    <row r="156" spans="1:7" x14ac:dyDescent="0.2">
      <c r="A156">
        <v>774</v>
      </c>
      <c r="B156">
        <v>231</v>
      </c>
      <c r="C156" t="s">
        <v>2725</v>
      </c>
      <c r="D156" t="s">
        <v>2726</v>
      </c>
      <c r="E156">
        <v>0.5929253101348877</v>
      </c>
      <c r="F156" t="s">
        <v>2720</v>
      </c>
      <c r="G156">
        <v>0.69104094467678723</v>
      </c>
    </row>
    <row r="157" spans="1:7" x14ac:dyDescent="0.2">
      <c r="A157">
        <v>778</v>
      </c>
      <c r="B157">
        <v>231</v>
      </c>
      <c r="C157" t="s">
        <v>2727</v>
      </c>
      <c r="D157" t="s">
        <v>2728</v>
      </c>
      <c r="E157">
        <v>0.54283487796783447</v>
      </c>
      <c r="F157" t="s">
        <v>2729</v>
      </c>
      <c r="G157">
        <v>0.2807604728329442</v>
      </c>
    </row>
    <row r="158" spans="1:7" x14ac:dyDescent="0.2">
      <c r="A158">
        <v>782</v>
      </c>
      <c r="B158">
        <v>231</v>
      </c>
      <c r="C158" t="s">
        <v>2730</v>
      </c>
      <c r="D158" t="s">
        <v>2731</v>
      </c>
      <c r="E158">
        <v>0.59432756900787354</v>
      </c>
      <c r="F158" t="s">
        <v>2685</v>
      </c>
      <c r="G158">
        <v>0.43365876778755957</v>
      </c>
    </row>
    <row r="159" spans="1:7" x14ac:dyDescent="0.2">
      <c r="A159">
        <v>783</v>
      </c>
      <c r="B159">
        <v>231</v>
      </c>
      <c r="C159" t="s">
        <v>2732</v>
      </c>
      <c r="D159" t="s">
        <v>2733</v>
      </c>
      <c r="E159">
        <v>0.56992161273956299</v>
      </c>
      <c r="F159" t="s">
        <v>2664</v>
      </c>
      <c r="G159">
        <v>0.59896107467065662</v>
      </c>
    </row>
    <row r="160" spans="1:7" x14ac:dyDescent="0.2">
      <c r="A160">
        <v>784</v>
      </c>
      <c r="B160">
        <v>231</v>
      </c>
      <c r="C160" t="s">
        <v>2734</v>
      </c>
      <c r="D160" t="s">
        <v>2735</v>
      </c>
      <c r="E160">
        <v>0.61630702018737793</v>
      </c>
      <c r="F160" t="s">
        <v>2685</v>
      </c>
      <c r="G160">
        <v>0.35074155529276024</v>
      </c>
    </row>
    <row r="161" spans="1:7" x14ac:dyDescent="0.2">
      <c r="A161">
        <v>786</v>
      </c>
      <c r="B161">
        <v>231</v>
      </c>
      <c r="C161" t="s">
        <v>2736</v>
      </c>
      <c r="D161" t="s">
        <v>2737</v>
      </c>
      <c r="E161">
        <v>0.60230112075805664</v>
      </c>
      <c r="F161" t="s">
        <v>2685</v>
      </c>
      <c r="G161">
        <v>0.65437138348206947</v>
      </c>
    </row>
    <row r="162" spans="1:7" x14ac:dyDescent="0.2">
      <c r="A162">
        <v>787</v>
      </c>
      <c r="B162">
        <v>231</v>
      </c>
      <c r="C162" t="s">
        <v>2738</v>
      </c>
      <c r="D162" t="s">
        <v>2739</v>
      </c>
      <c r="E162">
        <v>0.64708852767944336</v>
      </c>
      <c r="F162" t="s">
        <v>2685</v>
      </c>
      <c r="G162">
        <v>0.52320821272555429</v>
      </c>
    </row>
    <row r="163" spans="1:7" x14ac:dyDescent="0.2">
      <c r="A163">
        <v>788</v>
      </c>
      <c r="B163">
        <v>231</v>
      </c>
      <c r="C163" t="s">
        <v>2740</v>
      </c>
      <c r="D163" t="s">
        <v>2741</v>
      </c>
      <c r="E163">
        <v>0.62548142671585083</v>
      </c>
      <c r="F163" t="s">
        <v>2729</v>
      </c>
      <c r="G163">
        <v>0.56368616959188733</v>
      </c>
    </row>
    <row r="164" spans="1:7" x14ac:dyDescent="0.2">
      <c r="A164">
        <v>793</v>
      </c>
      <c r="B164">
        <v>231</v>
      </c>
      <c r="C164" t="s">
        <v>2742</v>
      </c>
      <c r="D164" t="s">
        <v>2743</v>
      </c>
      <c r="E164">
        <v>0.62889885902404785</v>
      </c>
      <c r="F164" t="s">
        <v>2674</v>
      </c>
      <c r="G164">
        <v>0.35778414219873167</v>
      </c>
    </row>
    <row r="165" spans="1:7" x14ac:dyDescent="0.2">
      <c r="A165">
        <v>796</v>
      </c>
      <c r="B165">
        <v>231</v>
      </c>
      <c r="C165" t="s">
        <v>2744</v>
      </c>
      <c r="D165" t="s">
        <v>2745</v>
      </c>
      <c r="E165">
        <v>0.65442347526550293</v>
      </c>
      <c r="F165" t="s">
        <v>2685</v>
      </c>
      <c r="G165">
        <v>0.94276014722493351</v>
      </c>
    </row>
    <row r="166" spans="1:7" x14ac:dyDescent="0.2">
      <c r="A166">
        <v>797</v>
      </c>
      <c r="B166">
        <v>231</v>
      </c>
      <c r="C166" t="s">
        <v>2746</v>
      </c>
      <c r="D166" t="s">
        <v>2747</v>
      </c>
      <c r="E166">
        <v>0.67005419731140137</v>
      </c>
      <c r="F166" t="s">
        <v>2685</v>
      </c>
      <c r="G166">
        <v>0.77655348502706423</v>
      </c>
    </row>
    <row r="167" spans="1:7" x14ac:dyDescent="0.2">
      <c r="A167">
        <v>799</v>
      </c>
      <c r="B167">
        <v>231</v>
      </c>
      <c r="C167" t="s">
        <v>2748</v>
      </c>
      <c r="D167" t="s">
        <v>2749</v>
      </c>
      <c r="E167">
        <v>0.63371610641479492</v>
      </c>
      <c r="F167" t="s">
        <v>2674</v>
      </c>
      <c r="G167">
        <v>0.27815159601770689</v>
      </c>
    </row>
    <row r="168" spans="1:7" x14ac:dyDescent="0.2">
      <c r="A168">
        <v>800</v>
      </c>
      <c r="B168">
        <v>231</v>
      </c>
      <c r="C168" t="s">
        <v>2750</v>
      </c>
      <c r="D168" t="s">
        <v>2751</v>
      </c>
      <c r="E168">
        <v>0.64567255973815918</v>
      </c>
      <c r="F168" t="s">
        <v>2685</v>
      </c>
      <c r="G168">
        <v>0.58935307735305265</v>
      </c>
    </row>
    <row r="169" spans="1:7" x14ac:dyDescent="0.2">
      <c r="A169">
        <v>801</v>
      </c>
      <c r="B169">
        <v>231</v>
      </c>
      <c r="C169" t="s">
        <v>2752</v>
      </c>
      <c r="D169" t="s">
        <v>2753</v>
      </c>
      <c r="E169">
        <v>0.6919894814491272</v>
      </c>
      <c r="F169" t="s">
        <v>2674</v>
      </c>
      <c r="G169">
        <v>0.6229641881500827</v>
      </c>
    </row>
    <row r="170" spans="1:7" x14ac:dyDescent="0.2">
      <c r="A170">
        <v>802</v>
      </c>
      <c r="B170">
        <v>231</v>
      </c>
      <c r="C170" t="s">
        <v>2754</v>
      </c>
      <c r="D170" t="s">
        <v>2755</v>
      </c>
      <c r="E170">
        <v>0.6738734245300293</v>
      </c>
      <c r="F170" t="s">
        <v>2664</v>
      </c>
      <c r="G170">
        <v>0.55320641530069514</v>
      </c>
    </row>
    <row r="171" spans="1:7" x14ac:dyDescent="0.2">
      <c r="A171">
        <v>803</v>
      </c>
      <c r="B171">
        <v>231</v>
      </c>
      <c r="C171" t="s">
        <v>2756</v>
      </c>
      <c r="D171" t="s">
        <v>2757</v>
      </c>
      <c r="E171">
        <v>0.66194659471511841</v>
      </c>
      <c r="F171" t="s">
        <v>2674</v>
      </c>
      <c r="G171">
        <v>0.47379537813815809</v>
      </c>
    </row>
    <row r="172" spans="1:7" x14ac:dyDescent="0.2">
      <c r="A172">
        <v>805</v>
      </c>
      <c r="B172">
        <v>231</v>
      </c>
      <c r="C172" t="s">
        <v>2758</v>
      </c>
      <c r="D172" t="s">
        <v>2759</v>
      </c>
      <c r="E172">
        <v>0.64781695604324341</v>
      </c>
      <c r="F172" t="s">
        <v>2760</v>
      </c>
      <c r="G172">
        <v>0.5674116013927577</v>
      </c>
    </row>
    <row r="173" spans="1:7" x14ac:dyDescent="0.2">
      <c r="A173">
        <v>807</v>
      </c>
      <c r="B173">
        <v>231</v>
      </c>
      <c r="C173" t="s">
        <v>2761</v>
      </c>
      <c r="D173" t="s">
        <v>2762</v>
      </c>
      <c r="E173">
        <v>0.644692063331604</v>
      </c>
      <c r="F173" t="s">
        <v>2674</v>
      </c>
      <c r="G173">
        <v>0.51832272837651938</v>
      </c>
    </row>
    <row r="174" spans="1:7" x14ac:dyDescent="0.2">
      <c r="A174">
        <v>808</v>
      </c>
      <c r="B174">
        <v>231</v>
      </c>
      <c r="C174" t="s">
        <v>2763</v>
      </c>
      <c r="D174" t="s">
        <v>2764</v>
      </c>
      <c r="E174">
        <v>0.65090405941009521</v>
      </c>
      <c r="F174" t="s">
        <v>2664</v>
      </c>
      <c r="G174">
        <v>0.82609333063498924</v>
      </c>
    </row>
    <row r="175" spans="1:7" x14ac:dyDescent="0.2">
      <c r="A175">
        <v>809</v>
      </c>
      <c r="B175">
        <v>231</v>
      </c>
      <c r="C175" t="s">
        <v>712</v>
      </c>
      <c r="D175" t="s">
        <v>2765</v>
      </c>
      <c r="E175">
        <v>0.6896597146987915</v>
      </c>
      <c r="F175" t="s">
        <v>2664</v>
      </c>
      <c r="G175">
        <v>0.84642095352774316</v>
      </c>
    </row>
    <row r="176" spans="1:7" x14ac:dyDescent="0.2">
      <c r="A176">
        <v>810</v>
      </c>
      <c r="B176">
        <v>231</v>
      </c>
      <c r="C176" t="s">
        <v>2766</v>
      </c>
      <c r="D176" t="s">
        <v>2767</v>
      </c>
      <c r="E176">
        <v>0.67101430892944336</v>
      </c>
      <c r="F176" t="s">
        <v>2664</v>
      </c>
      <c r="G176">
        <v>0.79276939989580664</v>
      </c>
    </row>
    <row r="177" spans="1:7" x14ac:dyDescent="0.2">
      <c r="A177">
        <v>811</v>
      </c>
      <c r="B177">
        <v>231</v>
      </c>
      <c r="C177" t="s">
        <v>2768</v>
      </c>
      <c r="D177" t="s">
        <v>2769</v>
      </c>
      <c r="E177">
        <v>0.68793433904647827</v>
      </c>
      <c r="F177" t="s">
        <v>2770</v>
      </c>
      <c r="G177">
        <v>0.50213949764950161</v>
      </c>
    </row>
    <row r="178" spans="1:7" x14ac:dyDescent="0.2">
      <c r="A178">
        <v>812</v>
      </c>
      <c r="B178">
        <v>231</v>
      </c>
      <c r="C178" t="s">
        <v>2771</v>
      </c>
      <c r="D178" t="s">
        <v>2772</v>
      </c>
      <c r="E178">
        <v>0.71350198984146118</v>
      </c>
      <c r="F178" t="s">
        <v>2773</v>
      </c>
      <c r="G178">
        <v>0.69064913526398164</v>
      </c>
    </row>
    <row r="179" spans="1:7" x14ac:dyDescent="0.2">
      <c r="A179">
        <v>813</v>
      </c>
      <c r="B179">
        <v>231</v>
      </c>
      <c r="C179" t="s">
        <v>2774</v>
      </c>
      <c r="D179" t="s">
        <v>2775</v>
      </c>
      <c r="E179">
        <v>0.69230788946151733</v>
      </c>
      <c r="F179" t="s">
        <v>2677</v>
      </c>
      <c r="G179">
        <v>0.51315517189627913</v>
      </c>
    </row>
    <row r="180" spans="1:7" x14ac:dyDescent="0.2">
      <c r="A180">
        <v>814</v>
      </c>
      <c r="B180">
        <v>231</v>
      </c>
      <c r="C180" t="s">
        <v>2776</v>
      </c>
      <c r="D180" t="s">
        <v>2777</v>
      </c>
      <c r="E180">
        <v>0.70364552736282349</v>
      </c>
      <c r="F180" t="s">
        <v>2778</v>
      </c>
      <c r="G180">
        <v>0.73708068665134374</v>
      </c>
    </row>
    <row r="181" spans="1:7" x14ac:dyDescent="0.2">
      <c r="A181">
        <v>848</v>
      </c>
      <c r="B181">
        <v>272</v>
      </c>
      <c r="C181" t="s">
        <v>2779</v>
      </c>
      <c r="D181" t="s">
        <v>2780</v>
      </c>
      <c r="E181">
        <v>0.53401476144790649</v>
      </c>
      <c r="F181" t="s">
        <v>2781</v>
      </c>
      <c r="G181">
        <v>0.29817914450735755</v>
      </c>
    </row>
    <row r="182" spans="1:7" x14ac:dyDescent="0.2">
      <c r="A182">
        <v>851</v>
      </c>
      <c r="B182">
        <v>272</v>
      </c>
      <c r="C182" t="s">
        <v>2782</v>
      </c>
      <c r="D182" t="s">
        <v>2783</v>
      </c>
      <c r="E182">
        <v>0.41759315133094788</v>
      </c>
      <c r="F182" t="s">
        <v>2784</v>
      </c>
      <c r="G182">
        <v>0.21029483806347607</v>
      </c>
    </row>
    <row r="183" spans="1:7" x14ac:dyDescent="0.2">
      <c r="A183">
        <v>857</v>
      </c>
      <c r="B183">
        <v>272</v>
      </c>
      <c r="C183" t="s">
        <v>2785</v>
      </c>
      <c r="D183" t="s">
        <v>2786</v>
      </c>
      <c r="E183">
        <v>0.41307026147842413</v>
      </c>
      <c r="F183" t="s">
        <v>2784</v>
      </c>
      <c r="G183">
        <v>0.53132614852624205</v>
      </c>
    </row>
    <row r="184" spans="1:7" x14ac:dyDescent="0.2">
      <c r="A184">
        <v>859</v>
      </c>
      <c r="B184">
        <v>272</v>
      </c>
      <c r="C184" t="s">
        <v>718</v>
      </c>
      <c r="D184" t="s">
        <v>2787</v>
      </c>
      <c r="E184">
        <v>0.43949434161186218</v>
      </c>
      <c r="F184" t="s">
        <v>2788</v>
      </c>
      <c r="G184">
        <v>0.3232012087903261</v>
      </c>
    </row>
    <row r="185" spans="1:7" x14ac:dyDescent="0.2">
      <c r="A185">
        <v>860</v>
      </c>
      <c r="B185">
        <v>272</v>
      </c>
      <c r="C185" t="s">
        <v>2789</v>
      </c>
      <c r="D185" t="s">
        <v>2790</v>
      </c>
      <c r="E185">
        <v>0.50336951017379761</v>
      </c>
      <c r="F185" t="s">
        <v>2791</v>
      </c>
      <c r="G185">
        <v>0.66002560738690841</v>
      </c>
    </row>
    <row r="186" spans="1:7" x14ac:dyDescent="0.2">
      <c r="A186">
        <v>861</v>
      </c>
      <c r="B186">
        <v>272</v>
      </c>
      <c r="C186" t="s">
        <v>2792</v>
      </c>
      <c r="D186" t="s">
        <v>2793</v>
      </c>
      <c r="E186">
        <v>0.46496620774269104</v>
      </c>
      <c r="F186" t="s">
        <v>2788</v>
      </c>
      <c r="G186">
        <v>0.6903914928687459</v>
      </c>
    </row>
    <row r="187" spans="1:7" x14ac:dyDescent="0.2">
      <c r="A187">
        <v>862</v>
      </c>
      <c r="B187">
        <v>272</v>
      </c>
      <c r="C187" t="s">
        <v>2794</v>
      </c>
      <c r="D187" t="s">
        <v>2795</v>
      </c>
      <c r="E187">
        <v>0.41251751780509949</v>
      </c>
      <c r="F187" t="s">
        <v>2791</v>
      </c>
      <c r="G187">
        <v>0.53309721402485433</v>
      </c>
    </row>
    <row r="188" spans="1:7" x14ac:dyDescent="0.2">
      <c r="A188">
        <v>864</v>
      </c>
      <c r="B188">
        <v>272</v>
      </c>
      <c r="C188" t="s">
        <v>2796</v>
      </c>
      <c r="D188" t="s">
        <v>2797</v>
      </c>
      <c r="E188">
        <v>0.55030989646911621</v>
      </c>
      <c r="F188" t="s">
        <v>2798</v>
      </c>
      <c r="G188">
        <v>0.49166594023694599</v>
      </c>
    </row>
    <row r="189" spans="1:7" x14ac:dyDescent="0.2">
      <c r="A189">
        <v>865</v>
      </c>
      <c r="B189">
        <v>272</v>
      </c>
      <c r="C189" t="s">
        <v>2799</v>
      </c>
      <c r="D189" t="s">
        <v>2800</v>
      </c>
      <c r="E189">
        <v>0.40835604071617126</v>
      </c>
      <c r="F189" t="s">
        <v>2798</v>
      </c>
      <c r="G189">
        <v>0.44882833421969476</v>
      </c>
    </row>
    <row r="190" spans="1:7" x14ac:dyDescent="0.2">
      <c r="A190">
        <v>866</v>
      </c>
      <c r="B190">
        <v>272</v>
      </c>
      <c r="C190" t="s">
        <v>2801</v>
      </c>
      <c r="D190" t="s">
        <v>2802</v>
      </c>
      <c r="E190">
        <v>0.41197231411933899</v>
      </c>
      <c r="F190" t="s">
        <v>2803</v>
      </c>
      <c r="G190">
        <v>0.52917708690306231</v>
      </c>
    </row>
    <row r="191" spans="1:7" x14ac:dyDescent="0.2">
      <c r="A191">
        <v>867</v>
      </c>
      <c r="B191">
        <v>272</v>
      </c>
      <c r="C191" t="s">
        <v>2804</v>
      </c>
      <c r="D191" t="s">
        <v>2805</v>
      </c>
      <c r="E191">
        <v>0.46416690945625305</v>
      </c>
      <c r="F191" t="s">
        <v>2806</v>
      </c>
      <c r="G191">
        <v>0.36233199134368682</v>
      </c>
    </row>
    <row r="192" spans="1:7" x14ac:dyDescent="0.2">
      <c r="A192">
        <v>868</v>
      </c>
      <c r="B192">
        <v>272</v>
      </c>
      <c r="C192" t="s">
        <v>2807</v>
      </c>
      <c r="D192" t="s">
        <v>2808</v>
      </c>
      <c r="E192">
        <v>0.44015869498252869</v>
      </c>
      <c r="F192" t="s">
        <v>2809</v>
      </c>
      <c r="G192">
        <v>0.3139630290505423</v>
      </c>
    </row>
    <row r="193" spans="1:7" x14ac:dyDescent="0.2">
      <c r="A193">
        <v>869</v>
      </c>
      <c r="B193">
        <v>272</v>
      </c>
      <c r="C193" t="s">
        <v>2810</v>
      </c>
      <c r="D193" t="s">
        <v>2811</v>
      </c>
      <c r="E193">
        <v>0.49717846512794495</v>
      </c>
      <c r="F193" t="s">
        <v>2798</v>
      </c>
      <c r="G193">
        <v>0.26329032621779092</v>
      </c>
    </row>
    <row r="194" spans="1:7" x14ac:dyDescent="0.2">
      <c r="A194">
        <v>871</v>
      </c>
      <c r="B194">
        <v>272</v>
      </c>
      <c r="C194" t="s">
        <v>2812</v>
      </c>
      <c r="D194" t="s">
        <v>2813</v>
      </c>
      <c r="E194">
        <v>0.50047564506530762</v>
      </c>
      <c r="F194" t="s">
        <v>2814</v>
      </c>
      <c r="G194">
        <v>0.95892721056394081</v>
      </c>
    </row>
    <row r="195" spans="1:7" x14ac:dyDescent="0.2">
      <c r="A195">
        <v>872</v>
      </c>
      <c r="B195">
        <v>272</v>
      </c>
      <c r="C195" t="s">
        <v>2815</v>
      </c>
      <c r="D195" t="s">
        <v>2816</v>
      </c>
      <c r="E195">
        <v>0.48757210373878479</v>
      </c>
      <c r="F195" t="s">
        <v>2806</v>
      </c>
      <c r="G195">
        <v>0.47761403038072742</v>
      </c>
    </row>
    <row r="196" spans="1:7" x14ac:dyDescent="0.2">
      <c r="A196">
        <v>873</v>
      </c>
      <c r="B196">
        <v>272</v>
      </c>
      <c r="C196" t="s">
        <v>2817</v>
      </c>
      <c r="D196" t="s">
        <v>2818</v>
      </c>
      <c r="E196">
        <v>0.50575178861618042</v>
      </c>
      <c r="F196" t="s">
        <v>2784</v>
      </c>
      <c r="G196">
        <v>0.44368806963618096</v>
      </c>
    </row>
    <row r="197" spans="1:7" x14ac:dyDescent="0.2">
      <c r="A197">
        <v>877</v>
      </c>
      <c r="B197">
        <v>272</v>
      </c>
      <c r="C197" t="s">
        <v>724</v>
      </c>
      <c r="D197" t="s">
        <v>2819</v>
      </c>
      <c r="E197">
        <v>0.58524167537689209</v>
      </c>
      <c r="F197" t="s">
        <v>2820</v>
      </c>
      <c r="G197">
        <v>0.31364871623690893</v>
      </c>
    </row>
    <row r="198" spans="1:7" x14ac:dyDescent="0.2">
      <c r="A198">
        <v>880</v>
      </c>
      <c r="B198">
        <v>272</v>
      </c>
      <c r="C198" t="s">
        <v>2821</v>
      </c>
      <c r="D198" t="s">
        <v>2822</v>
      </c>
      <c r="E198">
        <v>0.61721503734588623</v>
      </c>
      <c r="F198" t="s">
        <v>2809</v>
      </c>
      <c r="G198">
        <v>0.40804656957243013</v>
      </c>
    </row>
    <row r="199" spans="1:7" x14ac:dyDescent="0.2">
      <c r="A199">
        <v>881</v>
      </c>
      <c r="B199">
        <v>272</v>
      </c>
      <c r="C199" t="s">
        <v>2823</v>
      </c>
      <c r="D199" t="s">
        <v>2824</v>
      </c>
      <c r="E199">
        <v>0.3940989077091217</v>
      </c>
      <c r="F199" t="s">
        <v>2825</v>
      </c>
      <c r="G199">
        <v>0.6911817592406525</v>
      </c>
    </row>
    <row r="200" spans="1:7" x14ac:dyDescent="0.2">
      <c r="A200">
        <v>883</v>
      </c>
      <c r="B200">
        <v>272</v>
      </c>
      <c r="C200" t="s">
        <v>2826</v>
      </c>
      <c r="D200" t="s">
        <v>2827</v>
      </c>
      <c r="E200">
        <v>0.60860586166381836</v>
      </c>
      <c r="F200" t="s">
        <v>2814</v>
      </c>
      <c r="G200">
        <v>0.58589057163335689</v>
      </c>
    </row>
    <row r="201" spans="1:7" x14ac:dyDescent="0.2">
      <c r="A201">
        <v>884</v>
      </c>
      <c r="B201">
        <v>272</v>
      </c>
      <c r="C201" t="s">
        <v>2828</v>
      </c>
      <c r="D201" t="s">
        <v>2829</v>
      </c>
      <c r="E201">
        <v>0.60105216503143311</v>
      </c>
      <c r="F201" t="s">
        <v>2809</v>
      </c>
      <c r="G201">
        <v>0.76427981900582664</v>
      </c>
    </row>
    <row r="202" spans="1:7" x14ac:dyDescent="0.2">
      <c r="A202">
        <v>886</v>
      </c>
      <c r="B202">
        <v>272</v>
      </c>
      <c r="C202" t="s">
        <v>2830</v>
      </c>
      <c r="D202" t="s">
        <v>2831</v>
      </c>
      <c r="E202">
        <v>0.61966699361801147</v>
      </c>
      <c r="F202" t="s">
        <v>2809</v>
      </c>
      <c r="G202">
        <v>0.44594236127338227</v>
      </c>
    </row>
    <row r="203" spans="1:7" x14ac:dyDescent="0.2">
      <c r="A203">
        <v>887</v>
      </c>
      <c r="B203">
        <v>272</v>
      </c>
      <c r="C203" t="s">
        <v>2832</v>
      </c>
      <c r="D203" t="s">
        <v>2833</v>
      </c>
      <c r="E203">
        <v>0.62832587957382202</v>
      </c>
      <c r="F203" t="s">
        <v>2809</v>
      </c>
      <c r="G203">
        <v>0.94432627830657434</v>
      </c>
    </row>
    <row r="204" spans="1:7" x14ac:dyDescent="0.2">
      <c r="A204">
        <v>889</v>
      </c>
      <c r="B204">
        <v>272</v>
      </c>
      <c r="C204" t="s">
        <v>2834</v>
      </c>
      <c r="D204" t="s">
        <v>2835</v>
      </c>
      <c r="E204">
        <v>0.27887508273124695</v>
      </c>
      <c r="F204" t="s">
        <v>2791</v>
      </c>
      <c r="G204">
        <v>0.30172299232204602</v>
      </c>
    </row>
    <row r="205" spans="1:7" x14ac:dyDescent="0.2">
      <c r="A205">
        <v>890</v>
      </c>
      <c r="B205">
        <v>272</v>
      </c>
      <c r="C205" t="s">
        <v>2836</v>
      </c>
      <c r="D205" t="s">
        <v>2837</v>
      </c>
      <c r="E205">
        <v>0.40968498587608337</v>
      </c>
      <c r="F205" t="s">
        <v>2838</v>
      </c>
      <c r="G205">
        <v>0.94536027128332967</v>
      </c>
    </row>
    <row r="206" spans="1:7" x14ac:dyDescent="0.2">
      <c r="A206">
        <v>891</v>
      </c>
      <c r="B206">
        <v>272</v>
      </c>
      <c r="C206" t="s">
        <v>2839</v>
      </c>
      <c r="D206" t="s">
        <v>2840</v>
      </c>
      <c r="E206">
        <v>0.60335934162139893</v>
      </c>
      <c r="F206" t="s">
        <v>2809</v>
      </c>
      <c r="G206">
        <v>0.26977687871455375</v>
      </c>
    </row>
    <row r="207" spans="1:7" x14ac:dyDescent="0.2">
      <c r="A207">
        <v>892</v>
      </c>
      <c r="B207">
        <v>272</v>
      </c>
      <c r="C207" t="s">
        <v>2841</v>
      </c>
      <c r="D207" t="s">
        <v>2842</v>
      </c>
      <c r="E207">
        <v>0.37019115686416626</v>
      </c>
      <c r="F207" t="s">
        <v>2843</v>
      </c>
      <c r="G207">
        <v>0.13811339665707958</v>
      </c>
    </row>
    <row r="208" spans="1:7" x14ac:dyDescent="0.2">
      <c r="A208">
        <v>893</v>
      </c>
      <c r="B208">
        <v>272</v>
      </c>
      <c r="C208" t="s">
        <v>2844</v>
      </c>
      <c r="D208" t="s">
        <v>2845</v>
      </c>
      <c r="E208">
        <v>0.59858822822570801</v>
      </c>
      <c r="F208" t="s">
        <v>2791</v>
      </c>
      <c r="G208">
        <v>0.56409444724320812</v>
      </c>
    </row>
    <row r="209" spans="1:7" x14ac:dyDescent="0.2">
      <c r="A209">
        <v>894</v>
      </c>
      <c r="B209">
        <v>272</v>
      </c>
      <c r="C209" t="s">
        <v>2846</v>
      </c>
      <c r="D209" t="s">
        <v>2847</v>
      </c>
      <c r="E209">
        <v>0.61833202838897705</v>
      </c>
      <c r="F209" t="s">
        <v>2848</v>
      </c>
      <c r="G209">
        <v>0.31308529102814259</v>
      </c>
    </row>
    <row r="210" spans="1:7" x14ac:dyDescent="0.2">
      <c r="A210">
        <v>895</v>
      </c>
      <c r="B210">
        <v>272</v>
      </c>
      <c r="C210" t="s">
        <v>2849</v>
      </c>
      <c r="D210" t="s">
        <v>2850</v>
      </c>
      <c r="E210">
        <v>0.61479294300079346</v>
      </c>
      <c r="F210" t="s">
        <v>2798</v>
      </c>
      <c r="G210">
        <v>0.60415334536737975</v>
      </c>
    </row>
    <row r="211" spans="1:7" x14ac:dyDescent="0.2">
      <c r="A211">
        <v>897</v>
      </c>
      <c r="B211">
        <v>272</v>
      </c>
      <c r="C211" t="s">
        <v>2851</v>
      </c>
      <c r="D211" t="s">
        <v>2852</v>
      </c>
      <c r="E211">
        <v>0.64204835891723633</v>
      </c>
      <c r="F211" t="s">
        <v>2806</v>
      </c>
      <c r="G211">
        <v>0.76742933366467936</v>
      </c>
    </row>
    <row r="212" spans="1:7" x14ac:dyDescent="0.2">
      <c r="A212">
        <v>898</v>
      </c>
      <c r="B212">
        <v>272</v>
      </c>
      <c r="C212" t="s">
        <v>2853</v>
      </c>
      <c r="D212" t="s">
        <v>2854</v>
      </c>
      <c r="E212">
        <v>0.63912850618362427</v>
      </c>
      <c r="F212" t="s">
        <v>2806</v>
      </c>
      <c r="G212">
        <v>0.52223249555698792</v>
      </c>
    </row>
    <row r="213" spans="1:7" x14ac:dyDescent="0.2">
      <c r="A213">
        <v>902</v>
      </c>
      <c r="B213">
        <v>272</v>
      </c>
      <c r="C213" t="s">
        <v>2855</v>
      </c>
      <c r="D213" t="s">
        <v>2856</v>
      </c>
      <c r="E213">
        <v>0.59195739030838013</v>
      </c>
      <c r="F213" t="s">
        <v>2791</v>
      </c>
      <c r="G213">
        <v>0.5962618787963534</v>
      </c>
    </row>
    <row r="214" spans="1:7" x14ac:dyDescent="0.2">
      <c r="A214">
        <v>1016</v>
      </c>
      <c r="B214">
        <v>324</v>
      </c>
      <c r="C214" t="s">
        <v>2857</v>
      </c>
      <c r="D214" t="s">
        <v>2858</v>
      </c>
      <c r="E214">
        <v>0.28081855177879333</v>
      </c>
      <c r="F214" t="s">
        <v>2859</v>
      </c>
      <c r="G214">
        <v>0.59539276314204959</v>
      </c>
    </row>
    <row r="215" spans="1:7" x14ac:dyDescent="0.2">
      <c r="A215">
        <v>1018</v>
      </c>
      <c r="B215">
        <v>324</v>
      </c>
      <c r="C215" t="s">
        <v>2860</v>
      </c>
      <c r="D215" t="s">
        <v>2861</v>
      </c>
      <c r="E215">
        <v>0.32831823825836182</v>
      </c>
      <c r="F215" t="s">
        <v>2862</v>
      </c>
      <c r="G215">
        <v>0.13204455781325702</v>
      </c>
    </row>
    <row r="216" spans="1:7" x14ac:dyDescent="0.2">
      <c r="A216">
        <v>1019</v>
      </c>
      <c r="B216">
        <v>324</v>
      </c>
      <c r="C216" t="s">
        <v>2863</v>
      </c>
      <c r="D216" t="s">
        <v>2864</v>
      </c>
      <c r="E216">
        <v>0.27813366055488586</v>
      </c>
      <c r="F216" t="s">
        <v>2865</v>
      </c>
      <c r="G216">
        <v>5.3504453959942737E-2</v>
      </c>
    </row>
    <row r="217" spans="1:7" x14ac:dyDescent="0.2">
      <c r="A217">
        <v>1020</v>
      </c>
      <c r="B217">
        <v>324</v>
      </c>
      <c r="C217" t="s">
        <v>2866</v>
      </c>
      <c r="D217" t="s">
        <v>2867</v>
      </c>
      <c r="E217">
        <v>0.32103860378265381</v>
      </c>
      <c r="F217" t="s">
        <v>2868</v>
      </c>
      <c r="G217">
        <v>0.21165347049077377</v>
      </c>
    </row>
    <row r="218" spans="1:7" x14ac:dyDescent="0.2">
      <c r="A218">
        <v>1021</v>
      </c>
      <c r="B218">
        <v>324</v>
      </c>
      <c r="C218" t="s">
        <v>2869</v>
      </c>
      <c r="D218" t="s">
        <v>2870</v>
      </c>
      <c r="E218">
        <v>0.51684242486953735</v>
      </c>
      <c r="F218" t="s">
        <v>2871</v>
      </c>
      <c r="G218">
        <v>0.26035252792950131</v>
      </c>
    </row>
    <row r="219" spans="1:7" x14ac:dyDescent="0.2">
      <c r="A219">
        <v>1022</v>
      </c>
      <c r="B219">
        <v>324</v>
      </c>
      <c r="C219" t="s">
        <v>2872</v>
      </c>
      <c r="D219" t="s">
        <v>2873</v>
      </c>
      <c r="E219">
        <v>0.29576098918914795</v>
      </c>
      <c r="F219" t="s">
        <v>2874</v>
      </c>
      <c r="G219">
        <v>0.46455868209366191</v>
      </c>
    </row>
    <row r="220" spans="1:7" x14ac:dyDescent="0.2">
      <c r="A220">
        <v>1023</v>
      </c>
      <c r="B220">
        <v>324</v>
      </c>
      <c r="C220" t="s">
        <v>2875</v>
      </c>
      <c r="D220" t="s">
        <v>2876</v>
      </c>
      <c r="E220">
        <v>0.30793339014053345</v>
      </c>
      <c r="F220" t="s">
        <v>2868</v>
      </c>
      <c r="G220">
        <v>0.16699241008844484</v>
      </c>
    </row>
    <row r="221" spans="1:7" x14ac:dyDescent="0.2">
      <c r="A221">
        <v>1025</v>
      </c>
      <c r="B221">
        <v>324</v>
      </c>
      <c r="C221" t="s">
        <v>2877</v>
      </c>
      <c r="D221" t="s">
        <v>2878</v>
      </c>
      <c r="E221">
        <v>0.31436845660209656</v>
      </c>
      <c r="F221" t="s">
        <v>2879</v>
      </c>
      <c r="G221">
        <v>0.18415845997312399</v>
      </c>
    </row>
    <row r="222" spans="1:7" x14ac:dyDescent="0.2">
      <c r="A222">
        <v>1027</v>
      </c>
      <c r="B222">
        <v>324</v>
      </c>
      <c r="C222" t="s">
        <v>2880</v>
      </c>
      <c r="D222" t="s">
        <v>2881</v>
      </c>
      <c r="E222">
        <v>0.51560133695602417</v>
      </c>
      <c r="F222" t="s">
        <v>2882</v>
      </c>
      <c r="G222">
        <v>0.29021955013387507</v>
      </c>
    </row>
    <row r="223" spans="1:7" x14ac:dyDescent="0.2">
      <c r="A223">
        <v>1032</v>
      </c>
      <c r="B223">
        <v>324</v>
      </c>
      <c r="C223" t="s">
        <v>2883</v>
      </c>
      <c r="D223" t="s">
        <v>2884</v>
      </c>
      <c r="E223">
        <v>0.37570980191230774</v>
      </c>
      <c r="F223" t="s">
        <v>2885</v>
      </c>
      <c r="G223">
        <v>0.26196131528030736</v>
      </c>
    </row>
    <row r="224" spans="1:7" x14ac:dyDescent="0.2">
      <c r="A224">
        <v>1033</v>
      </c>
      <c r="B224">
        <v>324</v>
      </c>
      <c r="C224" t="s">
        <v>2886</v>
      </c>
      <c r="D224" t="s">
        <v>2887</v>
      </c>
      <c r="E224">
        <v>0.38444891571998596</v>
      </c>
      <c r="F224" t="s">
        <v>2888</v>
      </c>
      <c r="G224">
        <v>0.2869629922137259</v>
      </c>
    </row>
    <row r="225" spans="1:7" x14ac:dyDescent="0.2">
      <c r="A225">
        <v>1034</v>
      </c>
      <c r="B225">
        <v>324</v>
      </c>
      <c r="C225" t="s">
        <v>2889</v>
      </c>
      <c r="D225" t="s">
        <v>2890</v>
      </c>
      <c r="E225">
        <v>0.3860507607460022</v>
      </c>
      <c r="F225" t="s">
        <v>2891</v>
      </c>
      <c r="G225">
        <v>0.55471798101677383</v>
      </c>
    </row>
    <row r="226" spans="1:7" x14ac:dyDescent="0.2">
      <c r="A226">
        <v>1035</v>
      </c>
      <c r="B226">
        <v>324</v>
      </c>
      <c r="C226" t="s">
        <v>2892</v>
      </c>
      <c r="D226" t="s">
        <v>2893</v>
      </c>
      <c r="E226">
        <v>0.34635862708091736</v>
      </c>
      <c r="F226" t="s">
        <v>2894</v>
      </c>
      <c r="G226">
        <v>0.30777749986141945</v>
      </c>
    </row>
    <row r="227" spans="1:7" x14ac:dyDescent="0.2">
      <c r="A227">
        <v>1039</v>
      </c>
      <c r="B227">
        <v>324</v>
      </c>
      <c r="C227" t="s">
        <v>2895</v>
      </c>
      <c r="D227" t="s">
        <v>2896</v>
      </c>
      <c r="E227">
        <v>0.51881062984466553</v>
      </c>
      <c r="F227" t="s">
        <v>2897</v>
      </c>
      <c r="G227">
        <v>6.5231545073944894E-2</v>
      </c>
    </row>
    <row r="228" spans="1:7" x14ac:dyDescent="0.2">
      <c r="A228">
        <v>1041</v>
      </c>
      <c r="B228">
        <v>324</v>
      </c>
      <c r="C228" t="s">
        <v>2898</v>
      </c>
      <c r="D228" t="s">
        <v>2899</v>
      </c>
      <c r="E228">
        <v>0.46600788831710815</v>
      </c>
      <c r="F228" t="s">
        <v>2897</v>
      </c>
      <c r="G228">
        <v>0.25265298177824647</v>
      </c>
    </row>
    <row r="229" spans="1:7" x14ac:dyDescent="0.2">
      <c r="A229">
        <v>1042</v>
      </c>
      <c r="B229">
        <v>324</v>
      </c>
      <c r="C229" t="s">
        <v>2900</v>
      </c>
      <c r="D229" t="s">
        <v>2901</v>
      </c>
      <c r="E229">
        <v>0.49666675925254822</v>
      </c>
      <c r="F229" t="s">
        <v>2902</v>
      </c>
      <c r="G229">
        <v>0.64307102009246886</v>
      </c>
    </row>
    <row r="230" spans="1:7" x14ac:dyDescent="0.2">
      <c r="A230">
        <v>1044</v>
      </c>
      <c r="B230">
        <v>324</v>
      </c>
      <c r="C230" t="s">
        <v>2903</v>
      </c>
      <c r="D230" t="s">
        <v>2904</v>
      </c>
      <c r="E230">
        <v>0.55611050128936768</v>
      </c>
      <c r="F230" t="s">
        <v>2882</v>
      </c>
      <c r="G230">
        <v>0.39893507302559661</v>
      </c>
    </row>
    <row r="231" spans="1:7" x14ac:dyDescent="0.2">
      <c r="A231">
        <v>1046</v>
      </c>
      <c r="B231">
        <v>324</v>
      </c>
      <c r="C231" t="s">
        <v>2905</v>
      </c>
      <c r="D231" t="s">
        <v>2906</v>
      </c>
      <c r="E231">
        <v>0.53476804494857788</v>
      </c>
      <c r="F231" t="s">
        <v>2907</v>
      </c>
      <c r="G231">
        <v>0.45598565583141504</v>
      </c>
    </row>
    <row r="232" spans="1:7" x14ac:dyDescent="0.2">
      <c r="A232">
        <v>1048</v>
      </c>
      <c r="B232">
        <v>324</v>
      </c>
      <c r="C232" t="s">
        <v>2908</v>
      </c>
      <c r="D232" t="s">
        <v>2909</v>
      </c>
      <c r="E232">
        <v>0.56458967924118042</v>
      </c>
      <c r="F232" t="s">
        <v>2910</v>
      </c>
      <c r="G232">
        <v>0.50538435883862909</v>
      </c>
    </row>
    <row r="233" spans="1:7" x14ac:dyDescent="0.2">
      <c r="A233">
        <v>1049</v>
      </c>
      <c r="B233">
        <v>324</v>
      </c>
      <c r="C233" t="s">
        <v>739</v>
      </c>
      <c r="D233" t="s">
        <v>2911</v>
      </c>
      <c r="E233">
        <v>0.50886422395706177</v>
      </c>
      <c r="F233" t="s">
        <v>2907</v>
      </c>
      <c r="G233">
        <v>0.1265773089110673</v>
      </c>
    </row>
    <row r="234" spans="1:7" x14ac:dyDescent="0.2">
      <c r="A234">
        <v>1050</v>
      </c>
      <c r="B234">
        <v>324</v>
      </c>
      <c r="C234" t="s">
        <v>2912</v>
      </c>
      <c r="D234" t="s">
        <v>2913</v>
      </c>
      <c r="E234">
        <v>0.52474451065063477</v>
      </c>
      <c r="F234" t="s">
        <v>2914</v>
      </c>
      <c r="G234">
        <v>0.53915580073508096</v>
      </c>
    </row>
    <row r="235" spans="1:7" x14ac:dyDescent="0.2">
      <c r="A235">
        <v>1051</v>
      </c>
      <c r="B235">
        <v>324</v>
      </c>
      <c r="C235" t="s">
        <v>2915</v>
      </c>
      <c r="D235" t="s">
        <v>2916</v>
      </c>
      <c r="E235">
        <v>0.47832798957824707</v>
      </c>
      <c r="F235" t="s">
        <v>2907</v>
      </c>
      <c r="G235">
        <v>0.8158074374040637</v>
      </c>
    </row>
    <row r="236" spans="1:7" x14ac:dyDescent="0.2">
      <c r="A236">
        <v>1052</v>
      </c>
      <c r="B236">
        <v>324</v>
      </c>
      <c r="C236" t="s">
        <v>2917</v>
      </c>
      <c r="D236" t="s">
        <v>2918</v>
      </c>
      <c r="E236">
        <v>0.45802506804466248</v>
      </c>
      <c r="F236" t="s">
        <v>2919</v>
      </c>
      <c r="G236">
        <v>0.43151256622048345</v>
      </c>
    </row>
    <row r="237" spans="1:7" x14ac:dyDescent="0.2">
      <c r="A237">
        <v>1054</v>
      </c>
      <c r="B237">
        <v>324</v>
      </c>
      <c r="C237" t="s">
        <v>2920</v>
      </c>
      <c r="D237" t="s">
        <v>2921</v>
      </c>
      <c r="E237">
        <v>0.52663421630859375</v>
      </c>
      <c r="F237" t="s">
        <v>2910</v>
      </c>
      <c r="G237">
        <v>0.63617144559595751</v>
      </c>
    </row>
    <row r="238" spans="1:7" x14ac:dyDescent="0.2">
      <c r="A238">
        <v>1055</v>
      </c>
      <c r="B238">
        <v>324</v>
      </c>
      <c r="C238" t="s">
        <v>2922</v>
      </c>
      <c r="D238" t="s">
        <v>2923</v>
      </c>
      <c r="E238">
        <v>0.49419823288917542</v>
      </c>
      <c r="F238" t="s">
        <v>2924</v>
      </c>
      <c r="G238">
        <v>0.28702395249937535</v>
      </c>
    </row>
    <row r="239" spans="1:7" x14ac:dyDescent="0.2">
      <c r="A239">
        <v>1058</v>
      </c>
      <c r="B239">
        <v>324</v>
      </c>
      <c r="C239" t="s">
        <v>2925</v>
      </c>
      <c r="D239" t="s">
        <v>2926</v>
      </c>
      <c r="E239">
        <v>0.54055905342102051</v>
      </c>
      <c r="F239" t="s">
        <v>2894</v>
      </c>
      <c r="G239">
        <v>0.56249976437948457</v>
      </c>
    </row>
    <row r="240" spans="1:7" x14ac:dyDescent="0.2">
      <c r="A240">
        <v>1060</v>
      </c>
      <c r="B240">
        <v>324</v>
      </c>
      <c r="C240" t="s">
        <v>2927</v>
      </c>
      <c r="D240" t="s">
        <v>2928</v>
      </c>
      <c r="E240">
        <v>0.58422809839248657</v>
      </c>
      <c r="F240" t="s">
        <v>2929</v>
      </c>
      <c r="G240">
        <v>0.21537395058628869</v>
      </c>
    </row>
    <row r="241" spans="1:7" x14ac:dyDescent="0.2">
      <c r="A241">
        <v>1062</v>
      </c>
      <c r="B241">
        <v>324</v>
      </c>
      <c r="C241" t="s">
        <v>2930</v>
      </c>
      <c r="D241" t="s">
        <v>2931</v>
      </c>
      <c r="E241">
        <v>0.27652820944786072</v>
      </c>
      <c r="F241" t="s">
        <v>2932</v>
      </c>
      <c r="G241">
        <v>0.22241920106734611</v>
      </c>
    </row>
    <row r="242" spans="1:7" x14ac:dyDescent="0.2">
      <c r="A242">
        <v>1063</v>
      </c>
      <c r="B242">
        <v>324</v>
      </c>
      <c r="C242" t="s">
        <v>742</v>
      </c>
      <c r="D242" t="s">
        <v>2933</v>
      </c>
      <c r="E242">
        <v>0.58545970916748047</v>
      </c>
      <c r="F242" t="s">
        <v>2934</v>
      </c>
      <c r="G242">
        <v>0.51483814877863521</v>
      </c>
    </row>
    <row r="243" spans="1:7" x14ac:dyDescent="0.2">
      <c r="A243">
        <v>1064</v>
      </c>
      <c r="B243">
        <v>324</v>
      </c>
      <c r="C243" t="s">
        <v>2935</v>
      </c>
      <c r="D243" t="s">
        <v>2936</v>
      </c>
      <c r="E243">
        <v>0.30727234482765198</v>
      </c>
      <c r="F243" t="s">
        <v>2937</v>
      </c>
      <c r="G243">
        <v>0.28437181117254884</v>
      </c>
    </row>
    <row r="244" spans="1:7" x14ac:dyDescent="0.2">
      <c r="A244">
        <v>1066</v>
      </c>
      <c r="B244">
        <v>324</v>
      </c>
      <c r="C244" t="s">
        <v>2938</v>
      </c>
      <c r="D244" t="s">
        <v>2939</v>
      </c>
      <c r="E244">
        <v>0.54570502042770386</v>
      </c>
      <c r="F244" t="s">
        <v>2940</v>
      </c>
      <c r="G244">
        <v>0.41409310059181298</v>
      </c>
    </row>
    <row r="245" spans="1:7" x14ac:dyDescent="0.2">
      <c r="A245">
        <v>1067</v>
      </c>
      <c r="B245">
        <v>324</v>
      </c>
      <c r="C245" t="s">
        <v>2941</v>
      </c>
      <c r="D245" t="s">
        <v>2942</v>
      </c>
      <c r="E245">
        <v>0.54563921689987183</v>
      </c>
      <c r="F245" t="s">
        <v>2943</v>
      </c>
      <c r="G245">
        <v>0.17957927860599573</v>
      </c>
    </row>
    <row r="246" spans="1:7" x14ac:dyDescent="0.2">
      <c r="A246">
        <v>1068</v>
      </c>
      <c r="B246">
        <v>324</v>
      </c>
      <c r="C246" t="s">
        <v>2944</v>
      </c>
      <c r="D246" t="s">
        <v>2945</v>
      </c>
      <c r="E246">
        <v>0.57390296459197998</v>
      </c>
      <c r="F246" t="s">
        <v>2929</v>
      </c>
      <c r="G246">
        <v>0.39693885060864265</v>
      </c>
    </row>
    <row r="247" spans="1:7" x14ac:dyDescent="0.2">
      <c r="A247">
        <v>1070</v>
      </c>
      <c r="B247">
        <v>324</v>
      </c>
      <c r="C247" t="s">
        <v>748</v>
      </c>
      <c r="D247" t="s">
        <v>2946</v>
      </c>
      <c r="E247">
        <v>0.59485101699829102</v>
      </c>
      <c r="F247" t="s">
        <v>2907</v>
      </c>
      <c r="G247">
        <v>0.41927399459974912</v>
      </c>
    </row>
    <row r="248" spans="1:7" x14ac:dyDescent="0.2">
      <c r="A248">
        <v>1071</v>
      </c>
      <c r="B248">
        <v>324</v>
      </c>
      <c r="C248" t="s">
        <v>2947</v>
      </c>
      <c r="D248" t="s">
        <v>2948</v>
      </c>
      <c r="E248">
        <v>0.58180689811706543</v>
      </c>
      <c r="F248" t="s">
        <v>2929</v>
      </c>
      <c r="G248">
        <v>0.18777310981525724</v>
      </c>
    </row>
    <row r="249" spans="1:7" x14ac:dyDescent="0.2">
      <c r="A249">
        <v>1072</v>
      </c>
      <c r="B249">
        <v>324</v>
      </c>
      <c r="C249" t="s">
        <v>2949</v>
      </c>
      <c r="D249" t="s">
        <v>2950</v>
      </c>
      <c r="E249">
        <v>0.58839148283004761</v>
      </c>
      <c r="F249" t="s">
        <v>2951</v>
      </c>
      <c r="G249">
        <v>0.4689555897114</v>
      </c>
    </row>
    <row r="250" spans="1:7" x14ac:dyDescent="0.2">
      <c r="A250">
        <v>1073</v>
      </c>
      <c r="B250">
        <v>324</v>
      </c>
      <c r="C250" t="s">
        <v>751</v>
      </c>
      <c r="D250" t="s">
        <v>2952</v>
      </c>
      <c r="E250">
        <v>0.3523440957069397</v>
      </c>
      <c r="F250" t="s">
        <v>2907</v>
      </c>
      <c r="G250">
        <v>0.68236283016543076</v>
      </c>
    </row>
    <row r="251" spans="1:7" x14ac:dyDescent="0.2">
      <c r="A251">
        <v>1075</v>
      </c>
      <c r="B251">
        <v>324</v>
      </c>
      <c r="C251" t="s">
        <v>2953</v>
      </c>
      <c r="D251" t="s">
        <v>2954</v>
      </c>
      <c r="E251">
        <v>0.4863186776638031</v>
      </c>
      <c r="F251" t="s">
        <v>2929</v>
      </c>
      <c r="G251">
        <v>0.54067921193568791</v>
      </c>
    </row>
    <row r="252" spans="1:7" x14ac:dyDescent="0.2">
      <c r="A252">
        <v>1079</v>
      </c>
      <c r="B252">
        <v>324</v>
      </c>
      <c r="C252" t="s">
        <v>2955</v>
      </c>
      <c r="D252" t="s">
        <v>2956</v>
      </c>
      <c r="E252">
        <v>0.35286614298820496</v>
      </c>
      <c r="F252" t="s">
        <v>2957</v>
      </c>
      <c r="G252">
        <v>0.32731447754255949</v>
      </c>
    </row>
    <row r="253" spans="1:7" x14ac:dyDescent="0.2">
      <c r="A253">
        <v>1085</v>
      </c>
      <c r="B253">
        <v>316</v>
      </c>
      <c r="C253" t="s">
        <v>2958</v>
      </c>
      <c r="D253" t="s">
        <v>2959</v>
      </c>
      <c r="E253">
        <v>0.29853549599647522</v>
      </c>
      <c r="F253" t="s">
        <v>2960</v>
      </c>
      <c r="G253">
        <v>9.0516283987048127E-2</v>
      </c>
    </row>
    <row r="254" spans="1:7" x14ac:dyDescent="0.2">
      <c r="A254">
        <v>1087</v>
      </c>
      <c r="B254">
        <v>324</v>
      </c>
      <c r="C254" t="s">
        <v>2961</v>
      </c>
      <c r="D254" t="s">
        <v>2962</v>
      </c>
      <c r="E254">
        <v>0.60804587602615356</v>
      </c>
      <c r="F254" t="s">
        <v>2963</v>
      </c>
      <c r="G254">
        <v>0.25851681701893203</v>
      </c>
    </row>
    <row r="255" spans="1:7" x14ac:dyDescent="0.2">
      <c r="A255">
        <v>1091</v>
      </c>
      <c r="B255">
        <v>324</v>
      </c>
      <c r="C255" t="s">
        <v>2964</v>
      </c>
      <c r="D255" t="s">
        <v>2965</v>
      </c>
      <c r="E255">
        <v>0.57533496618270874</v>
      </c>
      <c r="F255" t="s">
        <v>2924</v>
      </c>
      <c r="G255">
        <v>0.3073447067403911</v>
      </c>
    </row>
    <row r="256" spans="1:7" x14ac:dyDescent="0.2">
      <c r="A256">
        <v>1092</v>
      </c>
      <c r="B256">
        <v>324</v>
      </c>
      <c r="C256" t="s">
        <v>2966</v>
      </c>
      <c r="D256" t="s">
        <v>2967</v>
      </c>
      <c r="E256">
        <v>0.52825939655303955</v>
      </c>
      <c r="F256" t="s">
        <v>2968</v>
      </c>
      <c r="G256">
        <v>0.2683697572562127</v>
      </c>
    </row>
    <row r="257" spans="1:7" x14ac:dyDescent="0.2">
      <c r="A257">
        <v>1095</v>
      </c>
      <c r="B257">
        <v>316</v>
      </c>
      <c r="C257" t="s">
        <v>2969</v>
      </c>
      <c r="D257" t="s">
        <v>2970</v>
      </c>
      <c r="E257">
        <v>0.25212410092353821</v>
      </c>
      <c r="F257" t="s">
        <v>2971</v>
      </c>
      <c r="G257">
        <v>0.17119743997134235</v>
      </c>
    </row>
    <row r="258" spans="1:7" x14ac:dyDescent="0.2">
      <c r="A258">
        <v>1097</v>
      </c>
      <c r="B258">
        <v>316</v>
      </c>
      <c r="C258" t="s">
        <v>2972</v>
      </c>
      <c r="D258" t="s">
        <v>2973</v>
      </c>
      <c r="E258">
        <v>0.26040580868721008</v>
      </c>
      <c r="F258" t="s">
        <v>2974</v>
      </c>
      <c r="G258">
        <v>0.26816413005156092</v>
      </c>
    </row>
    <row r="259" spans="1:7" x14ac:dyDescent="0.2">
      <c r="A259">
        <v>1099</v>
      </c>
      <c r="B259">
        <v>316</v>
      </c>
      <c r="C259" t="s">
        <v>2975</v>
      </c>
      <c r="D259" t="s">
        <v>2976</v>
      </c>
      <c r="E259">
        <v>0.42197024822235107</v>
      </c>
      <c r="F259" t="s">
        <v>2977</v>
      </c>
      <c r="G259">
        <v>8.5040268275132849E-2</v>
      </c>
    </row>
    <row r="260" spans="1:7" x14ac:dyDescent="0.2">
      <c r="A260">
        <v>1102</v>
      </c>
      <c r="B260">
        <v>316</v>
      </c>
      <c r="C260" t="s">
        <v>2978</v>
      </c>
      <c r="D260" t="s">
        <v>2979</v>
      </c>
      <c r="E260">
        <v>0.40984839200973511</v>
      </c>
      <c r="F260" t="s">
        <v>2980</v>
      </c>
      <c r="G260">
        <v>0.23284795433644156</v>
      </c>
    </row>
    <row r="261" spans="1:7" x14ac:dyDescent="0.2">
      <c r="A261">
        <v>1103</v>
      </c>
      <c r="B261">
        <v>316</v>
      </c>
      <c r="C261" t="s">
        <v>2981</v>
      </c>
      <c r="D261" t="s">
        <v>2982</v>
      </c>
      <c r="E261">
        <v>0.53104996681213379</v>
      </c>
      <c r="F261" t="s">
        <v>2983</v>
      </c>
      <c r="G261">
        <v>7.6461852403708008E-2</v>
      </c>
    </row>
    <row r="262" spans="1:7" x14ac:dyDescent="0.2">
      <c r="A262">
        <v>1108</v>
      </c>
      <c r="B262">
        <v>316</v>
      </c>
      <c r="C262" t="s">
        <v>2984</v>
      </c>
      <c r="D262" t="s">
        <v>2985</v>
      </c>
      <c r="E262">
        <v>0.33376017212867737</v>
      </c>
      <c r="F262" t="s">
        <v>2986</v>
      </c>
      <c r="G262">
        <v>7.9452503697554688E-2</v>
      </c>
    </row>
    <row r="263" spans="1:7" x14ac:dyDescent="0.2">
      <c r="A263">
        <v>1113</v>
      </c>
      <c r="B263">
        <v>316</v>
      </c>
      <c r="C263" t="s">
        <v>2987</v>
      </c>
      <c r="D263" t="s">
        <v>2988</v>
      </c>
      <c r="E263">
        <v>0.48803487420082092</v>
      </c>
      <c r="F263" t="s">
        <v>2989</v>
      </c>
      <c r="G263">
        <v>0.22661754408668597</v>
      </c>
    </row>
    <row r="264" spans="1:7" x14ac:dyDescent="0.2">
      <c r="A264">
        <v>1114</v>
      </c>
      <c r="B264">
        <v>316</v>
      </c>
      <c r="C264" t="s">
        <v>2990</v>
      </c>
      <c r="D264" t="s">
        <v>2991</v>
      </c>
      <c r="E264">
        <v>0.42602190375328064</v>
      </c>
      <c r="F264" t="s">
        <v>2992</v>
      </c>
      <c r="G264">
        <v>0.66388470058345495</v>
      </c>
    </row>
    <row r="265" spans="1:7" x14ac:dyDescent="0.2">
      <c r="A265">
        <v>1116</v>
      </c>
      <c r="B265">
        <v>316</v>
      </c>
      <c r="C265" t="s">
        <v>2993</v>
      </c>
      <c r="D265" t="s">
        <v>2994</v>
      </c>
      <c r="E265">
        <v>0.35028702020645142</v>
      </c>
      <c r="F265" t="s">
        <v>2995</v>
      </c>
      <c r="G265">
        <v>0.21124625652470541</v>
      </c>
    </row>
    <row r="266" spans="1:7" x14ac:dyDescent="0.2">
      <c r="A266">
        <v>1117</v>
      </c>
      <c r="B266">
        <v>316</v>
      </c>
      <c r="C266" t="s">
        <v>2996</v>
      </c>
      <c r="D266" t="s">
        <v>2997</v>
      </c>
      <c r="E266">
        <v>0.4266190230846405</v>
      </c>
      <c r="F266" t="s">
        <v>2998</v>
      </c>
      <c r="G266">
        <v>0.12818874042825046</v>
      </c>
    </row>
    <row r="267" spans="1:7" x14ac:dyDescent="0.2">
      <c r="A267">
        <v>1123</v>
      </c>
      <c r="B267">
        <v>316</v>
      </c>
      <c r="C267" t="s">
        <v>2999</v>
      </c>
      <c r="D267" t="s">
        <v>3000</v>
      </c>
      <c r="E267">
        <v>0.47514829039573669</v>
      </c>
      <c r="F267" t="s">
        <v>2986</v>
      </c>
      <c r="G267">
        <v>0.56535817512717923</v>
      </c>
    </row>
    <row r="268" spans="1:7" x14ac:dyDescent="0.2">
      <c r="A268">
        <v>1124</v>
      </c>
      <c r="B268">
        <v>316</v>
      </c>
      <c r="C268" t="s">
        <v>3001</v>
      </c>
      <c r="D268" t="s">
        <v>3002</v>
      </c>
      <c r="E268">
        <v>0.5003056526184082</v>
      </c>
      <c r="F268" t="s">
        <v>2986</v>
      </c>
      <c r="G268">
        <v>0.10324567135354321</v>
      </c>
    </row>
    <row r="269" spans="1:7" x14ac:dyDescent="0.2">
      <c r="A269">
        <v>1133</v>
      </c>
      <c r="B269">
        <v>316</v>
      </c>
      <c r="C269" t="s">
        <v>3003</v>
      </c>
      <c r="D269" t="s">
        <v>3004</v>
      </c>
      <c r="E269">
        <v>0.49991276860237122</v>
      </c>
      <c r="F269" t="s">
        <v>3005</v>
      </c>
      <c r="G269">
        <v>0.2127153220983187</v>
      </c>
    </row>
    <row r="270" spans="1:7" x14ac:dyDescent="0.2">
      <c r="A270">
        <v>1134</v>
      </c>
      <c r="B270">
        <v>316</v>
      </c>
      <c r="C270" t="s">
        <v>3006</v>
      </c>
      <c r="D270" t="s">
        <v>3007</v>
      </c>
      <c r="E270">
        <v>0.46959981322288513</v>
      </c>
      <c r="F270" t="s">
        <v>2986</v>
      </c>
      <c r="G270">
        <v>0.25911788317272716</v>
      </c>
    </row>
    <row r="271" spans="1:7" x14ac:dyDescent="0.2">
      <c r="A271">
        <v>1136</v>
      </c>
      <c r="B271">
        <v>316</v>
      </c>
      <c r="C271" t="s">
        <v>3008</v>
      </c>
      <c r="D271" t="s">
        <v>3009</v>
      </c>
      <c r="E271">
        <v>0.41253536939620972</v>
      </c>
      <c r="F271" t="s">
        <v>3010</v>
      </c>
      <c r="G271">
        <v>0.80320749922876067</v>
      </c>
    </row>
    <row r="272" spans="1:7" x14ac:dyDescent="0.2">
      <c r="A272">
        <v>1137</v>
      </c>
      <c r="B272">
        <v>316</v>
      </c>
      <c r="C272" t="s">
        <v>3011</v>
      </c>
      <c r="D272" t="s">
        <v>3012</v>
      </c>
      <c r="E272">
        <v>0.43334519863128662</v>
      </c>
      <c r="F272" t="s">
        <v>3013</v>
      </c>
      <c r="G272">
        <v>0.34285859416797743</v>
      </c>
    </row>
    <row r="273" spans="1:7" x14ac:dyDescent="0.2">
      <c r="A273">
        <v>1138</v>
      </c>
      <c r="B273">
        <v>316</v>
      </c>
      <c r="C273" t="s">
        <v>3014</v>
      </c>
      <c r="D273" t="s">
        <v>3015</v>
      </c>
      <c r="E273">
        <v>0.54060673713684082</v>
      </c>
      <c r="F273" t="s">
        <v>3016</v>
      </c>
      <c r="G273">
        <v>0.32649718859185706</v>
      </c>
    </row>
    <row r="274" spans="1:7" x14ac:dyDescent="0.2">
      <c r="A274">
        <v>1139</v>
      </c>
      <c r="B274">
        <v>316</v>
      </c>
      <c r="C274" t="s">
        <v>3017</v>
      </c>
      <c r="D274" t="s">
        <v>3018</v>
      </c>
      <c r="E274">
        <v>0.53148400783538818</v>
      </c>
      <c r="F274" t="s">
        <v>3019</v>
      </c>
      <c r="G274">
        <v>0.29906770469824667</v>
      </c>
    </row>
    <row r="275" spans="1:7" x14ac:dyDescent="0.2">
      <c r="A275">
        <v>1142</v>
      </c>
      <c r="B275">
        <v>316</v>
      </c>
      <c r="C275" t="s">
        <v>3020</v>
      </c>
      <c r="D275" t="s">
        <v>3021</v>
      </c>
      <c r="E275">
        <v>0.41766253113746643</v>
      </c>
      <c r="F275" t="s">
        <v>3022</v>
      </c>
      <c r="G275">
        <v>0.35312670169705307</v>
      </c>
    </row>
    <row r="276" spans="1:7" x14ac:dyDescent="0.2">
      <c r="A276">
        <v>1143</v>
      </c>
      <c r="B276">
        <v>316</v>
      </c>
      <c r="C276" t="s">
        <v>757</v>
      </c>
      <c r="D276" t="s">
        <v>3023</v>
      </c>
      <c r="E276">
        <v>0.59994018077850342</v>
      </c>
      <c r="F276" t="s">
        <v>3019</v>
      </c>
      <c r="G276">
        <v>0.25335008659304453</v>
      </c>
    </row>
    <row r="277" spans="1:7" x14ac:dyDescent="0.2">
      <c r="A277">
        <v>1144</v>
      </c>
      <c r="B277">
        <v>316</v>
      </c>
      <c r="C277" t="s">
        <v>3024</v>
      </c>
      <c r="D277" t="s">
        <v>3025</v>
      </c>
      <c r="E277">
        <v>0.49416762590408325</v>
      </c>
      <c r="F277" t="s">
        <v>2986</v>
      </c>
      <c r="G277">
        <v>0.64799586817675048</v>
      </c>
    </row>
    <row r="278" spans="1:7" x14ac:dyDescent="0.2">
      <c r="A278">
        <v>1145</v>
      </c>
      <c r="B278">
        <v>316</v>
      </c>
      <c r="C278" t="s">
        <v>3026</v>
      </c>
      <c r="D278" t="s">
        <v>3027</v>
      </c>
      <c r="E278">
        <v>0.40641164779663086</v>
      </c>
      <c r="F278" t="s">
        <v>3028</v>
      </c>
      <c r="G278">
        <v>0.11059424100012362</v>
      </c>
    </row>
    <row r="279" spans="1:7" x14ac:dyDescent="0.2">
      <c r="A279">
        <v>1146</v>
      </c>
      <c r="B279">
        <v>316</v>
      </c>
      <c r="C279" t="s">
        <v>3029</v>
      </c>
      <c r="D279" t="s">
        <v>3030</v>
      </c>
      <c r="E279">
        <v>0.45994728803634644</v>
      </c>
      <c r="F279" t="s">
        <v>2986</v>
      </c>
      <c r="G279">
        <v>0.47327801461642549</v>
      </c>
    </row>
    <row r="280" spans="1:7" x14ac:dyDescent="0.2">
      <c r="A280">
        <v>1147</v>
      </c>
      <c r="B280">
        <v>316</v>
      </c>
      <c r="C280" t="s">
        <v>3031</v>
      </c>
      <c r="D280" t="s">
        <v>3032</v>
      </c>
      <c r="E280">
        <v>0.42636054754257202</v>
      </c>
      <c r="F280" t="s">
        <v>3033</v>
      </c>
      <c r="G280">
        <v>0.2485469196697899</v>
      </c>
    </row>
    <row r="281" spans="1:7" x14ac:dyDescent="0.2">
      <c r="A281">
        <v>1148</v>
      </c>
      <c r="B281">
        <v>316</v>
      </c>
      <c r="C281" t="s">
        <v>3034</v>
      </c>
      <c r="D281" t="s">
        <v>3035</v>
      </c>
      <c r="E281">
        <v>0.39060363173484802</v>
      </c>
      <c r="F281" t="s">
        <v>3036</v>
      </c>
      <c r="G281">
        <v>0.14379096896723112</v>
      </c>
    </row>
    <row r="282" spans="1:7" x14ac:dyDescent="0.2">
      <c r="A282">
        <v>1149</v>
      </c>
      <c r="B282">
        <v>316</v>
      </c>
      <c r="C282" t="s">
        <v>3037</v>
      </c>
      <c r="D282" t="s">
        <v>3038</v>
      </c>
      <c r="E282">
        <v>0.39207401871681213</v>
      </c>
      <c r="F282" t="s">
        <v>3039</v>
      </c>
      <c r="G282">
        <v>0.35103520301573532</v>
      </c>
    </row>
    <row r="283" spans="1:7" x14ac:dyDescent="0.2">
      <c r="A283">
        <v>1150</v>
      </c>
      <c r="B283">
        <v>316</v>
      </c>
      <c r="C283" t="s">
        <v>760</v>
      </c>
      <c r="D283" t="s">
        <v>3040</v>
      </c>
      <c r="E283">
        <v>0.4088033139705658</v>
      </c>
      <c r="F283" t="s">
        <v>2989</v>
      </c>
      <c r="G283">
        <v>0.27830602956819178</v>
      </c>
    </row>
    <row r="284" spans="1:7" x14ac:dyDescent="0.2">
      <c r="A284">
        <v>1151</v>
      </c>
      <c r="B284">
        <v>316</v>
      </c>
      <c r="C284" t="s">
        <v>3041</v>
      </c>
      <c r="D284" t="s">
        <v>3042</v>
      </c>
      <c r="E284">
        <v>0.42972850799560547</v>
      </c>
      <c r="F284" t="s">
        <v>3005</v>
      </c>
      <c r="G284">
        <v>0.28394492955085965</v>
      </c>
    </row>
    <row r="285" spans="1:7" x14ac:dyDescent="0.2">
      <c r="A285">
        <v>1152</v>
      </c>
      <c r="B285">
        <v>316</v>
      </c>
      <c r="C285" t="s">
        <v>3043</v>
      </c>
      <c r="D285" t="s">
        <v>3044</v>
      </c>
      <c r="E285">
        <v>0.52726161479949951</v>
      </c>
      <c r="F285" t="s">
        <v>3045</v>
      </c>
      <c r="G285">
        <v>0.10851885899539088</v>
      </c>
    </row>
    <row r="286" spans="1:7" x14ac:dyDescent="0.2">
      <c r="A286">
        <v>1153</v>
      </c>
      <c r="B286">
        <v>316</v>
      </c>
      <c r="C286" t="s">
        <v>3046</v>
      </c>
      <c r="D286" t="s">
        <v>3047</v>
      </c>
      <c r="E286">
        <v>0.25809326767921448</v>
      </c>
      <c r="F286" t="s">
        <v>3048</v>
      </c>
      <c r="G286">
        <v>0.16421194775095707</v>
      </c>
    </row>
    <row r="287" spans="1:7" x14ac:dyDescent="0.2">
      <c r="A287">
        <v>1154</v>
      </c>
      <c r="B287">
        <v>316</v>
      </c>
      <c r="C287" t="s">
        <v>3049</v>
      </c>
      <c r="D287" t="s">
        <v>3050</v>
      </c>
      <c r="E287">
        <v>0.5482553243637085</v>
      </c>
      <c r="F287" t="s">
        <v>2989</v>
      </c>
      <c r="G287">
        <v>0.52013638154480335</v>
      </c>
    </row>
    <row r="288" spans="1:7" x14ac:dyDescent="0.2">
      <c r="A288">
        <v>1155</v>
      </c>
      <c r="B288">
        <v>316</v>
      </c>
      <c r="C288" t="s">
        <v>3051</v>
      </c>
      <c r="D288" t="s">
        <v>3052</v>
      </c>
      <c r="E288">
        <v>0.58043515682220459</v>
      </c>
      <c r="F288" t="s">
        <v>3016</v>
      </c>
      <c r="G288">
        <v>0.37390341301013752</v>
      </c>
    </row>
    <row r="289" spans="1:7" x14ac:dyDescent="0.2">
      <c r="A289">
        <v>1156</v>
      </c>
      <c r="B289">
        <v>316</v>
      </c>
      <c r="C289" t="s">
        <v>3053</v>
      </c>
      <c r="D289" t="s">
        <v>3054</v>
      </c>
      <c r="E289">
        <v>0.53523933887481689</v>
      </c>
      <c r="F289" t="s">
        <v>3010</v>
      </c>
      <c r="G289">
        <v>0.45650767199862413</v>
      </c>
    </row>
    <row r="290" spans="1:7" x14ac:dyDescent="0.2">
      <c r="A290">
        <v>1157</v>
      </c>
      <c r="B290">
        <v>316</v>
      </c>
      <c r="C290" t="s">
        <v>763</v>
      </c>
      <c r="D290" t="s">
        <v>3055</v>
      </c>
      <c r="E290">
        <v>0.54780107736587524</v>
      </c>
      <c r="F290" t="s">
        <v>3056</v>
      </c>
      <c r="G290">
        <v>0.31396506568259697</v>
      </c>
    </row>
    <row r="291" spans="1:7" x14ac:dyDescent="0.2">
      <c r="A291">
        <v>1158</v>
      </c>
      <c r="B291">
        <v>316</v>
      </c>
      <c r="C291" t="s">
        <v>3057</v>
      </c>
      <c r="D291" t="s">
        <v>3058</v>
      </c>
      <c r="E291">
        <v>0.58224540948867798</v>
      </c>
      <c r="F291" t="s">
        <v>2986</v>
      </c>
      <c r="G291">
        <v>0.22159515611314171</v>
      </c>
    </row>
    <row r="292" spans="1:7" x14ac:dyDescent="0.2">
      <c r="A292">
        <v>1159</v>
      </c>
      <c r="B292">
        <v>316</v>
      </c>
      <c r="C292" t="s">
        <v>3059</v>
      </c>
      <c r="D292" t="s">
        <v>3060</v>
      </c>
      <c r="E292">
        <v>0.55969715118408203</v>
      </c>
      <c r="F292" t="s">
        <v>3061</v>
      </c>
      <c r="G292">
        <v>0.11274732278247825</v>
      </c>
    </row>
    <row r="293" spans="1:7" x14ac:dyDescent="0.2">
      <c r="A293">
        <v>1160</v>
      </c>
      <c r="B293">
        <v>316</v>
      </c>
      <c r="C293" t="s">
        <v>3062</v>
      </c>
      <c r="D293" t="s">
        <v>3063</v>
      </c>
      <c r="E293">
        <v>0.60942429304122925</v>
      </c>
      <c r="F293" t="s">
        <v>3064</v>
      </c>
      <c r="G293">
        <v>0.10070255653443815</v>
      </c>
    </row>
    <row r="294" spans="1:7" x14ac:dyDescent="0.2">
      <c r="A294">
        <v>1161</v>
      </c>
      <c r="B294">
        <v>316</v>
      </c>
      <c r="C294" t="s">
        <v>3065</v>
      </c>
      <c r="D294" t="s">
        <v>3066</v>
      </c>
      <c r="E294">
        <v>0.57656991481781006</v>
      </c>
      <c r="F294" t="s">
        <v>2986</v>
      </c>
      <c r="G294">
        <v>0.60185287418414601</v>
      </c>
    </row>
    <row r="295" spans="1:7" x14ac:dyDescent="0.2">
      <c r="A295">
        <v>1163</v>
      </c>
      <c r="B295">
        <v>316</v>
      </c>
      <c r="C295" t="s">
        <v>3067</v>
      </c>
      <c r="D295" t="s">
        <v>3068</v>
      </c>
      <c r="E295">
        <v>0.61230963468551636</v>
      </c>
      <c r="F295" t="s">
        <v>2986</v>
      </c>
      <c r="G295">
        <v>0.49291034491903069</v>
      </c>
    </row>
    <row r="296" spans="1:7" x14ac:dyDescent="0.2">
      <c r="A296">
        <v>1165</v>
      </c>
      <c r="B296">
        <v>316</v>
      </c>
      <c r="C296" t="s">
        <v>3069</v>
      </c>
      <c r="D296" t="s">
        <v>3070</v>
      </c>
      <c r="E296">
        <v>0.57629841566085815</v>
      </c>
      <c r="F296" t="s">
        <v>3071</v>
      </c>
      <c r="G296">
        <v>0.21375651376475413</v>
      </c>
    </row>
    <row r="297" spans="1:7" x14ac:dyDescent="0.2">
      <c r="A297">
        <v>1166</v>
      </c>
      <c r="B297">
        <v>316</v>
      </c>
      <c r="C297" t="s">
        <v>3072</v>
      </c>
      <c r="D297" t="s">
        <v>3073</v>
      </c>
      <c r="E297">
        <v>0.59790140390396118</v>
      </c>
      <c r="F297" t="s">
        <v>3010</v>
      </c>
      <c r="G297">
        <v>0.43546030976234973</v>
      </c>
    </row>
    <row r="298" spans="1:7" x14ac:dyDescent="0.2">
      <c r="A298">
        <v>1167</v>
      </c>
      <c r="B298">
        <v>316</v>
      </c>
      <c r="C298" t="s">
        <v>3074</v>
      </c>
      <c r="D298" t="s">
        <v>3075</v>
      </c>
      <c r="E298">
        <v>0.62020570039749146</v>
      </c>
      <c r="F298" t="s">
        <v>3071</v>
      </c>
      <c r="G298">
        <v>0.35004817752247908</v>
      </c>
    </row>
    <row r="299" spans="1:7" x14ac:dyDescent="0.2">
      <c r="A299">
        <v>1170</v>
      </c>
      <c r="B299">
        <v>316</v>
      </c>
      <c r="C299" t="s">
        <v>3076</v>
      </c>
      <c r="D299" t="s">
        <v>3077</v>
      </c>
      <c r="E299">
        <v>0.62414568662643433</v>
      </c>
      <c r="F299" t="s">
        <v>3078</v>
      </c>
      <c r="G299">
        <v>0.56391401047452216</v>
      </c>
    </row>
    <row r="300" spans="1:7" x14ac:dyDescent="0.2">
      <c r="A300">
        <v>1171</v>
      </c>
      <c r="B300">
        <v>316</v>
      </c>
      <c r="C300" t="s">
        <v>3079</v>
      </c>
      <c r="D300" t="s">
        <v>3080</v>
      </c>
      <c r="E300">
        <v>0.63283312320709229</v>
      </c>
      <c r="F300" t="s">
        <v>2989</v>
      </c>
      <c r="G300">
        <v>0.55455844632430884</v>
      </c>
    </row>
    <row r="301" spans="1:7" x14ac:dyDescent="0.2">
      <c r="A301">
        <v>1173</v>
      </c>
      <c r="B301">
        <v>316</v>
      </c>
      <c r="C301" t="s">
        <v>3081</v>
      </c>
      <c r="D301" t="s">
        <v>3082</v>
      </c>
      <c r="E301">
        <v>0.56516200304031372</v>
      </c>
      <c r="F301" t="s">
        <v>2986</v>
      </c>
      <c r="G301">
        <v>0.34925143210981713</v>
      </c>
    </row>
    <row r="302" spans="1:7" x14ac:dyDescent="0.2">
      <c r="A302">
        <v>1177</v>
      </c>
      <c r="B302">
        <v>316</v>
      </c>
      <c r="C302" t="s">
        <v>3083</v>
      </c>
      <c r="D302" t="s">
        <v>3084</v>
      </c>
      <c r="E302">
        <v>0.60118412971496582</v>
      </c>
      <c r="F302" t="s">
        <v>3085</v>
      </c>
      <c r="G302">
        <v>0.10347261246355054</v>
      </c>
    </row>
    <row r="303" spans="1:7" x14ac:dyDescent="0.2">
      <c r="A303">
        <v>1178</v>
      </c>
      <c r="B303">
        <v>316</v>
      </c>
      <c r="C303" t="s">
        <v>3086</v>
      </c>
      <c r="D303" t="s">
        <v>3087</v>
      </c>
      <c r="E303">
        <v>0.548348069190979</v>
      </c>
      <c r="F303" t="s">
        <v>3088</v>
      </c>
      <c r="G303">
        <v>0.16525315681890063</v>
      </c>
    </row>
    <row r="304" spans="1:7" x14ac:dyDescent="0.2">
      <c r="A304">
        <v>1303</v>
      </c>
      <c r="B304">
        <v>449</v>
      </c>
      <c r="C304" t="s">
        <v>3089</v>
      </c>
      <c r="D304" t="s">
        <v>3090</v>
      </c>
      <c r="E304">
        <v>0.37011265754699707</v>
      </c>
      <c r="F304" t="s">
        <v>3091</v>
      </c>
      <c r="G304">
        <v>0.21691319745118692</v>
      </c>
    </row>
    <row r="305" spans="1:7" x14ac:dyDescent="0.2">
      <c r="A305">
        <v>1304</v>
      </c>
      <c r="B305">
        <v>449</v>
      </c>
      <c r="C305" t="s">
        <v>3092</v>
      </c>
      <c r="D305" t="s">
        <v>3093</v>
      </c>
      <c r="E305">
        <v>0.46007499098777771</v>
      </c>
      <c r="F305" t="s">
        <v>3094</v>
      </c>
      <c r="G305">
        <v>0.30572631166505976</v>
      </c>
    </row>
    <row r="306" spans="1:7" x14ac:dyDescent="0.2">
      <c r="A306">
        <v>1308</v>
      </c>
      <c r="B306">
        <v>449</v>
      </c>
      <c r="C306" t="s">
        <v>3095</v>
      </c>
      <c r="D306" t="s">
        <v>3096</v>
      </c>
      <c r="E306">
        <v>0.26036706566810608</v>
      </c>
      <c r="F306" t="s">
        <v>774</v>
      </c>
      <c r="G306">
        <v>0.45900263435608513</v>
      </c>
    </row>
    <row r="307" spans="1:7" x14ac:dyDescent="0.2">
      <c r="A307">
        <v>1309</v>
      </c>
      <c r="B307">
        <v>449</v>
      </c>
      <c r="C307" t="s">
        <v>3097</v>
      </c>
      <c r="D307" t="s">
        <v>3098</v>
      </c>
      <c r="E307">
        <v>0.34244656562805176</v>
      </c>
      <c r="F307" t="s">
        <v>3099</v>
      </c>
      <c r="G307">
        <v>0.66712782015311789</v>
      </c>
    </row>
    <row r="308" spans="1:7" x14ac:dyDescent="0.2">
      <c r="A308">
        <v>1326</v>
      </c>
      <c r="B308">
        <v>458</v>
      </c>
      <c r="C308" t="s">
        <v>3100</v>
      </c>
      <c r="D308" t="s">
        <v>3101</v>
      </c>
      <c r="E308">
        <v>0.58414816856384277</v>
      </c>
      <c r="F308" t="s">
        <v>3102</v>
      </c>
      <c r="G308">
        <v>0.41796951894698264</v>
      </c>
    </row>
    <row r="309" spans="1:7" x14ac:dyDescent="0.2">
      <c r="A309">
        <v>1327</v>
      </c>
      <c r="B309">
        <v>458</v>
      </c>
      <c r="C309" t="s">
        <v>3103</v>
      </c>
      <c r="D309" t="s">
        <v>3104</v>
      </c>
      <c r="E309">
        <v>0.51748645305633545</v>
      </c>
      <c r="F309" t="s">
        <v>3102</v>
      </c>
      <c r="G309">
        <v>0.38619005724313465</v>
      </c>
    </row>
    <row r="310" spans="1:7" x14ac:dyDescent="0.2">
      <c r="A310">
        <v>1330</v>
      </c>
      <c r="B310">
        <v>458</v>
      </c>
      <c r="C310" t="s">
        <v>565</v>
      </c>
      <c r="D310" t="s">
        <v>3105</v>
      </c>
      <c r="E310">
        <v>0.58853447437286377</v>
      </c>
      <c r="F310" t="s">
        <v>3102</v>
      </c>
      <c r="G310">
        <v>0.5883332744750287</v>
      </c>
    </row>
    <row r="311" spans="1:7" x14ac:dyDescent="0.2">
      <c r="A311">
        <v>1333</v>
      </c>
      <c r="B311">
        <v>458</v>
      </c>
      <c r="C311" t="s">
        <v>3106</v>
      </c>
      <c r="D311" t="s">
        <v>3107</v>
      </c>
      <c r="E311">
        <v>0.52727037668228149</v>
      </c>
      <c r="F311" t="s">
        <v>3102</v>
      </c>
      <c r="G311">
        <v>0.35142269410028659</v>
      </c>
    </row>
    <row r="312" spans="1:7" x14ac:dyDescent="0.2">
      <c r="A312">
        <v>1355</v>
      </c>
      <c r="B312">
        <v>458</v>
      </c>
      <c r="C312" t="s">
        <v>3108</v>
      </c>
      <c r="D312" t="s">
        <v>3109</v>
      </c>
      <c r="E312">
        <v>0.68621194362640381</v>
      </c>
      <c r="F312" t="s">
        <v>3102</v>
      </c>
      <c r="G312">
        <v>0.75045967930331092</v>
      </c>
    </row>
    <row r="313" spans="1:7" x14ac:dyDescent="0.2">
      <c r="A313">
        <v>1357</v>
      </c>
      <c r="B313">
        <v>458</v>
      </c>
      <c r="C313" t="s">
        <v>3110</v>
      </c>
      <c r="D313" t="s">
        <v>3111</v>
      </c>
      <c r="E313">
        <v>0.62683558464050293</v>
      </c>
      <c r="F313" t="s">
        <v>3102</v>
      </c>
      <c r="G313">
        <v>0.60125949289391201</v>
      </c>
    </row>
    <row r="314" spans="1:7" x14ac:dyDescent="0.2">
      <c r="A314">
        <v>1358</v>
      </c>
      <c r="B314">
        <v>458</v>
      </c>
      <c r="C314" t="s">
        <v>3112</v>
      </c>
      <c r="D314" t="s">
        <v>3113</v>
      </c>
      <c r="E314">
        <v>0.62881225347518921</v>
      </c>
      <c r="F314" t="s">
        <v>3102</v>
      </c>
      <c r="G314">
        <v>0.3013755830513456</v>
      </c>
    </row>
    <row r="315" spans="1:7" x14ac:dyDescent="0.2">
      <c r="A315">
        <v>1359</v>
      </c>
      <c r="B315">
        <v>458</v>
      </c>
      <c r="C315" t="s">
        <v>3114</v>
      </c>
      <c r="D315" t="s">
        <v>3115</v>
      </c>
      <c r="E315">
        <v>0.5529370903968811</v>
      </c>
      <c r="F315" t="s">
        <v>3102</v>
      </c>
      <c r="G315">
        <v>0.3295593774050472</v>
      </c>
    </row>
    <row r="316" spans="1:7" x14ac:dyDescent="0.2">
      <c r="A316">
        <v>1360</v>
      </c>
      <c r="B316">
        <v>458</v>
      </c>
      <c r="C316" t="s">
        <v>3116</v>
      </c>
      <c r="D316" t="s">
        <v>3117</v>
      </c>
      <c r="E316">
        <v>0.64124274253845215</v>
      </c>
      <c r="F316" t="s">
        <v>3102</v>
      </c>
      <c r="G316">
        <v>0.38766052632061482</v>
      </c>
    </row>
    <row r="317" spans="1:7" x14ac:dyDescent="0.2">
      <c r="A317">
        <v>1362</v>
      </c>
      <c r="B317">
        <v>458</v>
      </c>
      <c r="C317" t="s">
        <v>3118</v>
      </c>
      <c r="D317" t="s">
        <v>3119</v>
      </c>
      <c r="E317">
        <v>0.6322178840637207</v>
      </c>
      <c r="F317" t="s">
        <v>3120</v>
      </c>
      <c r="G317">
        <v>0.2265209279589348</v>
      </c>
    </row>
    <row r="318" spans="1:7" x14ac:dyDescent="0.2">
      <c r="A318">
        <v>1363</v>
      </c>
      <c r="B318">
        <v>458</v>
      </c>
      <c r="C318" t="s">
        <v>3121</v>
      </c>
      <c r="D318" t="s">
        <v>3122</v>
      </c>
      <c r="E318">
        <v>0.58108234405517578</v>
      </c>
      <c r="F318" t="s">
        <v>3123</v>
      </c>
      <c r="G318">
        <v>0.25606784446395991</v>
      </c>
    </row>
    <row r="319" spans="1:7" x14ac:dyDescent="0.2">
      <c r="A319">
        <v>1862</v>
      </c>
      <c r="B319">
        <v>638</v>
      </c>
      <c r="C319" t="s">
        <v>3124</v>
      </c>
      <c r="D319" t="s">
        <v>3125</v>
      </c>
      <c r="E319">
        <v>0.34940850734710693</v>
      </c>
      <c r="F319" t="s">
        <v>3126</v>
      </c>
      <c r="G319">
        <v>0.24124768397197299</v>
      </c>
    </row>
    <row r="320" spans="1:7" x14ac:dyDescent="0.2">
      <c r="A320">
        <v>1863</v>
      </c>
      <c r="B320">
        <v>638</v>
      </c>
      <c r="C320" t="s">
        <v>781</v>
      </c>
      <c r="D320" t="s">
        <v>3127</v>
      </c>
      <c r="E320">
        <v>0.41681936383247375</v>
      </c>
      <c r="F320" t="s">
        <v>3128</v>
      </c>
      <c r="G320">
        <v>0.16732018909410298</v>
      </c>
    </row>
    <row r="321" spans="1:7" x14ac:dyDescent="0.2">
      <c r="A321">
        <v>1864</v>
      </c>
      <c r="B321">
        <v>638</v>
      </c>
      <c r="C321" t="s">
        <v>3129</v>
      </c>
      <c r="D321" t="s">
        <v>3130</v>
      </c>
      <c r="E321">
        <v>0.2711682915687561</v>
      </c>
      <c r="F321" t="s">
        <v>3131</v>
      </c>
      <c r="G321">
        <v>7.3821353491568709E-2</v>
      </c>
    </row>
    <row r="322" spans="1:7" x14ac:dyDescent="0.2">
      <c r="A322">
        <v>1866</v>
      </c>
      <c r="B322">
        <v>638</v>
      </c>
      <c r="C322" t="s">
        <v>787</v>
      </c>
      <c r="D322" t="s">
        <v>3132</v>
      </c>
      <c r="E322">
        <v>0.30877330899238586</v>
      </c>
      <c r="F322" t="s">
        <v>3133</v>
      </c>
      <c r="G322">
        <v>3.8927117405433885E-2</v>
      </c>
    </row>
    <row r="323" spans="1:7" x14ac:dyDescent="0.2">
      <c r="A323">
        <v>1867</v>
      </c>
      <c r="B323">
        <v>638</v>
      </c>
      <c r="C323" t="s">
        <v>790</v>
      </c>
      <c r="D323" t="s">
        <v>3134</v>
      </c>
      <c r="E323">
        <v>0.32895874977111816</v>
      </c>
      <c r="F323" t="s">
        <v>3135</v>
      </c>
      <c r="G323">
        <v>0.4065658254702762</v>
      </c>
    </row>
    <row r="324" spans="1:7" x14ac:dyDescent="0.2">
      <c r="A324">
        <v>1868</v>
      </c>
      <c r="B324">
        <v>638</v>
      </c>
      <c r="C324" t="s">
        <v>3136</v>
      </c>
      <c r="D324" t="s">
        <v>3137</v>
      </c>
      <c r="E324">
        <v>0.39296633005142212</v>
      </c>
      <c r="F324" t="s">
        <v>3138</v>
      </c>
      <c r="G324">
        <v>0.21223936094658266</v>
      </c>
    </row>
    <row r="325" spans="1:7" x14ac:dyDescent="0.2">
      <c r="A325">
        <v>1869</v>
      </c>
      <c r="B325">
        <v>638</v>
      </c>
      <c r="C325" t="s">
        <v>3139</v>
      </c>
      <c r="D325" t="s">
        <v>3140</v>
      </c>
      <c r="E325">
        <v>0.34588807821273804</v>
      </c>
      <c r="F325" t="s">
        <v>3141</v>
      </c>
      <c r="G325">
        <v>9.1315227495375573E-2</v>
      </c>
    </row>
    <row r="326" spans="1:7" x14ac:dyDescent="0.2">
      <c r="A326">
        <v>1871</v>
      </c>
      <c r="B326">
        <v>638</v>
      </c>
      <c r="C326" t="s">
        <v>3142</v>
      </c>
      <c r="D326" t="s">
        <v>3143</v>
      </c>
      <c r="E326">
        <v>0.38971516489982605</v>
      </c>
      <c r="F326" t="s">
        <v>3144</v>
      </c>
      <c r="G326">
        <v>0.1025744758601128</v>
      </c>
    </row>
    <row r="327" spans="1:7" x14ac:dyDescent="0.2">
      <c r="A327">
        <v>1872</v>
      </c>
      <c r="B327">
        <v>638</v>
      </c>
      <c r="C327" t="s">
        <v>3145</v>
      </c>
      <c r="D327" t="s">
        <v>3146</v>
      </c>
      <c r="E327">
        <v>0.36461174488067627</v>
      </c>
      <c r="F327" t="s">
        <v>3147</v>
      </c>
      <c r="G327">
        <v>0.16170588593654142</v>
      </c>
    </row>
    <row r="328" spans="1:7" x14ac:dyDescent="0.2">
      <c r="A328">
        <v>1873</v>
      </c>
      <c r="B328">
        <v>638</v>
      </c>
      <c r="C328" t="s">
        <v>793</v>
      </c>
      <c r="D328" t="s">
        <v>3148</v>
      </c>
      <c r="E328">
        <v>0.4153655469417572</v>
      </c>
      <c r="F328" t="s">
        <v>3149</v>
      </c>
      <c r="G328">
        <v>0.24561916359299868</v>
      </c>
    </row>
    <row r="329" spans="1:7" x14ac:dyDescent="0.2">
      <c r="A329">
        <v>1874</v>
      </c>
      <c r="B329">
        <v>638</v>
      </c>
      <c r="C329" t="s">
        <v>3150</v>
      </c>
      <c r="D329" t="s">
        <v>3151</v>
      </c>
      <c r="E329">
        <v>0.52574288845062256</v>
      </c>
      <c r="F329" t="s">
        <v>3149</v>
      </c>
      <c r="G329">
        <v>0.10501481409818567</v>
      </c>
    </row>
    <row r="330" spans="1:7" x14ac:dyDescent="0.2">
      <c r="A330">
        <v>1877</v>
      </c>
      <c r="B330">
        <v>638</v>
      </c>
      <c r="C330" t="s">
        <v>3152</v>
      </c>
      <c r="D330" t="s">
        <v>3153</v>
      </c>
      <c r="E330">
        <v>0.35745251178741455</v>
      </c>
      <c r="F330" t="s">
        <v>3154</v>
      </c>
      <c r="G330">
        <v>0.39261766660344427</v>
      </c>
    </row>
    <row r="331" spans="1:7" x14ac:dyDescent="0.2">
      <c r="A331">
        <v>1881</v>
      </c>
      <c r="B331">
        <v>638</v>
      </c>
      <c r="C331" t="s">
        <v>796</v>
      </c>
      <c r="D331" t="s">
        <v>3155</v>
      </c>
      <c r="E331">
        <v>0.53765875101089478</v>
      </c>
      <c r="F331" t="s">
        <v>3149</v>
      </c>
      <c r="G331">
        <v>0.31095700599778414</v>
      </c>
    </row>
    <row r="332" spans="1:7" x14ac:dyDescent="0.2">
      <c r="A332">
        <v>1882</v>
      </c>
      <c r="B332">
        <v>638</v>
      </c>
      <c r="C332" t="s">
        <v>3156</v>
      </c>
      <c r="D332" t="s">
        <v>3157</v>
      </c>
      <c r="E332">
        <v>0.50109827518463135</v>
      </c>
      <c r="F332" t="s">
        <v>3158</v>
      </c>
      <c r="G332">
        <v>7.1784017102635947E-2</v>
      </c>
    </row>
    <row r="333" spans="1:7" x14ac:dyDescent="0.2">
      <c r="A333">
        <v>1883</v>
      </c>
      <c r="B333">
        <v>638</v>
      </c>
      <c r="C333" t="s">
        <v>3159</v>
      </c>
      <c r="D333" t="s">
        <v>3160</v>
      </c>
      <c r="E333">
        <v>0.53289210796356201</v>
      </c>
      <c r="F333" t="s">
        <v>3161</v>
      </c>
      <c r="G333">
        <v>0.37387880985562999</v>
      </c>
    </row>
    <row r="334" spans="1:7" x14ac:dyDescent="0.2">
      <c r="A334">
        <v>1885</v>
      </c>
      <c r="B334">
        <v>638</v>
      </c>
      <c r="C334" t="s">
        <v>3162</v>
      </c>
      <c r="D334" t="s">
        <v>3163</v>
      </c>
      <c r="E334">
        <v>0.56501692533493042</v>
      </c>
      <c r="F334" t="s">
        <v>3149</v>
      </c>
      <c r="G334">
        <v>0.38105847648647817</v>
      </c>
    </row>
    <row r="335" spans="1:7" x14ac:dyDescent="0.2">
      <c r="A335">
        <v>1889</v>
      </c>
      <c r="B335">
        <v>638</v>
      </c>
      <c r="C335" t="s">
        <v>3164</v>
      </c>
      <c r="D335" t="s">
        <v>3165</v>
      </c>
      <c r="E335">
        <v>0.56627500057220459</v>
      </c>
      <c r="F335" t="s">
        <v>3149</v>
      </c>
      <c r="G335">
        <v>0.87033638332170971</v>
      </c>
    </row>
    <row r="336" spans="1:7" x14ac:dyDescent="0.2">
      <c r="A336">
        <v>1891</v>
      </c>
      <c r="B336">
        <v>638</v>
      </c>
      <c r="C336" t="s">
        <v>3166</v>
      </c>
      <c r="D336" t="s">
        <v>3167</v>
      </c>
      <c r="E336">
        <v>0.53971964120864868</v>
      </c>
      <c r="F336" t="s">
        <v>3141</v>
      </c>
      <c r="G336">
        <v>0.25934854152354275</v>
      </c>
    </row>
    <row r="337" spans="1:7" x14ac:dyDescent="0.2">
      <c r="A337">
        <v>1892</v>
      </c>
      <c r="B337">
        <v>638</v>
      </c>
      <c r="C337" t="s">
        <v>802</v>
      </c>
      <c r="D337" t="s">
        <v>3168</v>
      </c>
      <c r="E337">
        <v>0.54213839769363403</v>
      </c>
      <c r="F337" t="s">
        <v>3169</v>
      </c>
      <c r="G337">
        <v>0.19260874047055226</v>
      </c>
    </row>
    <row r="338" spans="1:7" x14ac:dyDescent="0.2">
      <c r="A338">
        <v>1894</v>
      </c>
      <c r="B338">
        <v>638</v>
      </c>
      <c r="C338" t="s">
        <v>3170</v>
      </c>
      <c r="D338" t="s">
        <v>3171</v>
      </c>
      <c r="E338">
        <v>0.53827804327011108</v>
      </c>
      <c r="F338" t="s">
        <v>3172</v>
      </c>
      <c r="G338">
        <v>0.41668447321546315</v>
      </c>
    </row>
    <row r="339" spans="1:7" x14ac:dyDescent="0.2">
      <c r="A339">
        <v>1896</v>
      </c>
      <c r="B339">
        <v>638</v>
      </c>
      <c r="C339" t="s">
        <v>3173</v>
      </c>
      <c r="D339" t="s">
        <v>3174</v>
      </c>
      <c r="E339">
        <v>0.63738018274307251</v>
      </c>
      <c r="F339" t="s">
        <v>3175</v>
      </c>
      <c r="G339">
        <v>0.52419138445528768</v>
      </c>
    </row>
    <row r="340" spans="1:7" x14ac:dyDescent="0.2">
      <c r="A340">
        <v>2007</v>
      </c>
      <c r="B340">
        <v>707</v>
      </c>
      <c r="C340" t="s">
        <v>3176</v>
      </c>
      <c r="D340" t="s">
        <v>3177</v>
      </c>
      <c r="E340">
        <v>0.53206223249435425</v>
      </c>
      <c r="F340" t="s">
        <v>3178</v>
      </c>
      <c r="G340">
        <v>0.41083019309214935</v>
      </c>
    </row>
    <row r="341" spans="1:7" x14ac:dyDescent="0.2">
      <c r="A341">
        <v>2008</v>
      </c>
      <c r="B341">
        <v>707</v>
      </c>
      <c r="C341" t="s">
        <v>3179</v>
      </c>
      <c r="D341" t="s">
        <v>3180</v>
      </c>
      <c r="E341">
        <v>0.57492417097091675</v>
      </c>
      <c r="F341" t="s">
        <v>3181</v>
      </c>
      <c r="G341">
        <v>0.50103438941296519</v>
      </c>
    </row>
    <row r="342" spans="1:7" x14ac:dyDescent="0.2">
      <c r="A342">
        <v>2009</v>
      </c>
      <c r="B342">
        <v>707</v>
      </c>
      <c r="C342" t="s">
        <v>3182</v>
      </c>
      <c r="D342" t="s">
        <v>3183</v>
      </c>
      <c r="E342">
        <v>0.50654029846191406</v>
      </c>
      <c r="F342" t="s">
        <v>3184</v>
      </c>
      <c r="G342">
        <v>0.56421018833723557</v>
      </c>
    </row>
    <row r="343" spans="1:7" x14ac:dyDescent="0.2">
      <c r="A343">
        <v>2010</v>
      </c>
      <c r="B343">
        <v>707</v>
      </c>
      <c r="C343" t="s">
        <v>3185</v>
      </c>
      <c r="D343" t="s">
        <v>3186</v>
      </c>
      <c r="E343">
        <v>0.41995039582252502</v>
      </c>
      <c r="F343" t="s">
        <v>3184</v>
      </c>
      <c r="G343">
        <v>0.5925260959581059</v>
      </c>
    </row>
    <row r="344" spans="1:7" x14ac:dyDescent="0.2">
      <c r="A344">
        <v>2011</v>
      </c>
      <c r="B344">
        <v>707</v>
      </c>
      <c r="C344" t="s">
        <v>3187</v>
      </c>
      <c r="D344" t="s">
        <v>3188</v>
      </c>
      <c r="E344">
        <v>0.49396044015884399</v>
      </c>
      <c r="F344" t="s">
        <v>3189</v>
      </c>
      <c r="G344">
        <v>0.39032602946743239</v>
      </c>
    </row>
    <row r="345" spans="1:7" x14ac:dyDescent="0.2">
      <c r="A345">
        <v>2012</v>
      </c>
      <c r="B345">
        <v>707</v>
      </c>
      <c r="C345" t="s">
        <v>3190</v>
      </c>
      <c r="D345" t="s">
        <v>3191</v>
      </c>
      <c r="E345">
        <v>0.53065598011016846</v>
      </c>
      <c r="F345" t="s">
        <v>3178</v>
      </c>
      <c r="G345">
        <v>0.36914026811909795</v>
      </c>
    </row>
    <row r="346" spans="1:7" x14ac:dyDescent="0.2">
      <c r="A346">
        <v>2014</v>
      </c>
      <c r="B346">
        <v>707</v>
      </c>
      <c r="C346" t="s">
        <v>3192</v>
      </c>
      <c r="D346" t="s">
        <v>3193</v>
      </c>
      <c r="E346">
        <v>0.60653293132781982</v>
      </c>
      <c r="F346" t="s">
        <v>3184</v>
      </c>
      <c r="G346">
        <v>0.42254184790450328</v>
      </c>
    </row>
    <row r="347" spans="1:7" x14ac:dyDescent="0.2">
      <c r="A347">
        <v>2015</v>
      </c>
      <c r="B347">
        <v>707</v>
      </c>
      <c r="C347" t="s">
        <v>3194</v>
      </c>
      <c r="D347" t="s">
        <v>3195</v>
      </c>
      <c r="E347">
        <v>0.59053188562393188</v>
      </c>
      <c r="F347" t="s">
        <v>3196</v>
      </c>
      <c r="G347">
        <v>0.42003261565055217</v>
      </c>
    </row>
    <row r="348" spans="1:7" x14ac:dyDescent="0.2">
      <c r="A348">
        <v>2017</v>
      </c>
      <c r="B348">
        <v>707</v>
      </c>
      <c r="C348" t="s">
        <v>3197</v>
      </c>
      <c r="D348" t="s">
        <v>3198</v>
      </c>
      <c r="E348">
        <v>0.63817512989044189</v>
      </c>
      <c r="F348" t="s">
        <v>3178</v>
      </c>
      <c r="G348">
        <v>0.30146778345882697</v>
      </c>
    </row>
    <row r="349" spans="1:7" x14ac:dyDescent="0.2">
      <c r="A349">
        <v>2018</v>
      </c>
      <c r="B349">
        <v>707</v>
      </c>
      <c r="C349" t="s">
        <v>3199</v>
      </c>
      <c r="D349" t="s">
        <v>3200</v>
      </c>
      <c r="E349">
        <v>0.59476006031036377</v>
      </c>
      <c r="F349" t="s">
        <v>3178</v>
      </c>
      <c r="G349">
        <v>0.30225778285486105</v>
      </c>
    </row>
    <row r="350" spans="1:7" x14ac:dyDescent="0.2">
      <c r="A350">
        <v>2032</v>
      </c>
      <c r="B350">
        <v>717</v>
      </c>
      <c r="C350" t="s">
        <v>3201</v>
      </c>
      <c r="D350" t="s">
        <v>3202</v>
      </c>
      <c r="E350">
        <v>0.60089188814163208</v>
      </c>
      <c r="F350" t="s">
        <v>3178</v>
      </c>
      <c r="G350">
        <v>0.42379461476046765</v>
      </c>
    </row>
    <row r="351" spans="1:7" x14ac:dyDescent="0.2">
      <c r="A351">
        <v>2041</v>
      </c>
      <c r="B351">
        <v>728</v>
      </c>
      <c r="C351" t="s">
        <v>3203</v>
      </c>
      <c r="D351" t="s">
        <v>3204</v>
      </c>
      <c r="E351">
        <v>0.63239675760269165</v>
      </c>
      <c r="F351" t="s">
        <v>3181</v>
      </c>
      <c r="G351">
        <v>0.20803844141216035</v>
      </c>
    </row>
    <row r="352" spans="1:7" x14ac:dyDescent="0.2">
      <c r="A352">
        <v>2343</v>
      </c>
      <c r="B352">
        <v>866</v>
      </c>
      <c r="C352" t="s">
        <v>3205</v>
      </c>
      <c r="D352" t="s">
        <v>3206</v>
      </c>
      <c r="E352">
        <v>0.69284391403198242</v>
      </c>
      <c r="F352" t="s">
        <v>3207</v>
      </c>
      <c r="G352">
        <v>0.55198404162219861</v>
      </c>
    </row>
    <row r="353" spans="1:7" x14ac:dyDescent="0.2">
      <c r="A353">
        <v>2387</v>
      </c>
      <c r="B353">
        <v>871</v>
      </c>
      <c r="C353" t="s">
        <v>3208</v>
      </c>
      <c r="D353" t="s">
        <v>3209</v>
      </c>
      <c r="E353">
        <v>0.34298703074455261</v>
      </c>
      <c r="F353" t="s">
        <v>3210</v>
      </c>
      <c r="G353">
        <v>6.7043153605976138E-2</v>
      </c>
    </row>
    <row r="354" spans="1:7" x14ac:dyDescent="0.2">
      <c r="A354">
        <v>2423</v>
      </c>
      <c r="B354">
        <v>890</v>
      </c>
      <c r="C354" t="s">
        <v>3211</v>
      </c>
      <c r="D354" t="s">
        <v>3212</v>
      </c>
      <c r="E354">
        <v>0.57439106702804565</v>
      </c>
      <c r="F354" t="s">
        <v>3213</v>
      </c>
      <c r="G354">
        <v>0.24655171501372011</v>
      </c>
    </row>
    <row r="355" spans="1:7" x14ac:dyDescent="0.2">
      <c r="A355">
        <v>2424</v>
      </c>
      <c r="B355">
        <v>890</v>
      </c>
      <c r="C355" t="s">
        <v>3214</v>
      </c>
      <c r="D355" t="s">
        <v>3215</v>
      </c>
      <c r="E355">
        <v>0.40971782803535461</v>
      </c>
      <c r="F355" t="s">
        <v>3216</v>
      </c>
      <c r="G355">
        <v>0.35198266736322847</v>
      </c>
    </row>
    <row r="356" spans="1:7" x14ac:dyDescent="0.2">
      <c r="A356">
        <v>2426</v>
      </c>
      <c r="B356">
        <v>890</v>
      </c>
      <c r="C356" t="s">
        <v>3217</v>
      </c>
      <c r="D356" t="s">
        <v>3218</v>
      </c>
      <c r="E356">
        <v>0.38658106327056885</v>
      </c>
      <c r="F356" t="s">
        <v>3219</v>
      </c>
      <c r="G356">
        <v>0.32184886578189109</v>
      </c>
    </row>
    <row r="357" spans="1:7" x14ac:dyDescent="0.2">
      <c r="A357">
        <v>2427</v>
      </c>
      <c r="B357">
        <v>890</v>
      </c>
      <c r="C357" t="s">
        <v>3220</v>
      </c>
      <c r="D357" t="s">
        <v>3221</v>
      </c>
      <c r="E357">
        <v>0.60959964990615845</v>
      </c>
      <c r="F357" t="s">
        <v>3222</v>
      </c>
      <c r="G357">
        <v>0.12444394748266382</v>
      </c>
    </row>
    <row r="358" spans="1:7" x14ac:dyDescent="0.2">
      <c r="A358">
        <v>2428</v>
      </c>
      <c r="B358">
        <v>890</v>
      </c>
      <c r="C358" t="s">
        <v>3223</v>
      </c>
      <c r="D358" t="s">
        <v>3224</v>
      </c>
      <c r="E358">
        <v>0.26860949397087097</v>
      </c>
      <c r="F358" t="s">
        <v>3225</v>
      </c>
      <c r="G358">
        <v>0.4567017598653349</v>
      </c>
    </row>
    <row r="359" spans="1:7" x14ac:dyDescent="0.2">
      <c r="A359">
        <v>2429</v>
      </c>
      <c r="B359">
        <v>890</v>
      </c>
      <c r="C359" t="s">
        <v>3226</v>
      </c>
      <c r="D359" t="s">
        <v>3227</v>
      </c>
      <c r="E359">
        <v>0.53411233425140381</v>
      </c>
      <c r="F359" t="s">
        <v>3216</v>
      </c>
      <c r="G359">
        <v>0.34217828900194319</v>
      </c>
    </row>
    <row r="360" spans="1:7" x14ac:dyDescent="0.2">
      <c r="A360">
        <v>2430</v>
      </c>
      <c r="B360">
        <v>890</v>
      </c>
      <c r="C360" t="s">
        <v>805</v>
      </c>
      <c r="D360" t="s">
        <v>3228</v>
      </c>
      <c r="E360">
        <v>0.5873522162437439</v>
      </c>
      <c r="F360" t="s">
        <v>3219</v>
      </c>
      <c r="G360">
        <v>0.34022859953347395</v>
      </c>
    </row>
    <row r="361" spans="1:7" x14ac:dyDescent="0.2">
      <c r="A361">
        <v>2434</v>
      </c>
      <c r="B361">
        <v>890</v>
      </c>
      <c r="C361" t="s">
        <v>3229</v>
      </c>
      <c r="D361" t="s">
        <v>3230</v>
      </c>
      <c r="E361">
        <v>0.49409520626068115</v>
      </c>
      <c r="F361" t="s">
        <v>3219</v>
      </c>
      <c r="G361">
        <v>0.49299489944362324</v>
      </c>
    </row>
    <row r="362" spans="1:7" x14ac:dyDescent="0.2">
      <c r="A362">
        <v>2435</v>
      </c>
      <c r="B362">
        <v>890</v>
      </c>
      <c r="C362" t="s">
        <v>808</v>
      </c>
      <c r="D362" t="s">
        <v>3231</v>
      </c>
      <c r="E362">
        <v>0.37643653154373169</v>
      </c>
      <c r="F362" t="s">
        <v>3219</v>
      </c>
      <c r="G362">
        <v>0.85475455308351778</v>
      </c>
    </row>
    <row r="363" spans="1:7" x14ac:dyDescent="0.2">
      <c r="A363">
        <v>2436</v>
      </c>
      <c r="B363">
        <v>890</v>
      </c>
      <c r="C363" t="s">
        <v>3232</v>
      </c>
      <c r="D363" t="s">
        <v>3233</v>
      </c>
      <c r="E363">
        <v>0.48891085386276245</v>
      </c>
      <c r="F363" t="s">
        <v>3219</v>
      </c>
      <c r="G363">
        <v>0.40909008876609965</v>
      </c>
    </row>
    <row r="364" spans="1:7" x14ac:dyDescent="0.2">
      <c r="A364">
        <v>2438</v>
      </c>
      <c r="B364">
        <v>890</v>
      </c>
      <c r="C364" t="s">
        <v>3234</v>
      </c>
      <c r="D364" t="s">
        <v>3235</v>
      </c>
      <c r="E364">
        <v>0.4072108268737793</v>
      </c>
      <c r="F364" t="s">
        <v>3216</v>
      </c>
      <c r="G364">
        <v>0.68223778099026278</v>
      </c>
    </row>
    <row r="365" spans="1:7" x14ac:dyDescent="0.2">
      <c r="A365">
        <v>2441</v>
      </c>
      <c r="B365">
        <v>890</v>
      </c>
      <c r="C365" t="s">
        <v>811</v>
      </c>
      <c r="D365" t="s">
        <v>3236</v>
      </c>
      <c r="E365">
        <v>0.58797305822372437</v>
      </c>
      <c r="F365" t="s">
        <v>3219</v>
      </c>
      <c r="G365">
        <v>0.33831194779255058</v>
      </c>
    </row>
    <row r="366" spans="1:7" x14ac:dyDescent="0.2">
      <c r="A366">
        <v>2444</v>
      </c>
      <c r="B366">
        <v>890</v>
      </c>
      <c r="C366" t="s">
        <v>3237</v>
      </c>
      <c r="D366" t="s">
        <v>3238</v>
      </c>
      <c r="E366">
        <v>0.51423829793930054</v>
      </c>
      <c r="F366" t="s">
        <v>3219</v>
      </c>
      <c r="G366">
        <v>0.32103839398164219</v>
      </c>
    </row>
    <row r="367" spans="1:7" x14ac:dyDescent="0.2">
      <c r="A367">
        <v>2445</v>
      </c>
      <c r="B367">
        <v>890</v>
      </c>
      <c r="C367" t="s">
        <v>3239</v>
      </c>
      <c r="D367" t="s">
        <v>3240</v>
      </c>
      <c r="E367">
        <v>0.59594273567199707</v>
      </c>
      <c r="F367" t="s">
        <v>3219</v>
      </c>
      <c r="G367">
        <v>0.70739722481417966</v>
      </c>
    </row>
    <row r="368" spans="1:7" x14ac:dyDescent="0.2">
      <c r="A368">
        <v>2446</v>
      </c>
      <c r="B368">
        <v>890</v>
      </c>
      <c r="C368" t="s">
        <v>3241</v>
      </c>
      <c r="D368" t="s">
        <v>3242</v>
      </c>
      <c r="E368">
        <v>0.6062006950378418</v>
      </c>
      <c r="F368" t="s">
        <v>3216</v>
      </c>
      <c r="G368">
        <v>0.66158520598168569</v>
      </c>
    </row>
    <row r="369" spans="1:7" x14ac:dyDescent="0.2">
      <c r="A369">
        <v>2448</v>
      </c>
      <c r="B369">
        <v>890</v>
      </c>
      <c r="C369" t="s">
        <v>3243</v>
      </c>
      <c r="D369" t="s">
        <v>3244</v>
      </c>
      <c r="E369">
        <v>0.64436757564544678</v>
      </c>
      <c r="F369" t="s">
        <v>3219</v>
      </c>
      <c r="G369">
        <v>0.64915837025223611</v>
      </c>
    </row>
    <row r="370" spans="1:7" x14ac:dyDescent="0.2">
      <c r="A370">
        <v>2449</v>
      </c>
      <c r="B370">
        <v>890</v>
      </c>
      <c r="C370" t="s">
        <v>814</v>
      </c>
      <c r="D370" t="s">
        <v>3245</v>
      </c>
      <c r="E370">
        <v>0.6125648021697998</v>
      </c>
      <c r="F370" t="s">
        <v>3219</v>
      </c>
      <c r="G370">
        <v>0.40981470311901297</v>
      </c>
    </row>
    <row r="371" spans="1:7" x14ac:dyDescent="0.2">
      <c r="A371">
        <v>2450</v>
      </c>
      <c r="B371">
        <v>890</v>
      </c>
      <c r="C371" t="s">
        <v>817</v>
      </c>
      <c r="D371" t="s">
        <v>3246</v>
      </c>
      <c r="E371">
        <v>0.58060866594314575</v>
      </c>
      <c r="F371" t="s">
        <v>3247</v>
      </c>
      <c r="G371">
        <v>0.49155861144180152</v>
      </c>
    </row>
    <row r="372" spans="1:7" x14ac:dyDescent="0.2">
      <c r="A372">
        <v>2452</v>
      </c>
      <c r="B372">
        <v>890</v>
      </c>
      <c r="C372" t="s">
        <v>3248</v>
      </c>
      <c r="D372" t="s">
        <v>3249</v>
      </c>
      <c r="E372">
        <v>0.56661343574523926</v>
      </c>
      <c r="F372" t="s">
        <v>3216</v>
      </c>
      <c r="G372">
        <v>0.44269145597597309</v>
      </c>
    </row>
    <row r="373" spans="1:7" x14ac:dyDescent="0.2">
      <c r="A373">
        <v>2453</v>
      </c>
      <c r="B373">
        <v>890</v>
      </c>
      <c r="C373" t="s">
        <v>3250</v>
      </c>
      <c r="D373" t="s">
        <v>3251</v>
      </c>
      <c r="E373">
        <v>0.61903929710388184</v>
      </c>
      <c r="F373" t="s">
        <v>3252</v>
      </c>
      <c r="G373">
        <v>0.65861112674368916</v>
      </c>
    </row>
    <row r="374" spans="1:7" x14ac:dyDescent="0.2">
      <c r="A374">
        <v>2454</v>
      </c>
      <c r="B374">
        <v>890</v>
      </c>
      <c r="C374" t="s">
        <v>3253</v>
      </c>
      <c r="D374" t="s">
        <v>3254</v>
      </c>
      <c r="E374">
        <v>0.57043546438217163</v>
      </c>
      <c r="F374" t="s">
        <v>3219</v>
      </c>
      <c r="G374">
        <v>0.41889779378958975</v>
      </c>
    </row>
    <row r="375" spans="1:7" x14ac:dyDescent="0.2">
      <c r="A375">
        <v>2456</v>
      </c>
      <c r="B375">
        <v>890</v>
      </c>
      <c r="C375" t="s">
        <v>3255</v>
      </c>
      <c r="D375" t="s">
        <v>3256</v>
      </c>
      <c r="E375">
        <v>0.60429257154464722</v>
      </c>
      <c r="F375" t="s">
        <v>3219</v>
      </c>
      <c r="G375">
        <v>0.42781293963732708</v>
      </c>
    </row>
    <row r="376" spans="1:7" x14ac:dyDescent="0.2">
      <c r="A376">
        <v>2457</v>
      </c>
      <c r="B376">
        <v>890</v>
      </c>
      <c r="C376" t="s">
        <v>3257</v>
      </c>
      <c r="D376" t="s">
        <v>3258</v>
      </c>
      <c r="E376">
        <v>0.64281052350997925</v>
      </c>
      <c r="F376" t="s">
        <v>3216</v>
      </c>
      <c r="G376">
        <v>0.39480100935062701</v>
      </c>
    </row>
    <row r="377" spans="1:7" x14ac:dyDescent="0.2">
      <c r="A377">
        <v>2458</v>
      </c>
      <c r="B377">
        <v>890</v>
      </c>
      <c r="C377" t="s">
        <v>3259</v>
      </c>
      <c r="D377" t="s">
        <v>3260</v>
      </c>
      <c r="E377">
        <v>0.5768049955368042</v>
      </c>
      <c r="F377" t="s">
        <v>3216</v>
      </c>
      <c r="G377">
        <v>0.52517360389153722</v>
      </c>
    </row>
    <row r="378" spans="1:7" x14ac:dyDescent="0.2">
      <c r="A378">
        <v>2678</v>
      </c>
      <c r="B378">
        <v>979</v>
      </c>
      <c r="C378" t="s">
        <v>3261</v>
      </c>
      <c r="D378" t="s">
        <v>3262</v>
      </c>
      <c r="E378">
        <v>0.30267521739006042</v>
      </c>
      <c r="F378" t="s">
        <v>3263</v>
      </c>
      <c r="G378">
        <v>0.36659010422970323</v>
      </c>
    </row>
    <row r="379" spans="1:7" x14ac:dyDescent="0.2">
      <c r="A379">
        <v>2682</v>
      </c>
      <c r="B379">
        <v>979</v>
      </c>
      <c r="C379" t="s">
        <v>3264</v>
      </c>
      <c r="D379" t="s">
        <v>3265</v>
      </c>
      <c r="E379">
        <v>0.38215047121047974</v>
      </c>
      <c r="F379" t="s">
        <v>3266</v>
      </c>
      <c r="G379">
        <v>9.568395178055078E-2</v>
      </c>
    </row>
    <row r="380" spans="1:7" x14ac:dyDescent="0.2">
      <c r="A380">
        <v>2687</v>
      </c>
      <c r="B380">
        <v>979</v>
      </c>
      <c r="C380" t="s">
        <v>3267</v>
      </c>
      <c r="D380" t="s">
        <v>3268</v>
      </c>
      <c r="E380">
        <v>0.27603816986083984</v>
      </c>
      <c r="F380" t="s">
        <v>3269</v>
      </c>
      <c r="G380">
        <v>0.12984887022896799</v>
      </c>
    </row>
    <row r="381" spans="1:7" x14ac:dyDescent="0.2">
      <c r="A381">
        <v>2691</v>
      </c>
      <c r="B381">
        <v>979</v>
      </c>
      <c r="C381" t="s">
        <v>3270</v>
      </c>
      <c r="D381" t="s">
        <v>3271</v>
      </c>
      <c r="E381">
        <v>0.4636920690536499</v>
      </c>
      <c r="F381" t="s">
        <v>3272</v>
      </c>
      <c r="G381">
        <v>0.38788144689978393</v>
      </c>
    </row>
    <row r="382" spans="1:7" x14ac:dyDescent="0.2">
      <c r="A382">
        <v>2693</v>
      </c>
      <c r="B382">
        <v>979</v>
      </c>
      <c r="C382" t="s">
        <v>3273</v>
      </c>
      <c r="D382" t="s">
        <v>3274</v>
      </c>
      <c r="E382">
        <v>0.37545621395111084</v>
      </c>
      <c r="F382" t="s">
        <v>3275</v>
      </c>
      <c r="G382">
        <v>0.35044749407744613</v>
      </c>
    </row>
    <row r="383" spans="1:7" x14ac:dyDescent="0.2">
      <c r="A383">
        <v>2694</v>
      </c>
      <c r="B383">
        <v>979</v>
      </c>
      <c r="C383" t="s">
        <v>823</v>
      </c>
      <c r="D383" t="s">
        <v>3276</v>
      </c>
      <c r="E383">
        <v>0.25101640820503235</v>
      </c>
      <c r="F383" t="s">
        <v>3277</v>
      </c>
      <c r="G383">
        <v>0.37047631659122066</v>
      </c>
    </row>
    <row r="384" spans="1:7" x14ac:dyDescent="0.2">
      <c r="A384">
        <v>2695</v>
      </c>
      <c r="B384">
        <v>979</v>
      </c>
      <c r="C384" t="s">
        <v>3278</v>
      </c>
      <c r="D384" t="s">
        <v>3279</v>
      </c>
      <c r="E384">
        <v>0.25041642785072327</v>
      </c>
      <c r="F384" t="s">
        <v>3280</v>
      </c>
      <c r="G384">
        <v>0.29442933267594534</v>
      </c>
    </row>
    <row r="385" spans="1:7" x14ac:dyDescent="0.2">
      <c r="A385">
        <v>2698</v>
      </c>
      <c r="B385">
        <v>979</v>
      </c>
      <c r="C385" t="s">
        <v>3281</v>
      </c>
      <c r="D385" t="s">
        <v>3282</v>
      </c>
      <c r="E385">
        <v>0.33232617378234863</v>
      </c>
      <c r="F385" t="s">
        <v>3275</v>
      </c>
      <c r="G385">
        <v>0.55647953107239612</v>
      </c>
    </row>
    <row r="386" spans="1:7" x14ac:dyDescent="0.2">
      <c r="A386">
        <v>2701</v>
      </c>
      <c r="B386">
        <v>979</v>
      </c>
      <c r="C386" t="s">
        <v>3283</v>
      </c>
      <c r="D386" t="s">
        <v>3284</v>
      </c>
      <c r="E386">
        <v>0.30190765857696533</v>
      </c>
      <c r="F386" t="s">
        <v>3285</v>
      </c>
      <c r="G386">
        <v>0.58087885229318958</v>
      </c>
    </row>
    <row r="387" spans="1:7" x14ac:dyDescent="0.2">
      <c r="A387">
        <v>2702</v>
      </c>
      <c r="B387">
        <v>979</v>
      </c>
      <c r="C387" t="s">
        <v>3286</v>
      </c>
      <c r="D387" t="s">
        <v>3287</v>
      </c>
      <c r="E387">
        <v>0.5020672082901001</v>
      </c>
      <c r="F387" t="s">
        <v>3288</v>
      </c>
      <c r="G387">
        <v>0.24038620370058844</v>
      </c>
    </row>
    <row r="388" spans="1:7" x14ac:dyDescent="0.2">
      <c r="A388">
        <v>2703</v>
      </c>
      <c r="B388">
        <v>979</v>
      </c>
      <c r="C388" t="s">
        <v>3289</v>
      </c>
      <c r="D388" t="s">
        <v>3290</v>
      </c>
      <c r="E388">
        <v>0.52281653881072998</v>
      </c>
      <c r="F388" t="s">
        <v>3291</v>
      </c>
      <c r="G388">
        <v>0.83729294551949529</v>
      </c>
    </row>
    <row r="389" spans="1:7" x14ac:dyDescent="0.2">
      <c r="A389">
        <v>2704</v>
      </c>
      <c r="B389">
        <v>979</v>
      </c>
      <c r="C389" t="s">
        <v>3292</v>
      </c>
      <c r="D389" t="s">
        <v>3293</v>
      </c>
      <c r="E389">
        <v>0.45732319355010986</v>
      </c>
      <c r="F389" t="s">
        <v>3294</v>
      </c>
      <c r="G389">
        <v>0.34836667113027775</v>
      </c>
    </row>
    <row r="390" spans="1:7" x14ac:dyDescent="0.2">
      <c r="A390">
        <v>2705</v>
      </c>
      <c r="B390">
        <v>979</v>
      </c>
      <c r="C390" t="s">
        <v>3295</v>
      </c>
      <c r="D390" t="s">
        <v>3296</v>
      </c>
      <c r="E390">
        <v>0.48468521237373352</v>
      </c>
      <c r="F390" t="s">
        <v>3285</v>
      </c>
      <c r="G390">
        <v>0.31598015129714896</v>
      </c>
    </row>
    <row r="391" spans="1:7" x14ac:dyDescent="0.2">
      <c r="A391">
        <v>2706</v>
      </c>
      <c r="B391">
        <v>979</v>
      </c>
      <c r="C391" t="s">
        <v>3297</v>
      </c>
      <c r="D391" t="s">
        <v>3298</v>
      </c>
      <c r="E391">
        <v>0.4608989953994751</v>
      </c>
      <c r="F391" t="s">
        <v>3299</v>
      </c>
      <c r="G391">
        <v>0.50239948818697677</v>
      </c>
    </row>
    <row r="392" spans="1:7" x14ac:dyDescent="0.2">
      <c r="A392">
        <v>2707</v>
      </c>
      <c r="B392">
        <v>979</v>
      </c>
      <c r="C392" t="s">
        <v>3300</v>
      </c>
      <c r="D392" t="s">
        <v>3301</v>
      </c>
      <c r="E392">
        <v>0.50450503826141357</v>
      </c>
      <c r="F392" t="s">
        <v>3302</v>
      </c>
      <c r="G392">
        <v>0.66873658732952057</v>
      </c>
    </row>
    <row r="393" spans="1:7" x14ac:dyDescent="0.2">
      <c r="A393">
        <v>2708</v>
      </c>
      <c r="B393">
        <v>979</v>
      </c>
      <c r="C393" t="s">
        <v>832</v>
      </c>
      <c r="D393" t="s">
        <v>3303</v>
      </c>
      <c r="E393">
        <v>0.50779914855957031</v>
      </c>
      <c r="F393" t="s">
        <v>3285</v>
      </c>
      <c r="G393">
        <v>0.29890030704940301</v>
      </c>
    </row>
    <row r="394" spans="1:7" x14ac:dyDescent="0.2">
      <c r="A394">
        <v>2709</v>
      </c>
      <c r="B394">
        <v>979</v>
      </c>
      <c r="C394" t="s">
        <v>3304</v>
      </c>
      <c r="D394" t="s">
        <v>3305</v>
      </c>
      <c r="E394">
        <v>0.49297496676445007</v>
      </c>
      <c r="F394" t="s">
        <v>3285</v>
      </c>
      <c r="G394">
        <v>0.49350530122491409</v>
      </c>
    </row>
    <row r="395" spans="1:7" x14ac:dyDescent="0.2">
      <c r="A395">
        <v>2710</v>
      </c>
      <c r="B395">
        <v>979</v>
      </c>
      <c r="C395" t="s">
        <v>3306</v>
      </c>
      <c r="D395" t="s">
        <v>3307</v>
      </c>
      <c r="E395">
        <v>0.50371003150939941</v>
      </c>
      <c r="F395" t="s">
        <v>3285</v>
      </c>
      <c r="G395">
        <v>0.16057650313576222</v>
      </c>
    </row>
    <row r="396" spans="1:7" x14ac:dyDescent="0.2">
      <c r="A396">
        <v>2711</v>
      </c>
      <c r="B396">
        <v>979</v>
      </c>
      <c r="C396" t="s">
        <v>3308</v>
      </c>
      <c r="D396" t="s">
        <v>3309</v>
      </c>
      <c r="E396">
        <v>0.52217364311218262</v>
      </c>
      <c r="F396" t="s">
        <v>3310</v>
      </c>
      <c r="G396">
        <v>0.31936938309439417</v>
      </c>
    </row>
    <row r="397" spans="1:7" x14ac:dyDescent="0.2">
      <c r="A397">
        <v>2716</v>
      </c>
      <c r="B397">
        <v>979</v>
      </c>
      <c r="C397" t="s">
        <v>3311</v>
      </c>
      <c r="D397" t="s">
        <v>3312</v>
      </c>
      <c r="E397">
        <v>0.49967941641807556</v>
      </c>
      <c r="F397" t="s">
        <v>3285</v>
      </c>
      <c r="G397">
        <v>0.67902269183621966</v>
      </c>
    </row>
    <row r="398" spans="1:7" x14ac:dyDescent="0.2">
      <c r="A398">
        <v>2717</v>
      </c>
      <c r="B398">
        <v>979</v>
      </c>
      <c r="C398" t="s">
        <v>3313</v>
      </c>
      <c r="D398" t="s">
        <v>3314</v>
      </c>
      <c r="E398">
        <v>0.43459254503250122</v>
      </c>
      <c r="F398" t="s">
        <v>3285</v>
      </c>
      <c r="G398">
        <v>0.15609516212829758</v>
      </c>
    </row>
    <row r="399" spans="1:7" x14ac:dyDescent="0.2">
      <c r="A399">
        <v>2718</v>
      </c>
      <c r="B399">
        <v>979</v>
      </c>
      <c r="C399" t="s">
        <v>835</v>
      </c>
      <c r="D399" t="s">
        <v>3315</v>
      </c>
      <c r="E399">
        <v>0.55892306566238403</v>
      </c>
      <c r="F399" t="s">
        <v>3302</v>
      </c>
      <c r="G399">
        <v>0.92954932816029245</v>
      </c>
    </row>
    <row r="400" spans="1:7" x14ac:dyDescent="0.2">
      <c r="A400">
        <v>2719</v>
      </c>
      <c r="B400">
        <v>979</v>
      </c>
      <c r="C400" t="s">
        <v>838</v>
      </c>
      <c r="D400" t="s">
        <v>3316</v>
      </c>
      <c r="E400">
        <v>0.53357416391372681</v>
      </c>
      <c r="F400" t="s">
        <v>3285</v>
      </c>
      <c r="G400">
        <v>0.42338465419195859</v>
      </c>
    </row>
    <row r="401" spans="1:7" x14ac:dyDescent="0.2">
      <c r="A401">
        <v>2720</v>
      </c>
      <c r="B401">
        <v>979</v>
      </c>
      <c r="C401" t="s">
        <v>3317</v>
      </c>
      <c r="D401" t="s">
        <v>3318</v>
      </c>
      <c r="E401">
        <v>0.54074078798294067</v>
      </c>
      <c r="F401" t="s">
        <v>3285</v>
      </c>
      <c r="G401">
        <v>0.54102556486997933</v>
      </c>
    </row>
    <row r="402" spans="1:7" x14ac:dyDescent="0.2">
      <c r="A402">
        <v>2722</v>
      </c>
      <c r="B402">
        <v>979</v>
      </c>
      <c r="C402" t="s">
        <v>3319</v>
      </c>
      <c r="D402" t="s">
        <v>3320</v>
      </c>
      <c r="E402">
        <v>0.59338361024856567</v>
      </c>
      <c r="F402" t="s">
        <v>3280</v>
      </c>
      <c r="G402">
        <v>0.48431784750969431</v>
      </c>
    </row>
    <row r="403" spans="1:7" x14ac:dyDescent="0.2">
      <c r="A403">
        <v>2723</v>
      </c>
      <c r="B403">
        <v>979</v>
      </c>
      <c r="C403" t="s">
        <v>844</v>
      </c>
      <c r="D403" t="s">
        <v>3321</v>
      </c>
      <c r="E403">
        <v>0.48958545923233032</v>
      </c>
      <c r="F403" t="s">
        <v>3285</v>
      </c>
      <c r="G403">
        <v>0.49198341079549957</v>
      </c>
    </row>
    <row r="404" spans="1:7" x14ac:dyDescent="0.2">
      <c r="A404">
        <v>2724</v>
      </c>
      <c r="B404">
        <v>979</v>
      </c>
      <c r="C404" t="s">
        <v>3322</v>
      </c>
      <c r="D404" t="s">
        <v>3323</v>
      </c>
      <c r="E404">
        <v>0.61357802152633667</v>
      </c>
      <c r="F404" t="s">
        <v>3324</v>
      </c>
      <c r="G404">
        <v>0.14486718914770227</v>
      </c>
    </row>
    <row r="405" spans="1:7" x14ac:dyDescent="0.2">
      <c r="A405">
        <v>2725</v>
      </c>
      <c r="B405">
        <v>979</v>
      </c>
      <c r="C405" t="s">
        <v>847</v>
      </c>
      <c r="D405" t="s">
        <v>3325</v>
      </c>
      <c r="E405">
        <v>0.50497591495513916</v>
      </c>
      <c r="F405" t="s">
        <v>3285</v>
      </c>
      <c r="G405">
        <v>0.33311856487437752</v>
      </c>
    </row>
    <row r="406" spans="1:7" x14ac:dyDescent="0.2">
      <c r="A406">
        <v>2726</v>
      </c>
      <c r="B406">
        <v>979</v>
      </c>
      <c r="C406" t="s">
        <v>3326</v>
      </c>
      <c r="D406" t="s">
        <v>3327</v>
      </c>
      <c r="E406">
        <v>0.64502495527267456</v>
      </c>
      <c r="F406" t="s">
        <v>3285</v>
      </c>
      <c r="G406">
        <v>0.56178102411994357</v>
      </c>
    </row>
    <row r="407" spans="1:7" x14ac:dyDescent="0.2">
      <c r="A407">
        <v>2727</v>
      </c>
      <c r="B407">
        <v>979</v>
      </c>
      <c r="C407" t="s">
        <v>3328</v>
      </c>
      <c r="D407" t="s">
        <v>3329</v>
      </c>
      <c r="E407">
        <v>0.52229917049407959</v>
      </c>
      <c r="F407" t="s">
        <v>3285</v>
      </c>
      <c r="G407">
        <v>0.6237546376486125</v>
      </c>
    </row>
    <row r="408" spans="1:7" x14ac:dyDescent="0.2">
      <c r="A408">
        <v>2729</v>
      </c>
      <c r="B408">
        <v>979</v>
      </c>
      <c r="C408" t="s">
        <v>3330</v>
      </c>
      <c r="D408" t="s">
        <v>3331</v>
      </c>
      <c r="E408">
        <v>0.51231801509857178</v>
      </c>
      <c r="F408" t="s">
        <v>3332</v>
      </c>
      <c r="G408">
        <v>0.33794522811394256</v>
      </c>
    </row>
    <row r="409" spans="1:7" x14ac:dyDescent="0.2">
      <c r="A409">
        <v>2730</v>
      </c>
      <c r="B409">
        <v>979</v>
      </c>
      <c r="C409" t="s">
        <v>850</v>
      </c>
      <c r="D409" t="s">
        <v>3333</v>
      </c>
      <c r="E409">
        <v>0.58122032880783081</v>
      </c>
      <c r="F409" t="s">
        <v>3334</v>
      </c>
      <c r="G409">
        <v>0.22933692042842876</v>
      </c>
    </row>
    <row r="410" spans="1:7" x14ac:dyDescent="0.2">
      <c r="A410">
        <v>2867</v>
      </c>
      <c r="B410">
        <v>1050</v>
      </c>
      <c r="C410" t="s">
        <v>3335</v>
      </c>
      <c r="D410" t="s">
        <v>3336</v>
      </c>
      <c r="E410">
        <v>0.40670368075370789</v>
      </c>
      <c r="F410" t="s">
        <v>3337</v>
      </c>
      <c r="G410">
        <v>2.4826168715089587E-2</v>
      </c>
    </row>
    <row r="411" spans="1:7" x14ac:dyDescent="0.2">
      <c r="A411">
        <v>2876</v>
      </c>
      <c r="B411">
        <v>1050</v>
      </c>
      <c r="C411" t="s">
        <v>3338</v>
      </c>
      <c r="D411" t="s">
        <v>3339</v>
      </c>
      <c r="E411">
        <v>0.44981503486633301</v>
      </c>
      <c r="F411" t="s">
        <v>3340</v>
      </c>
      <c r="G411">
        <v>0.19413043491677168</v>
      </c>
    </row>
    <row r="412" spans="1:7" x14ac:dyDescent="0.2">
      <c r="A412">
        <v>2878</v>
      </c>
      <c r="B412">
        <v>1050</v>
      </c>
      <c r="C412" t="s">
        <v>3341</v>
      </c>
      <c r="D412" t="s">
        <v>3342</v>
      </c>
      <c r="E412">
        <v>0.55894374847412109</v>
      </c>
      <c r="F412" t="s">
        <v>3343</v>
      </c>
      <c r="G412">
        <v>0.30219825921715598</v>
      </c>
    </row>
    <row r="413" spans="1:7" x14ac:dyDescent="0.2">
      <c r="A413">
        <v>2884</v>
      </c>
      <c r="B413">
        <v>1050</v>
      </c>
      <c r="C413" t="s">
        <v>3344</v>
      </c>
      <c r="D413" t="s">
        <v>3345</v>
      </c>
      <c r="E413">
        <v>0.40326976776123047</v>
      </c>
      <c r="F413" t="s">
        <v>3346</v>
      </c>
      <c r="G413">
        <v>0.50706371279181561</v>
      </c>
    </row>
    <row r="414" spans="1:7" x14ac:dyDescent="0.2">
      <c r="A414">
        <v>2889</v>
      </c>
      <c r="B414">
        <v>1050</v>
      </c>
      <c r="C414" t="s">
        <v>3347</v>
      </c>
      <c r="D414" t="s">
        <v>3348</v>
      </c>
      <c r="E414">
        <v>0.25845995545387268</v>
      </c>
      <c r="F414" t="s">
        <v>3343</v>
      </c>
      <c r="G414">
        <v>0.11712419641280632</v>
      </c>
    </row>
    <row r="415" spans="1:7" x14ac:dyDescent="0.2">
      <c r="A415">
        <v>2891</v>
      </c>
      <c r="B415">
        <v>1050</v>
      </c>
      <c r="C415" t="s">
        <v>3349</v>
      </c>
      <c r="D415" t="s">
        <v>3350</v>
      </c>
      <c r="E415">
        <v>0.33575421571731567</v>
      </c>
      <c r="F415" t="s">
        <v>3343</v>
      </c>
      <c r="G415">
        <v>0.24343993662326219</v>
      </c>
    </row>
    <row r="416" spans="1:7" x14ac:dyDescent="0.2">
      <c r="A416">
        <v>2897</v>
      </c>
      <c r="B416">
        <v>1050</v>
      </c>
      <c r="C416" t="s">
        <v>3351</v>
      </c>
      <c r="D416" t="s">
        <v>3352</v>
      </c>
      <c r="E416">
        <v>0.43615362048149109</v>
      </c>
      <c r="F416" t="s">
        <v>3343</v>
      </c>
      <c r="G416">
        <v>0.42129375640115102</v>
      </c>
    </row>
    <row r="417" spans="1:7" x14ac:dyDescent="0.2">
      <c r="A417">
        <v>2899</v>
      </c>
      <c r="B417">
        <v>1050</v>
      </c>
      <c r="C417" t="s">
        <v>3353</v>
      </c>
      <c r="D417" t="s">
        <v>3354</v>
      </c>
      <c r="E417">
        <v>0.55746066570281982</v>
      </c>
      <c r="F417" t="s">
        <v>3355</v>
      </c>
      <c r="G417">
        <v>0.23068637576558212</v>
      </c>
    </row>
    <row r="418" spans="1:7" x14ac:dyDescent="0.2">
      <c r="A418">
        <v>2900</v>
      </c>
      <c r="B418">
        <v>1050</v>
      </c>
      <c r="C418" t="s">
        <v>3356</v>
      </c>
      <c r="D418" t="s">
        <v>3357</v>
      </c>
      <c r="E418">
        <v>0.31568178534507751</v>
      </c>
      <c r="F418" t="s">
        <v>3337</v>
      </c>
      <c r="G418">
        <v>0.27035374425744524</v>
      </c>
    </row>
    <row r="419" spans="1:7" x14ac:dyDescent="0.2">
      <c r="A419">
        <v>2904</v>
      </c>
      <c r="B419">
        <v>1050</v>
      </c>
      <c r="C419" t="s">
        <v>3358</v>
      </c>
      <c r="D419" t="s">
        <v>3359</v>
      </c>
      <c r="E419">
        <v>0.51754134893417358</v>
      </c>
      <c r="F419" t="s">
        <v>3360</v>
      </c>
      <c r="G419">
        <v>0.14341145495989521</v>
      </c>
    </row>
    <row r="420" spans="1:7" x14ac:dyDescent="0.2">
      <c r="A420">
        <v>2906</v>
      </c>
      <c r="B420">
        <v>1050</v>
      </c>
      <c r="C420" t="s">
        <v>3361</v>
      </c>
      <c r="D420" t="s">
        <v>3362</v>
      </c>
      <c r="E420">
        <v>0.43573734164237976</v>
      </c>
      <c r="F420" t="s">
        <v>3363</v>
      </c>
      <c r="G420">
        <v>0.21876391734426182</v>
      </c>
    </row>
    <row r="421" spans="1:7" x14ac:dyDescent="0.2">
      <c r="A421">
        <v>2908</v>
      </c>
      <c r="B421">
        <v>1050</v>
      </c>
      <c r="C421" t="s">
        <v>3364</v>
      </c>
      <c r="D421" t="s">
        <v>3365</v>
      </c>
      <c r="E421">
        <v>0.57141327857971191</v>
      </c>
      <c r="F421" t="s">
        <v>3366</v>
      </c>
      <c r="G421">
        <v>0.11140019972570298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203B-E6A7-4D79-91E8-64BFA0A891C9}">
  <dimension ref="A1:K119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3.5" customWidth="1"/>
    <col min="4" max="4" width="20.1640625" customWidth="1"/>
    <col min="5" max="5" width="26.6640625" bestFit="1" customWidth="1"/>
    <col min="6" max="6" width="19.33203125" customWidth="1"/>
    <col min="7" max="7" width="23.6640625" bestFit="1" customWidth="1"/>
    <col min="9" max="9" width="23.1640625" customWidth="1"/>
    <col min="10" max="10" width="8.5" bestFit="1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3</v>
      </c>
      <c r="B2">
        <v>1</v>
      </c>
      <c r="C2" t="s">
        <v>571</v>
      </c>
      <c r="D2" t="s">
        <v>2404</v>
      </c>
      <c r="E2">
        <v>0.48140117526054382</v>
      </c>
      <c r="F2" t="s">
        <v>3372</v>
      </c>
      <c r="G2">
        <v>0.18534445874404282</v>
      </c>
      <c r="H2">
        <v>1</v>
      </c>
      <c r="I2">
        <f>AVERAGEIF(Table_test1080_60_2_Canny_updated[car_id],Table_test1080_60_2_Canny_updated[[#This Row],[carID]],Table_test1080_60_2_Canny_updated[license_number_score])</f>
        <v>0.11077378427406027</v>
      </c>
      <c r="K2">
        <f>AVERAGE(I2:I18)</f>
        <v>0.16192593255932058</v>
      </c>
    </row>
    <row r="3" spans="1:11" x14ac:dyDescent="0.2">
      <c r="A3">
        <v>9</v>
      </c>
      <c r="B3">
        <v>1</v>
      </c>
      <c r="C3" t="s">
        <v>2410</v>
      </c>
      <c r="D3" t="s">
        <v>2411</v>
      </c>
      <c r="E3">
        <v>0.63373744487762451</v>
      </c>
      <c r="F3" t="s">
        <v>3373</v>
      </c>
      <c r="G3">
        <v>3.6203109804077739E-2</v>
      </c>
      <c r="H3">
        <v>61</v>
      </c>
      <c r="I3">
        <f>AVERAGEIF(Table_test1080_60_2_Canny_updated[car_id],Table_test1080_60_2_Canny_updated[[#This Row],[carID]],Table_test1080_60_2_Canny_updated[license_number_score])</f>
        <v>0.31652210538133752</v>
      </c>
    </row>
    <row r="4" spans="1:11" x14ac:dyDescent="0.2">
      <c r="A4">
        <v>116</v>
      </c>
      <c r="B4">
        <v>61</v>
      </c>
      <c r="C4" t="s">
        <v>2430</v>
      </c>
      <c r="D4" t="s">
        <v>2431</v>
      </c>
      <c r="E4">
        <v>0.27889445424079895</v>
      </c>
      <c r="F4" t="s">
        <v>3374</v>
      </c>
      <c r="G4">
        <v>0.17628833533668012</v>
      </c>
      <c r="H4">
        <v>117</v>
      </c>
      <c r="I4">
        <f>AVERAGEIF(Table_test1080_60_2_Canny_updated[car_id],Table_test1080_60_2_Canny_updated[[#This Row],[carID]],Table_test1080_60_2_Canny_updated[license_number_score])</f>
        <v>0.15998076963015656</v>
      </c>
    </row>
    <row r="5" spans="1:11" x14ac:dyDescent="0.2">
      <c r="A5">
        <v>120</v>
      </c>
      <c r="B5">
        <v>61</v>
      </c>
      <c r="C5" t="s">
        <v>2436</v>
      </c>
      <c r="D5" t="s">
        <v>2437</v>
      </c>
      <c r="E5">
        <v>0.38938552141189575</v>
      </c>
      <c r="F5" t="s">
        <v>3375</v>
      </c>
      <c r="G5">
        <v>9.2970757461530218E-2</v>
      </c>
      <c r="H5">
        <v>139</v>
      </c>
      <c r="I5">
        <f>AVERAGEIF(Table_test1080_60_2_Canny_updated[car_id],Table_test1080_60_2_Canny_updated[[#This Row],[carID]],Table_test1080_60_2_Canny_updated[license_number_score])</f>
        <v>2.9433298755188481E-2</v>
      </c>
    </row>
    <row r="6" spans="1:11" x14ac:dyDescent="0.2">
      <c r="A6">
        <v>126</v>
      </c>
      <c r="B6">
        <v>61</v>
      </c>
      <c r="C6" t="s">
        <v>2450</v>
      </c>
      <c r="D6" t="s">
        <v>3376</v>
      </c>
      <c r="E6">
        <v>0.44620814919471741</v>
      </c>
      <c r="F6" t="s">
        <v>3377</v>
      </c>
      <c r="G6">
        <v>0.17875274066743871</v>
      </c>
      <c r="H6">
        <v>126</v>
      </c>
      <c r="I6">
        <f>AVERAGEIF(Table_test1080_60_2_Canny_updated[car_id],Table_test1080_60_2_Canny_updated[[#This Row],[carID]],Table_test1080_60_2_Canny_updated[license_number_score])</f>
        <v>0.13652801183527569</v>
      </c>
    </row>
    <row r="7" spans="1:11" x14ac:dyDescent="0.2">
      <c r="A7">
        <v>132</v>
      </c>
      <c r="B7">
        <v>61</v>
      </c>
      <c r="C7" t="s">
        <v>2464</v>
      </c>
      <c r="D7" t="s">
        <v>2465</v>
      </c>
      <c r="E7">
        <v>0.41380885243415833</v>
      </c>
      <c r="F7" t="s">
        <v>3378</v>
      </c>
      <c r="G7">
        <v>8.2639108417468743E-2</v>
      </c>
      <c r="H7">
        <v>176</v>
      </c>
      <c r="I7">
        <f>AVERAGEIF(Table_test1080_60_2_Canny_updated[car_id],Table_test1080_60_2_Canny_updated[[#This Row],[carID]],Table_test1080_60_2_Canny_updated[license_number_score])</f>
        <v>2.8509383062957361E-2</v>
      </c>
    </row>
    <row r="8" spans="1:11" x14ac:dyDescent="0.2">
      <c r="A8">
        <v>135</v>
      </c>
      <c r="B8">
        <v>61</v>
      </c>
      <c r="C8" t="s">
        <v>583</v>
      </c>
      <c r="D8" t="s">
        <v>2472</v>
      </c>
      <c r="E8">
        <v>0.33373537659645081</v>
      </c>
      <c r="F8" t="s">
        <v>3379</v>
      </c>
      <c r="G8">
        <v>0.38198998006222951</v>
      </c>
      <c r="H8">
        <v>205</v>
      </c>
      <c r="I8">
        <f>AVERAGEIF(Table_test1080_60_2_Canny_updated[car_id],Table_test1080_60_2_Canny_updated[[#This Row],[carID]],Table_test1080_60_2_Canny_updated[license_number_score])</f>
        <v>7.4315183721464728E-2</v>
      </c>
    </row>
    <row r="9" spans="1:11" x14ac:dyDescent="0.2">
      <c r="A9">
        <v>142</v>
      </c>
      <c r="B9">
        <v>61</v>
      </c>
      <c r="C9" t="s">
        <v>526</v>
      </c>
      <c r="D9" t="s">
        <v>3380</v>
      </c>
      <c r="E9">
        <v>0.33585202693939209</v>
      </c>
      <c r="F9" t="s">
        <v>3381</v>
      </c>
      <c r="G9">
        <v>0.23476133410633176</v>
      </c>
      <c r="H9">
        <v>231</v>
      </c>
      <c r="I9">
        <f>AVERAGEIF(Table_test1080_60_2_Canny_updated[car_id],Table_test1080_60_2_Canny_updated[[#This Row],[carID]],Table_test1080_60_2_Canny_updated[license_number_score])</f>
        <v>0.13675882554128782</v>
      </c>
    </row>
    <row r="10" spans="1:11" x14ac:dyDescent="0.2">
      <c r="A10">
        <v>145</v>
      </c>
      <c r="B10">
        <v>61</v>
      </c>
      <c r="C10" t="s">
        <v>2491</v>
      </c>
      <c r="D10" t="s">
        <v>2492</v>
      </c>
      <c r="E10">
        <v>0.27743205428123474</v>
      </c>
      <c r="F10" t="s">
        <v>3382</v>
      </c>
      <c r="G10">
        <v>8.9948692856741369E-2</v>
      </c>
      <c r="H10">
        <v>272</v>
      </c>
      <c r="I10">
        <f>AVERAGEIF(Table_test1080_60_2_Canny_updated[car_id],Table_test1080_60_2_Canny_updated[[#This Row],[carID]],Table_test1080_60_2_Canny_updated[license_number_score])</f>
        <v>0.14276733974839592</v>
      </c>
    </row>
    <row r="11" spans="1:11" x14ac:dyDescent="0.2">
      <c r="A11">
        <v>150</v>
      </c>
      <c r="B11">
        <v>61</v>
      </c>
      <c r="C11" t="s">
        <v>3383</v>
      </c>
      <c r="D11" t="s">
        <v>3384</v>
      </c>
      <c r="E11">
        <v>0.43283370137214661</v>
      </c>
      <c r="F11" t="s">
        <v>3385</v>
      </c>
      <c r="G11">
        <v>5.3521606550679827E-2</v>
      </c>
      <c r="H11">
        <v>324</v>
      </c>
      <c r="I11">
        <f>AVERAGEIF(Table_test1080_60_2_Canny_updated[car_id],Table_test1080_60_2_Canny_updated[[#This Row],[carID]],Table_test1080_60_2_Canny_updated[license_number_score])</f>
        <v>9.9820583664922996E-2</v>
      </c>
    </row>
    <row r="12" spans="1:11" x14ac:dyDescent="0.2">
      <c r="A12">
        <v>163</v>
      </c>
      <c r="B12">
        <v>61</v>
      </c>
      <c r="C12" t="s">
        <v>2518</v>
      </c>
      <c r="D12" t="s">
        <v>2519</v>
      </c>
      <c r="E12">
        <v>0.61433142423629761</v>
      </c>
      <c r="F12" t="s">
        <v>606</v>
      </c>
      <c r="G12">
        <v>0.48441461890430887</v>
      </c>
      <c r="H12">
        <v>316</v>
      </c>
      <c r="I12">
        <f>AVERAGEIF(Table_test1080_60_2_Canny_updated[car_id],Table_test1080_60_2_Canny_updated[[#This Row],[carID]],Table_test1080_60_2_Canny_updated[license_number_score])</f>
        <v>0.25000675632829611</v>
      </c>
    </row>
    <row r="13" spans="1:11" x14ac:dyDescent="0.2">
      <c r="A13">
        <v>165</v>
      </c>
      <c r="B13">
        <v>61</v>
      </c>
      <c r="C13" t="s">
        <v>598</v>
      </c>
      <c r="D13" t="s">
        <v>2521</v>
      </c>
      <c r="E13">
        <v>0.63142359256744385</v>
      </c>
      <c r="F13" t="s">
        <v>600</v>
      </c>
      <c r="G13">
        <v>0.4093705203275968</v>
      </c>
      <c r="H13">
        <v>458</v>
      </c>
      <c r="I13">
        <f>AVERAGEIF(Table_test1080_60_2_Canny_updated[car_id],Table_test1080_60_2_Canny_updated[[#This Row],[carID]],Table_test1080_60_2_Canny_updated[license_number_score])</f>
        <v>0.22220171095312358</v>
      </c>
    </row>
    <row r="14" spans="1:11" x14ac:dyDescent="0.2">
      <c r="A14">
        <v>169</v>
      </c>
      <c r="B14">
        <v>61</v>
      </c>
      <c r="C14" t="s">
        <v>547</v>
      </c>
      <c r="D14" t="s">
        <v>2525</v>
      </c>
      <c r="E14">
        <v>0.60093462467193604</v>
      </c>
      <c r="F14" t="s">
        <v>603</v>
      </c>
      <c r="G14">
        <v>0.40187545948111353</v>
      </c>
      <c r="H14">
        <v>638</v>
      </c>
      <c r="I14">
        <f>AVERAGEIF(Table_test1080_60_2_Canny_updated[car_id],Table_test1080_60_2_Canny_updated[[#This Row],[carID]],Table_test1080_60_2_Canny_updated[license_number_score])</f>
        <v>0.12191684160202081</v>
      </c>
    </row>
    <row r="15" spans="1:11" x14ac:dyDescent="0.2">
      <c r="A15">
        <v>177</v>
      </c>
      <c r="B15">
        <v>61</v>
      </c>
      <c r="C15" t="s">
        <v>607</v>
      </c>
      <c r="D15" t="s">
        <v>2536</v>
      </c>
      <c r="E15">
        <v>0.54993069171905518</v>
      </c>
      <c r="F15" t="s">
        <v>3386</v>
      </c>
      <c r="G15">
        <v>0.28027790421233928</v>
      </c>
      <c r="H15">
        <v>734</v>
      </c>
      <c r="I15">
        <f>AVERAGEIF(Table_test1080_60_2_Canny_updated[car_id],Table_test1080_60_2_Canny_updated[[#This Row],[carID]],Table_test1080_60_2_Canny_updated[license_number_score])</f>
        <v>0.38906292487180383</v>
      </c>
    </row>
    <row r="16" spans="1:11" x14ac:dyDescent="0.2">
      <c r="A16">
        <v>182</v>
      </c>
      <c r="B16">
        <v>61</v>
      </c>
      <c r="C16" t="s">
        <v>555</v>
      </c>
      <c r="D16" t="s">
        <v>2544</v>
      </c>
      <c r="E16">
        <v>0.59031152725219727</v>
      </c>
      <c r="F16" t="s">
        <v>2444</v>
      </c>
      <c r="G16">
        <v>0.59058145183043365</v>
      </c>
      <c r="H16">
        <v>890</v>
      </c>
      <c r="I16">
        <f>AVERAGEIF(Table_test1080_60_2_Canny_updated[car_id],Table_test1080_60_2_Canny_updated[[#This Row],[carID]],Table_test1080_60_2_Canny_updated[license_number_score])</f>
        <v>0.24043632770137821</v>
      </c>
    </row>
    <row r="17" spans="1:9" x14ac:dyDescent="0.2">
      <c r="A17">
        <v>184</v>
      </c>
      <c r="B17">
        <v>61</v>
      </c>
      <c r="C17" t="s">
        <v>610</v>
      </c>
      <c r="D17" t="s">
        <v>2547</v>
      </c>
      <c r="E17">
        <v>0.6093146800994873</v>
      </c>
      <c r="F17" t="s">
        <v>606</v>
      </c>
      <c r="G17">
        <v>0.22901246330866754</v>
      </c>
      <c r="H17">
        <v>979</v>
      </c>
      <c r="I17">
        <f>AVERAGEIF(Table_test1080_60_2_Canny_updated[car_id],Table_test1080_60_2_Canny_updated[[#This Row],[carID]],Table_test1080_60_2_Canny_updated[license_number_score])</f>
        <v>0.18412350686806117</v>
      </c>
    </row>
    <row r="18" spans="1:9" x14ac:dyDescent="0.2">
      <c r="A18">
        <v>187</v>
      </c>
      <c r="B18">
        <v>61</v>
      </c>
      <c r="C18" t="s">
        <v>2551</v>
      </c>
      <c r="D18" t="s">
        <v>2552</v>
      </c>
      <c r="E18">
        <v>0.65009510517120361</v>
      </c>
      <c r="F18" t="s">
        <v>609</v>
      </c>
      <c r="G18">
        <v>0.41760082136377924</v>
      </c>
      <c r="H18">
        <v>1050</v>
      </c>
      <c r="I18">
        <f>AVERAGEIF(Table_test1080_60_2_Canny_updated[car_id],Table_test1080_60_2_Canny_updated[[#This Row],[carID]],Table_test1080_60_2_Canny_updated[license_number_score])</f>
        <v>0.10958349956871852</v>
      </c>
    </row>
    <row r="19" spans="1:9" x14ac:dyDescent="0.2">
      <c r="A19">
        <v>188</v>
      </c>
      <c r="B19">
        <v>61</v>
      </c>
      <c r="C19" t="s">
        <v>559</v>
      </c>
      <c r="D19" t="s">
        <v>2553</v>
      </c>
      <c r="E19">
        <v>0.65059059858322144</v>
      </c>
      <c r="F19" t="s">
        <v>606</v>
      </c>
      <c r="G19">
        <v>0.59841647360382522</v>
      </c>
    </row>
    <row r="20" spans="1:9" x14ac:dyDescent="0.2">
      <c r="A20">
        <v>189</v>
      </c>
      <c r="B20">
        <v>61</v>
      </c>
      <c r="C20" t="s">
        <v>2554</v>
      </c>
      <c r="D20" t="s">
        <v>2555</v>
      </c>
      <c r="E20">
        <v>0.66484379768371582</v>
      </c>
      <c r="F20" t="s">
        <v>609</v>
      </c>
      <c r="G20">
        <v>0.47206475793456015</v>
      </c>
    </row>
    <row r="21" spans="1:9" x14ac:dyDescent="0.2">
      <c r="A21">
        <v>192</v>
      </c>
      <c r="B21">
        <v>61</v>
      </c>
      <c r="C21" t="s">
        <v>614</v>
      </c>
      <c r="D21" t="s">
        <v>2559</v>
      </c>
      <c r="E21">
        <v>0.63265764713287354</v>
      </c>
      <c r="F21" t="s">
        <v>616</v>
      </c>
      <c r="G21">
        <v>0.36650726480266277</v>
      </c>
    </row>
    <row r="22" spans="1:9" x14ac:dyDescent="0.2">
      <c r="A22">
        <v>194</v>
      </c>
      <c r="B22">
        <v>61</v>
      </c>
      <c r="C22" t="s">
        <v>563</v>
      </c>
      <c r="D22" t="s">
        <v>2562</v>
      </c>
      <c r="E22">
        <v>0.68345415592193604</v>
      </c>
      <c r="F22" t="s">
        <v>609</v>
      </c>
      <c r="G22">
        <v>0.40400529379012873</v>
      </c>
    </row>
    <row r="23" spans="1:9" x14ac:dyDescent="0.2">
      <c r="A23">
        <v>195</v>
      </c>
      <c r="B23">
        <v>61</v>
      </c>
      <c r="C23" t="s">
        <v>617</v>
      </c>
      <c r="D23" t="s">
        <v>2563</v>
      </c>
      <c r="E23">
        <v>0.65206855535507202</v>
      </c>
      <c r="F23" t="s">
        <v>597</v>
      </c>
      <c r="G23">
        <v>0.54739587123895106</v>
      </c>
    </row>
    <row r="24" spans="1:9" x14ac:dyDescent="0.2">
      <c r="A24">
        <v>205</v>
      </c>
      <c r="B24">
        <v>61</v>
      </c>
      <c r="C24" t="s">
        <v>2579</v>
      </c>
      <c r="D24" t="s">
        <v>2580</v>
      </c>
      <c r="E24">
        <v>0.68520236015319824</v>
      </c>
      <c r="F24" t="s">
        <v>3387</v>
      </c>
      <c r="G24">
        <v>0.17977864122082224</v>
      </c>
    </row>
    <row r="25" spans="1:9" x14ac:dyDescent="0.2">
      <c r="A25">
        <v>206</v>
      </c>
      <c r="B25">
        <v>61</v>
      </c>
      <c r="C25" t="s">
        <v>2581</v>
      </c>
      <c r="D25" t="s">
        <v>2582</v>
      </c>
      <c r="E25">
        <v>0.66666531562805176</v>
      </c>
      <c r="F25" t="s">
        <v>534</v>
      </c>
      <c r="G25">
        <v>0.43781571084172582</v>
      </c>
    </row>
    <row r="26" spans="1:9" x14ac:dyDescent="0.2">
      <c r="A26">
        <v>212</v>
      </c>
      <c r="B26">
        <v>61</v>
      </c>
      <c r="C26" t="s">
        <v>622</v>
      </c>
      <c r="D26" t="s">
        <v>2593</v>
      </c>
      <c r="E26">
        <v>0.66941148042678833</v>
      </c>
      <c r="F26" t="s">
        <v>3388</v>
      </c>
      <c r="G26">
        <v>7.9480023523697471E-2</v>
      </c>
    </row>
    <row r="27" spans="1:9" x14ac:dyDescent="0.2">
      <c r="A27">
        <v>218</v>
      </c>
      <c r="B27">
        <v>61</v>
      </c>
      <c r="C27" t="s">
        <v>627</v>
      </c>
      <c r="D27" t="s">
        <v>3389</v>
      </c>
      <c r="E27">
        <v>0.71496343612670898</v>
      </c>
      <c r="F27" t="s">
        <v>3390</v>
      </c>
      <c r="G27">
        <v>0.16028186885045012</v>
      </c>
    </row>
    <row r="28" spans="1:9" x14ac:dyDescent="0.2">
      <c r="A28">
        <v>220</v>
      </c>
      <c r="B28">
        <v>61</v>
      </c>
      <c r="C28" t="s">
        <v>632</v>
      </c>
      <c r="D28" t="s">
        <v>3391</v>
      </c>
      <c r="E28">
        <v>0.67533063888549805</v>
      </c>
      <c r="F28" t="s">
        <v>606</v>
      </c>
      <c r="G28">
        <v>0.56330093383927604</v>
      </c>
    </row>
    <row r="29" spans="1:9" x14ac:dyDescent="0.2">
      <c r="A29">
        <v>263</v>
      </c>
      <c r="B29">
        <v>117</v>
      </c>
      <c r="C29" t="s">
        <v>3392</v>
      </c>
      <c r="D29" t="s">
        <v>3393</v>
      </c>
      <c r="E29">
        <v>0.49241173267364502</v>
      </c>
      <c r="F29" t="s">
        <v>3394</v>
      </c>
      <c r="G29">
        <v>7.3122739918662916E-2</v>
      </c>
    </row>
    <row r="30" spans="1:9" x14ac:dyDescent="0.2">
      <c r="A30">
        <v>267</v>
      </c>
      <c r="B30">
        <v>117</v>
      </c>
      <c r="C30" t="s">
        <v>3395</v>
      </c>
      <c r="D30" t="s">
        <v>3396</v>
      </c>
      <c r="E30">
        <v>0.35010862350463867</v>
      </c>
      <c r="F30" t="s">
        <v>3397</v>
      </c>
      <c r="G30">
        <v>0.46977143792442394</v>
      </c>
    </row>
    <row r="31" spans="1:9" x14ac:dyDescent="0.2">
      <c r="A31">
        <v>270</v>
      </c>
      <c r="B31">
        <v>117</v>
      </c>
      <c r="C31" t="s">
        <v>640</v>
      </c>
      <c r="D31" t="s">
        <v>3398</v>
      </c>
      <c r="E31">
        <v>0.38090252876281738</v>
      </c>
      <c r="F31" t="s">
        <v>3399</v>
      </c>
      <c r="G31">
        <v>0.30804468268491886</v>
      </c>
    </row>
    <row r="32" spans="1:9" x14ac:dyDescent="0.2">
      <c r="A32">
        <v>272</v>
      </c>
      <c r="B32">
        <v>117</v>
      </c>
      <c r="C32" t="s">
        <v>643</v>
      </c>
      <c r="D32" t="s">
        <v>3400</v>
      </c>
      <c r="E32">
        <v>0.29833522439002991</v>
      </c>
      <c r="F32" t="s">
        <v>3401</v>
      </c>
      <c r="G32">
        <v>0.17425438487319786</v>
      </c>
    </row>
    <row r="33" spans="1:7" x14ac:dyDescent="0.2">
      <c r="A33">
        <v>274</v>
      </c>
      <c r="B33">
        <v>117</v>
      </c>
      <c r="C33" t="s">
        <v>3402</v>
      </c>
      <c r="D33" t="s">
        <v>3403</v>
      </c>
      <c r="E33">
        <v>0.42020153999328613</v>
      </c>
      <c r="F33" t="s">
        <v>3404</v>
      </c>
      <c r="G33">
        <v>9.2101077243565657E-2</v>
      </c>
    </row>
    <row r="34" spans="1:7" x14ac:dyDescent="0.2">
      <c r="A34">
        <v>277</v>
      </c>
      <c r="B34">
        <v>117</v>
      </c>
      <c r="C34" t="s">
        <v>646</v>
      </c>
      <c r="D34" t="s">
        <v>3405</v>
      </c>
      <c r="E34">
        <v>0.37045308947563171</v>
      </c>
      <c r="F34" t="s">
        <v>648</v>
      </c>
      <c r="G34">
        <v>0.1414110679571885</v>
      </c>
    </row>
    <row r="35" spans="1:7" x14ac:dyDescent="0.2">
      <c r="A35">
        <v>279</v>
      </c>
      <c r="B35">
        <v>117</v>
      </c>
      <c r="C35" t="s">
        <v>3406</v>
      </c>
      <c r="D35" t="s">
        <v>3407</v>
      </c>
      <c r="E35">
        <v>0.2747383713722229</v>
      </c>
      <c r="F35" t="s">
        <v>3408</v>
      </c>
      <c r="G35">
        <v>0.16347365400574035</v>
      </c>
    </row>
    <row r="36" spans="1:7" x14ac:dyDescent="0.2">
      <c r="A36">
        <v>281</v>
      </c>
      <c r="B36">
        <v>117</v>
      </c>
      <c r="C36" t="s">
        <v>649</v>
      </c>
      <c r="D36" t="s">
        <v>3409</v>
      </c>
      <c r="E36">
        <v>0.49462375044822693</v>
      </c>
      <c r="F36" t="s">
        <v>3410</v>
      </c>
      <c r="G36">
        <v>7.8738114474357371E-2</v>
      </c>
    </row>
    <row r="37" spans="1:7" x14ac:dyDescent="0.2">
      <c r="A37">
        <v>282</v>
      </c>
      <c r="B37">
        <v>117</v>
      </c>
      <c r="C37" t="s">
        <v>3411</v>
      </c>
      <c r="D37" t="s">
        <v>3412</v>
      </c>
      <c r="E37">
        <v>0.5148206353187561</v>
      </c>
      <c r="F37" t="s">
        <v>3413</v>
      </c>
      <c r="G37">
        <v>0.29174932050665137</v>
      </c>
    </row>
    <row r="38" spans="1:7" x14ac:dyDescent="0.2">
      <c r="A38">
        <v>289</v>
      </c>
      <c r="B38">
        <v>117</v>
      </c>
      <c r="C38" t="s">
        <v>661</v>
      </c>
      <c r="D38" t="s">
        <v>3414</v>
      </c>
      <c r="E38">
        <v>0.5519832968711853</v>
      </c>
      <c r="F38" t="s">
        <v>2617</v>
      </c>
      <c r="G38">
        <v>0.15093374000394005</v>
      </c>
    </row>
    <row r="39" spans="1:7" x14ac:dyDescent="0.2">
      <c r="A39">
        <v>294</v>
      </c>
      <c r="B39">
        <v>117</v>
      </c>
      <c r="C39" t="s">
        <v>3415</v>
      </c>
      <c r="D39" t="s">
        <v>3416</v>
      </c>
      <c r="E39">
        <v>0.57236307859420776</v>
      </c>
      <c r="F39" t="s">
        <v>3417</v>
      </c>
      <c r="G39">
        <v>0.13439383473050387</v>
      </c>
    </row>
    <row r="40" spans="1:7" x14ac:dyDescent="0.2">
      <c r="A40">
        <v>295</v>
      </c>
      <c r="B40">
        <v>117</v>
      </c>
      <c r="C40" t="s">
        <v>3418</v>
      </c>
      <c r="D40" t="s">
        <v>3419</v>
      </c>
      <c r="E40">
        <v>0.48855030536651611</v>
      </c>
      <c r="F40" t="s">
        <v>3420</v>
      </c>
      <c r="G40">
        <v>5.2141604303355293E-2</v>
      </c>
    </row>
    <row r="41" spans="1:7" x14ac:dyDescent="0.2">
      <c r="A41">
        <v>299</v>
      </c>
      <c r="B41">
        <v>117</v>
      </c>
      <c r="C41" t="s">
        <v>673</v>
      </c>
      <c r="D41" t="s">
        <v>3421</v>
      </c>
      <c r="E41">
        <v>0.56803172826766968</v>
      </c>
      <c r="F41" t="s">
        <v>3422</v>
      </c>
      <c r="G41">
        <v>0.14272215214777986</v>
      </c>
    </row>
    <row r="42" spans="1:7" x14ac:dyDescent="0.2">
      <c r="A42">
        <v>303</v>
      </c>
      <c r="B42">
        <v>117</v>
      </c>
      <c r="C42" t="s">
        <v>682</v>
      </c>
      <c r="D42" t="s">
        <v>2618</v>
      </c>
      <c r="E42">
        <v>0.54360008239746094</v>
      </c>
      <c r="F42" t="s">
        <v>3423</v>
      </c>
      <c r="G42">
        <v>5.3694812385849479E-2</v>
      </c>
    </row>
    <row r="43" spans="1:7" x14ac:dyDescent="0.2">
      <c r="A43">
        <v>311</v>
      </c>
      <c r="B43">
        <v>117</v>
      </c>
      <c r="C43" t="s">
        <v>3424</v>
      </c>
      <c r="D43" t="s">
        <v>3425</v>
      </c>
      <c r="E43">
        <v>0.53585630655288696</v>
      </c>
      <c r="F43" t="s">
        <v>3426</v>
      </c>
      <c r="G43">
        <v>7.3158921292213019E-2</v>
      </c>
    </row>
    <row r="44" spans="1:7" x14ac:dyDescent="0.2">
      <c r="A44">
        <v>311</v>
      </c>
      <c r="B44">
        <v>139</v>
      </c>
      <c r="C44" t="s">
        <v>3427</v>
      </c>
      <c r="D44" t="s">
        <v>3428</v>
      </c>
      <c r="E44">
        <v>0.39042091369628906</v>
      </c>
      <c r="F44" t="s">
        <v>3429</v>
      </c>
      <c r="G44">
        <v>2.9433298755188481E-2</v>
      </c>
    </row>
    <row r="45" spans="1:7" x14ac:dyDescent="0.2">
      <c r="A45">
        <v>318</v>
      </c>
      <c r="B45">
        <v>126</v>
      </c>
      <c r="C45" t="s">
        <v>3430</v>
      </c>
      <c r="D45" t="s">
        <v>3431</v>
      </c>
      <c r="E45">
        <v>0.52784061431884766</v>
      </c>
      <c r="F45" t="s">
        <v>3432</v>
      </c>
      <c r="G45">
        <v>0.14487936774319976</v>
      </c>
    </row>
    <row r="46" spans="1:7" x14ac:dyDescent="0.2">
      <c r="A46">
        <v>320</v>
      </c>
      <c r="B46">
        <v>126</v>
      </c>
      <c r="C46" t="s">
        <v>3433</v>
      </c>
      <c r="D46" t="s">
        <v>3434</v>
      </c>
      <c r="E46">
        <v>0.52396273612976074</v>
      </c>
      <c r="F46" t="s">
        <v>3435</v>
      </c>
      <c r="G46">
        <v>0.12817665592735161</v>
      </c>
    </row>
    <row r="47" spans="1:7" x14ac:dyDescent="0.2">
      <c r="A47">
        <v>534</v>
      </c>
      <c r="B47">
        <v>176</v>
      </c>
      <c r="C47" t="s">
        <v>3436</v>
      </c>
      <c r="D47" t="s">
        <v>3437</v>
      </c>
      <c r="E47">
        <v>0.42612603306770325</v>
      </c>
      <c r="F47" t="s">
        <v>3438</v>
      </c>
      <c r="G47">
        <v>2.8509383062957361E-2</v>
      </c>
    </row>
    <row r="48" spans="1:7" x14ac:dyDescent="0.2">
      <c r="A48">
        <v>706</v>
      </c>
      <c r="B48">
        <v>205</v>
      </c>
      <c r="C48" t="s">
        <v>3439</v>
      </c>
      <c r="D48" t="s">
        <v>3440</v>
      </c>
      <c r="E48">
        <v>0.40122184157371521</v>
      </c>
      <c r="F48" t="s">
        <v>3441</v>
      </c>
      <c r="G48">
        <v>6.9907575845811004E-2</v>
      </c>
    </row>
    <row r="49" spans="1:7" x14ac:dyDescent="0.2">
      <c r="A49">
        <v>707</v>
      </c>
      <c r="B49">
        <v>205</v>
      </c>
      <c r="C49" t="s">
        <v>3442</v>
      </c>
      <c r="D49" t="s">
        <v>3443</v>
      </c>
      <c r="E49">
        <v>0.26287436485290527</v>
      </c>
      <c r="F49" t="s">
        <v>3444</v>
      </c>
      <c r="G49">
        <v>0.20348541438080373</v>
      </c>
    </row>
    <row r="50" spans="1:7" x14ac:dyDescent="0.2">
      <c r="A50">
        <v>709</v>
      </c>
      <c r="B50">
        <v>205</v>
      </c>
      <c r="C50" t="s">
        <v>3445</v>
      </c>
      <c r="D50" t="s">
        <v>3446</v>
      </c>
      <c r="E50">
        <v>0.42444074153900146</v>
      </c>
      <c r="F50" t="s">
        <v>3447</v>
      </c>
      <c r="G50">
        <v>2.3025564937124241E-2</v>
      </c>
    </row>
    <row r="51" spans="1:7" x14ac:dyDescent="0.2">
      <c r="A51">
        <v>718</v>
      </c>
      <c r="B51">
        <v>205</v>
      </c>
      <c r="C51" t="s">
        <v>694</v>
      </c>
      <c r="D51" t="s">
        <v>3448</v>
      </c>
      <c r="E51">
        <v>0.45578876137733459</v>
      </c>
      <c r="F51" t="s">
        <v>3449</v>
      </c>
      <c r="G51">
        <v>1.8524906212732038E-2</v>
      </c>
    </row>
    <row r="52" spans="1:7" x14ac:dyDescent="0.2">
      <c r="A52">
        <v>725</v>
      </c>
      <c r="B52">
        <v>231</v>
      </c>
      <c r="C52" t="s">
        <v>3450</v>
      </c>
      <c r="D52" t="s">
        <v>3451</v>
      </c>
      <c r="E52">
        <v>0.28210482001304626</v>
      </c>
      <c r="F52" t="s">
        <v>3452</v>
      </c>
      <c r="G52">
        <v>4.8700411418970919E-2</v>
      </c>
    </row>
    <row r="53" spans="1:7" x14ac:dyDescent="0.2">
      <c r="A53">
        <v>726</v>
      </c>
      <c r="B53">
        <v>231</v>
      </c>
      <c r="C53" t="s">
        <v>2660</v>
      </c>
      <c r="D53" t="s">
        <v>2661</v>
      </c>
      <c r="E53">
        <v>0.47066888213157654</v>
      </c>
      <c r="F53" t="s">
        <v>3453</v>
      </c>
      <c r="G53">
        <v>4.015955786799727E-2</v>
      </c>
    </row>
    <row r="54" spans="1:7" x14ac:dyDescent="0.2">
      <c r="A54">
        <v>729</v>
      </c>
      <c r="B54">
        <v>231</v>
      </c>
      <c r="C54" t="s">
        <v>700</v>
      </c>
      <c r="D54" t="s">
        <v>3454</v>
      </c>
      <c r="E54">
        <v>0.59337437152862549</v>
      </c>
      <c r="F54" t="s">
        <v>3455</v>
      </c>
      <c r="G54">
        <v>1.9916428666473838E-2</v>
      </c>
    </row>
    <row r="55" spans="1:7" x14ac:dyDescent="0.2">
      <c r="A55">
        <v>738</v>
      </c>
      <c r="B55">
        <v>231</v>
      </c>
      <c r="C55" t="s">
        <v>706</v>
      </c>
      <c r="D55" t="s">
        <v>2686</v>
      </c>
      <c r="E55">
        <v>0.30081045627593994</v>
      </c>
      <c r="F55" t="s">
        <v>3456</v>
      </c>
      <c r="G55">
        <v>0.2836653955101916</v>
      </c>
    </row>
    <row r="56" spans="1:7" x14ac:dyDescent="0.2">
      <c r="A56">
        <v>739</v>
      </c>
      <c r="B56">
        <v>231</v>
      </c>
      <c r="C56" t="s">
        <v>2688</v>
      </c>
      <c r="D56" t="s">
        <v>2689</v>
      </c>
      <c r="E56">
        <v>0.51642781496047974</v>
      </c>
      <c r="F56" t="s">
        <v>3457</v>
      </c>
      <c r="G56">
        <v>6.3997012435339895E-2</v>
      </c>
    </row>
    <row r="57" spans="1:7" x14ac:dyDescent="0.2">
      <c r="A57">
        <v>742</v>
      </c>
      <c r="B57">
        <v>205</v>
      </c>
      <c r="C57" t="s">
        <v>3458</v>
      </c>
      <c r="D57" t="s">
        <v>3459</v>
      </c>
      <c r="E57">
        <v>0.53711658716201782</v>
      </c>
      <c r="F57" t="s">
        <v>3460</v>
      </c>
      <c r="G57">
        <v>7.4928506461453034E-2</v>
      </c>
    </row>
    <row r="58" spans="1:7" x14ac:dyDescent="0.2">
      <c r="A58">
        <v>743</v>
      </c>
      <c r="B58">
        <v>231</v>
      </c>
      <c r="C58" t="s">
        <v>3461</v>
      </c>
      <c r="D58" t="s">
        <v>3462</v>
      </c>
      <c r="E58">
        <v>0.56272691488265991</v>
      </c>
      <c r="F58" t="s">
        <v>3463</v>
      </c>
      <c r="G58">
        <v>0.1600618885715922</v>
      </c>
    </row>
    <row r="59" spans="1:7" x14ac:dyDescent="0.2">
      <c r="A59">
        <v>750</v>
      </c>
      <c r="B59">
        <v>205</v>
      </c>
      <c r="C59" t="s">
        <v>3464</v>
      </c>
      <c r="D59" t="s">
        <v>3465</v>
      </c>
      <c r="E59">
        <v>0.49527221918106079</v>
      </c>
      <c r="F59" t="s">
        <v>3466</v>
      </c>
      <c r="G59">
        <v>3.9189325152636366E-2</v>
      </c>
    </row>
    <row r="60" spans="1:7" x14ac:dyDescent="0.2">
      <c r="A60">
        <v>752</v>
      </c>
      <c r="B60">
        <v>205</v>
      </c>
      <c r="C60" t="s">
        <v>3467</v>
      </c>
      <c r="D60" t="s">
        <v>3468</v>
      </c>
      <c r="E60">
        <v>0.60301899909973145</v>
      </c>
      <c r="F60" t="s">
        <v>3469</v>
      </c>
      <c r="G60">
        <v>9.1144993059692619E-2</v>
      </c>
    </row>
    <row r="61" spans="1:7" x14ac:dyDescent="0.2">
      <c r="A61">
        <v>768</v>
      </c>
      <c r="B61">
        <v>231</v>
      </c>
      <c r="C61" t="s">
        <v>3470</v>
      </c>
      <c r="D61" t="s">
        <v>3471</v>
      </c>
      <c r="E61">
        <v>0.48598372936248779</v>
      </c>
      <c r="F61" t="s">
        <v>2659</v>
      </c>
      <c r="G61">
        <v>0.23074332615184176</v>
      </c>
    </row>
    <row r="62" spans="1:7" x14ac:dyDescent="0.2">
      <c r="A62">
        <v>790</v>
      </c>
      <c r="B62">
        <v>231</v>
      </c>
      <c r="C62" t="s">
        <v>3472</v>
      </c>
      <c r="D62" t="s">
        <v>3473</v>
      </c>
      <c r="E62">
        <v>0.60774999856948853</v>
      </c>
      <c r="F62" t="s">
        <v>3474</v>
      </c>
      <c r="G62">
        <v>0.13983914963336699</v>
      </c>
    </row>
    <row r="63" spans="1:7" x14ac:dyDescent="0.2">
      <c r="A63">
        <v>799</v>
      </c>
      <c r="B63">
        <v>231</v>
      </c>
      <c r="C63" t="s">
        <v>2748</v>
      </c>
      <c r="D63" t="s">
        <v>2749</v>
      </c>
      <c r="E63">
        <v>0.63371610641479492</v>
      </c>
      <c r="F63" t="s">
        <v>2664</v>
      </c>
      <c r="G63">
        <v>0.14657291620642049</v>
      </c>
    </row>
    <row r="64" spans="1:7" x14ac:dyDescent="0.2">
      <c r="A64">
        <v>807</v>
      </c>
      <c r="B64">
        <v>231</v>
      </c>
      <c r="C64" t="s">
        <v>2761</v>
      </c>
      <c r="D64" t="s">
        <v>2762</v>
      </c>
      <c r="E64">
        <v>0.644692063331604</v>
      </c>
      <c r="F64" t="s">
        <v>3475</v>
      </c>
      <c r="G64">
        <v>0.17827142041143543</v>
      </c>
    </row>
    <row r="65" spans="1:7" x14ac:dyDescent="0.2">
      <c r="A65">
        <v>810</v>
      </c>
      <c r="B65">
        <v>231</v>
      </c>
      <c r="C65" t="s">
        <v>2766</v>
      </c>
      <c r="D65" t="s">
        <v>2767</v>
      </c>
      <c r="E65">
        <v>0.67101430892944336</v>
      </c>
      <c r="F65" t="s">
        <v>3476</v>
      </c>
      <c r="G65">
        <v>0.19241957408053559</v>
      </c>
    </row>
    <row r="66" spans="1:7" x14ac:dyDescent="0.2">
      <c r="A66">
        <v>838</v>
      </c>
      <c r="B66">
        <v>272</v>
      </c>
      <c r="C66" t="s">
        <v>715</v>
      </c>
      <c r="D66" t="s">
        <v>3477</v>
      </c>
      <c r="E66">
        <v>0.49248763918876648</v>
      </c>
      <c r="F66" t="s">
        <v>3478</v>
      </c>
      <c r="G66">
        <v>3.3794700494679225E-2</v>
      </c>
    </row>
    <row r="67" spans="1:7" x14ac:dyDescent="0.2">
      <c r="A67">
        <v>844</v>
      </c>
      <c r="B67">
        <v>272</v>
      </c>
      <c r="C67" t="s">
        <v>3479</v>
      </c>
      <c r="D67" t="s">
        <v>3480</v>
      </c>
      <c r="E67">
        <v>0.47419178485870361</v>
      </c>
      <c r="F67" t="s">
        <v>3481</v>
      </c>
      <c r="G67">
        <v>2.1074175148228982E-2</v>
      </c>
    </row>
    <row r="68" spans="1:7" x14ac:dyDescent="0.2">
      <c r="A68">
        <v>861</v>
      </c>
      <c r="B68">
        <v>272</v>
      </c>
      <c r="C68" t="s">
        <v>2792</v>
      </c>
      <c r="D68" t="s">
        <v>2793</v>
      </c>
      <c r="E68">
        <v>0.46496620774269104</v>
      </c>
      <c r="F68" t="s">
        <v>3482</v>
      </c>
      <c r="G68">
        <v>0.29517579944751188</v>
      </c>
    </row>
    <row r="69" spans="1:7" x14ac:dyDescent="0.2">
      <c r="A69">
        <v>877</v>
      </c>
      <c r="B69">
        <v>272</v>
      </c>
      <c r="C69" t="s">
        <v>724</v>
      </c>
      <c r="D69" t="s">
        <v>2819</v>
      </c>
      <c r="E69">
        <v>0.58524167537689209</v>
      </c>
      <c r="F69" t="s">
        <v>3483</v>
      </c>
      <c r="G69">
        <v>0.24398550040751996</v>
      </c>
    </row>
    <row r="70" spans="1:7" x14ac:dyDescent="0.2">
      <c r="A70">
        <v>883</v>
      </c>
      <c r="B70">
        <v>272</v>
      </c>
      <c r="C70" t="s">
        <v>2826</v>
      </c>
      <c r="D70" t="s">
        <v>2827</v>
      </c>
      <c r="E70">
        <v>0.60860586166381836</v>
      </c>
      <c r="F70" t="s">
        <v>3484</v>
      </c>
      <c r="G70">
        <v>0.26729615915024502</v>
      </c>
    </row>
    <row r="71" spans="1:7" x14ac:dyDescent="0.2">
      <c r="A71">
        <v>886</v>
      </c>
      <c r="B71">
        <v>272</v>
      </c>
      <c r="C71" t="s">
        <v>2830</v>
      </c>
      <c r="D71" t="s">
        <v>2831</v>
      </c>
      <c r="E71">
        <v>0.61966699361801147</v>
      </c>
      <c r="F71" t="s">
        <v>3485</v>
      </c>
      <c r="G71">
        <v>8.5513841612410074E-2</v>
      </c>
    </row>
    <row r="72" spans="1:7" x14ac:dyDescent="0.2">
      <c r="A72">
        <v>888</v>
      </c>
      <c r="B72">
        <v>272</v>
      </c>
      <c r="C72" t="s">
        <v>3486</v>
      </c>
      <c r="D72" t="s">
        <v>3487</v>
      </c>
      <c r="E72">
        <v>0.60450565814971924</v>
      </c>
      <c r="F72" t="s">
        <v>3488</v>
      </c>
      <c r="G72">
        <v>0.10415411912691015</v>
      </c>
    </row>
    <row r="73" spans="1:7" x14ac:dyDescent="0.2">
      <c r="A73">
        <v>890</v>
      </c>
      <c r="B73">
        <v>272</v>
      </c>
      <c r="C73" t="s">
        <v>2836</v>
      </c>
      <c r="D73" t="s">
        <v>2837</v>
      </c>
      <c r="E73">
        <v>0.40968498587608337</v>
      </c>
      <c r="F73" t="s">
        <v>3489</v>
      </c>
      <c r="G73">
        <v>9.1144422599662184E-2</v>
      </c>
    </row>
    <row r="74" spans="1:7" x14ac:dyDescent="0.2">
      <c r="A74">
        <v>1031</v>
      </c>
      <c r="B74">
        <v>324</v>
      </c>
      <c r="C74" t="s">
        <v>3490</v>
      </c>
      <c r="D74" t="s">
        <v>3491</v>
      </c>
      <c r="E74">
        <v>0.49622124433517456</v>
      </c>
      <c r="F74" t="s">
        <v>3492</v>
      </c>
      <c r="G74">
        <v>9.5971521299111739E-2</v>
      </c>
    </row>
    <row r="75" spans="1:7" x14ac:dyDescent="0.2">
      <c r="A75">
        <v>1037</v>
      </c>
      <c r="B75">
        <v>324</v>
      </c>
      <c r="C75" t="s">
        <v>3493</v>
      </c>
      <c r="D75" t="s">
        <v>3494</v>
      </c>
      <c r="E75">
        <v>0.47981953620910645</v>
      </c>
      <c r="F75" t="s">
        <v>3495</v>
      </c>
      <c r="G75">
        <v>0.15574643818167144</v>
      </c>
    </row>
    <row r="76" spans="1:7" x14ac:dyDescent="0.2">
      <c r="A76">
        <v>1048</v>
      </c>
      <c r="B76">
        <v>324</v>
      </c>
      <c r="C76" t="s">
        <v>2908</v>
      </c>
      <c r="D76" t="s">
        <v>2909</v>
      </c>
      <c r="E76">
        <v>0.56458967924118042</v>
      </c>
      <c r="F76" t="s">
        <v>3496</v>
      </c>
      <c r="G76">
        <v>0.15314340923522529</v>
      </c>
    </row>
    <row r="77" spans="1:7" x14ac:dyDescent="0.2">
      <c r="A77">
        <v>1049</v>
      </c>
      <c r="B77">
        <v>324</v>
      </c>
      <c r="C77" t="s">
        <v>739</v>
      </c>
      <c r="D77" t="s">
        <v>2911</v>
      </c>
      <c r="E77">
        <v>0.50886422395706177</v>
      </c>
      <c r="F77" t="s">
        <v>3497</v>
      </c>
      <c r="G77">
        <v>7.9001200588936296E-2</v>
      </c>
    </row>
    <row r="78" spans="1:7" x14ac:dyDescent="0.2">
      <c r="A78">
        <v>1051</v>
      </c>
      <c r="B78">
        <v>324</v>
      </c>
      <c r="C78" t="s">
        <v>2915</v>
      </c>
      <c r="D78" t="s">
        <v>2916</v>
      </c>
      <c r="E78">
        <v>0.47832798957824707</v>
      </c>
      <c r="F78" t="s">
        <v>3498</v>
      </c>
      <c r="G78">
        <v>8.0975584985000335E-2</v>
      </c>
    </row>
    <row r="79" spans="1:7" x14ac:dyDescent="0.2">
      <c r="A79">
        <v>1065</v>
      </c>
      <c r="B79">
        <v>324</v>
      </c>
      <c r="C79" t="s">
        <v>3499</v>
      </c>
      <c r="D79" t="s">
        <v>3500</v>
      </c>
      <c r="E79">
        <v>0.32145926356315613</v>
      </c>
      <c r="F79" t="s">
        <v>3501</v>
      </c>
      <c r="G79">
        <v>2.6933467526440848E-2</v>
      </c>
    </row>
    <row r="80" spans="1:7" x14ac:dyDescent="0.2">
      <c r="A80">
        <v>1066</v>
      </c>
      <c r="B80">
        <v>324</v>
      </c>
      <c r="C80" t="s">
        <v>2938</v>
      </c>
      <c r="D80" t="s">
        <v>2939</v>
      </c>
      <c r="E80">
        <v>0.54570502042770386</v>
      </c>
      <c r="F80" t="s">
        <v>3502</v>
      </c>
      <c r="G80">
        <v>9.7547922287202785E-2</v>
      </c>
    </row>
    <row r="81" spans="1:7" x14ac:dyDescent="0.2">
      <c r="A81">
        <v>1089</v>
      </c>
      <c r="B81">
        <v>324</v>
      </c>
      <c r="C81" t="s">
        <v>3503</v>
      </c>
      <c r="D81" t="s">
        <v>3504</v>
      </c>
      <c r="E81">
        <v>0.54751747846603394</v>
      </c>
      <c r="F81" t="s">
        <v>3505</v>
      </c>
      <c r="G81">
        <v>0.10924512521579517</v>
      </c>
    </row>
    <row r="82" spans="1:7" x14ac:dyDescent="0.2">
      <c r="A82">
        <v>1089</v>
      </c>
      <c r="B82">
        <v>316</v>
      </c>
      <c r="C82" t="s">
        <v>3506</v>
      </c>
      <c r="D82" t="s">
        <v>3507</v>
      </c>
      <c r="E82">
        <v>0.32154861092567444</v>
      </c>
      <c r="F82" t="s">
        <v>3508</v>
      </c>
      <c r="G82">
        <v>0.17169319383940537</v>
      </c>
    </row>
    <row r="83" spans="1:7" x14ac:dyDescent="0.2">
      <c r="A83">
        <v>1109</v>
      </c>
      <c r="B83">
        <v>316</v>
      </c>
      <c r="C83" t="s">
        <v>3509</v>
      </c>
      <c r="D83" t="s">
        <v>3510</v>
      </c>
      <c r="E83">
        <v>0.50017547607421875</v>
      </c>
      <c r="F83" t="s">
        <v>3511</v>
      </c>
      <c r="G83">
        <v>0.13289068795939593</v>
      </c>
    </row>
    <row r="84" spans="1:7" x14ac:dyDescent="0.2">
      <c r="A84">
        <v>1143</v>
      </c>
      <c r="B84">
        <v>316</v>
      </c>
      <c r="C84" t="s">
        <v>757</v>
      </c>
      <c r="D84" t="s">
        <v>3023</v>
      </c>
      <c r="E84">
        <v>0.59994018077850342</v>
      </c>
      <c r="F84" t="s">
        <v>3512</v>
      </c>
      <c r="G84">
        <v>0.58361111402560251</v>
      </c>
    </row>
    <row r="85" spans="1:7" x14ac:dyDescent="0.2">
      <c r="A85">
        <v>1148</v>
      </c>
      <c r="B85">
        <v>316</v>
      </c>
      <c r="C85" t="s">
        <v>3034</v>
      </c>
      <c r="D85" t="s">
        <v>3035</v>
      </c>
      <c r="E85">
        <v>0.39060363173484802</v>
      </c>
      <c r="F85" t="s">
        <v>3513</v>
      </c>
      <c r="G85">
        <v>0.10281902337839395</v>
      </c>
    </row>
    <row r="86" spans="1:7" x14ac:dyDescent="0.2">
      <c r="A86">
        <v>1153</v>
      </c>
      <c r="B86">
        <v>316</v>
      </c>
      <c r="C86" t="s">
        <v>3046</v>
      </c>
      <c r="D86" t="s">
        <v>3514</v>
      </c>
      <c r="E86">
        <v>0.55355006456375122</v>
      </c>
      <c r="F86" t="s">
        <v>3515</v>
      </c>
      <c r="G86">
        <v>0.25901976243868274</v>
      </c>
    </row>
    <row r="87" spans="1:7" x14ac:dyDescent="0.2">
      <c r="A87">
        <v>1340</v>
      </c>
      <c r="B87">
        <v>458</v>
      </c>
      <c r="C87" t="s">
        <v>775</v>
      </c>
      <c r="D87" t="s">
        <v>3516</v>
      </c>
      <c r="E87">
        <v>0.58069294691085815</v>
      </c>
      <c r="F87" t="s">
        <v>771</v>
      </c>
      <c r="G87">
        <v>0.3036962711225642</v>
      </c>
    </row>
    <row r="88" spans="1:7" x14ac:dyDescent="0.2">
      <c r="A88">
        <v>1351</v>
      </c>
      <c r="B88">
        <v>458</v>
      </c>
      <c r="C88" t="s">
        <v>3517</v>
      </c>
      <c r="D88" t="s">
        <v>3518</v>
      </c>
      <c r="E88">
        <v>0.63613569736480713</v>
      </c>
      <c r="F88" t="s">
        <v>3519</v>
      </c>
      <c r="G88">
        <v>9.5160772825691922E-2</v>
      </c>
    </row>
    <row r="89" spans="1:7" x14ac:dyDescent="0.2">
      <c r="A89">
        <v>1357</v>
      </c>
      <c r="B89">
        <v>458</v>
      </c>
      <c r="C89" t="s">
        <v>3110</v>
      </c>
      <c r="D89" t="s">
        <v>3111</v>
      </c>
      <c r="E89">
        <v>0.62683558464050293</v>
      </c>
      <c r="F89" t="s">
        <v>3520</v>
      </c>
      <c r="G89">
        <v>0.26774808891111457</v>
      </c>
    </row>
    <row r="90" spans="1:7" x14ac:dyDescent="0.2">
      <c r="A90">
        <v>1862</v>
      </c>
      <c r="B90">
        <v>638</v>
      </c>
      <c r="C90" t="s">
        <v>3124</v>
      </c>
      <c r="D90" t="s">
        <v>3125</v>
      </c>
      <c r="E90">
        <v>0.34940850734710693</v>
      </c>
      <c r="F90" t="s">
        <v>3521</v>
      </c>
      <c r="G90">
        <v>1.9528177795517999E-2</v>
      </c>
    </row>
    <row r="91" spans="1:7" x14ac:dyDescent="0.2">
      <c r="A91">
        <v>1863</v>
      </c>
      <c r="B91">
        <v>638</v>
      </c>
      <c r="C91" t="s">
        <v>781</v>
      </c>
      <c r="D91" t="s">
        <v>3127</v>
      </c>
      <c r="E91">
        <v>0.41681936383247375</v>
      </c>
      <c r="F91" t="s">
        <v>3522</v>
      </c>
      <c r="G91">
        <v>7.1153599988903554E-2</v>
      </c>
    </row>
    <row r="92" spans="1:7" x14ac:dyDescent="0.2">
      <c r="A92">
        <v>1873</v>
      </c>
      <c r="B92">
        <v>638</v>
      </c>
      <c r="C92" t="s">
        <v>793</v>
      </c>
      <c r="D92" t="s">
        <v>3148</v>
      </c>
      <c r="E92">
        <v>0.4153655469417572</v>
      </c>
      <c r="F92" t="s">
        <v>3523</v>
      </c>
      <c r="G92">
        <v>9.6292687860065437E-2</v>
      </c>
    </row>
    <row r="93" spans="1:7" x14ac:dyDescent="0.2">
      <c r="A93">
        <v>1877</v>
      </c>
      <c r="B93">
        <v>638</v>
      </c>
      <c r="C93" t="s">
        <v>3152</v>
      </c>
      <c r="D93" t="s">
        <v>3153</v>
      </c>
      <c r="E93">
        <v>0.35745251178741455</v>
      </c>
      <c r="F93" t="s">
        <v>3524</v>
      </c>
      <c r="G93">
        <v>0.27819216722567969</v>
      </c>
    </row>
    <row r="94" spans="1:7" x14ac:dyDescent="0.2">
      <c r="A94">
        <v>1890</v>
      </c>
      <c r="B94">
        <v>638</v>
      </c>
      <c r="C94" t="s">
        <v>3525</v>
      </c>
      <c r="D94" t="s">
        <v>3526</v>
      </c>
      <c r="E94">
        <v>0.52561092376708984</v>
      </c>
      <c r="F94" t="s">
        <v>3527</v>
      </c>
      <c r="G94">
        <v>0.14441757513993739</v>
      </c>
    </row>
    <row r="95" spans="1:7" x14ac:dyDescent="0.2">
      <c r="A95">
        <v>2115</v>
      </c>
      <c r="B95">
        <v>734</v>
      </c>
      <c r="C95" t="s">
        <v>3528</v>
      </c>
      <c r="D95" t="s">
        <v>3529</v>
      </c>
      <c r="E95">
        <v>0.47293996810913086</v>
      </c>
      <c r="F95" t="s">
        <v>3530</v>
      </c>
      <c r="G95">
        <v>0.38906292487180383</v>
      </c>
    </row>
    <row r="96" spans="1:7" x14ac:dyDescent="0.2">
      <c r="A96">
        <v>2427</v>
      </c>
      <c r="B96">
        <v>890</v>
      </c>
      <c r="C96" t="s">
        <v>3220</v>
      </c>
      <c r="D96" t="s">
        <v>3221</v>
      </c>
      <c r="E96">
        <v>0.60959964990615845</v>
      </c>
      <c r="F96" t="s">
        <v>3531</v>
      </c>
      <c r="G96">
        <v>0.10802541003563618</v>
      </c>
    </row>
    <row r="97" spans="1:7" x14ac:dyDescent="0.2">
      <c r="A97">
        <v>2434</v>
      </c>
      <c r="B97">
        <v>890</v>
      </c>
      <c r="C97" t="s">
        <v>3229</v>
      </c>
      <c r="D97" t="s">
        <v>3230</v>
      </c>
      <c r="E97">
        <v>0.49409520626068115</v>
      </c>
      <c r="F97" t="s">
        <v>3532</v>
      </c>
      <c r="G97">
        <v>0.21721502310485938</v>
      </c>
    </row>
    <row r="98" spans="1:7" x14ac:dyDescent="0.2">
      <c r="A98">
        <v>2454</v>
      </c>
      <c r="B98">
        <v>890</v>
      </c>
      <c r="C98" t="s">
        <v>3253</v>
      </c>
      <c r="D98" t="s">
        <v>3254</v>
      </c>
      <c r="E98">
        <v>0.57043546438217163</v>
      </c>
      <c r="F98" t="s">
        <v>816</v>
      </c>
      <c r="G98">
        <v>0.11976762744974501</v>
      </c>
    </row>
    <row r="99" spans="1:7" x14ac:dyDescent="0.2">
      <c r="A99">
        <v>2457</v>
      </c>
      <c r="B99">
        <v>890</v>
      </c>
      <c r="C99" t="s">
        <v>3257</v>
      </c>
      <c r="D99" t="s">
        <v>3258</v>
      </c>
      <c r="E99">
        <v>0.64281052350997925</v>
      </c>
      <c r="F99" t="s">
        <v>3533</v>
      </c>
      <c r="G99">
        <v>0.27810388245007411</v>
      </c>
    </row>
    <row r="100" spans="1:7" x14ac:dyDescent="0.2">
      <c r="A100">
        <v>2465</v>
      </c>
      <c r="B100">
        <v>890</v>
      </c>
      <c r="C100" t="s">
        <v>3534</v>
      </c>
      <c r="D100" t="s">
        <v>3535</v>
      </c>
      <c r="E100">
        <v>0.57888364791870117</v>
      </c>
      <c r="F100" t="s">
        <v>3536</v>
      </c>
      <c r="G100">
        <v>0.38862721376155002</v>
      </c>
    </row>
    <row r="101" spans="1:7" x14ac:dyDescent="0.2">
      <c r="A101">
        <v>2466</v>
      </c>
      <c r="B101">
        <v>890</v>
      </c>
      <c r="C101" t="s">
        <v>3537</v>
      </c>
      <c r="D101" t="s">
        <v>3538</v>
      </c>
      <c r="E101">
        <v>0.62810897827148438</v>
      </c>
      <c r="F101" t="s">
        <v>3539</v>
      </c>
      <c r="G101">
        <v>0.33087880940640446</v>
      </c>
    </row>
    <row r="102" spans="1:7" x14ac:dyDescent="0.2">
      <c r="A102">
        <v>2680</v>
      </c>
      <c r="B102">
        <v>979</v>
      </c>
      <c r="C102" t="s">
        <v>3540</v>
      </c>
      <c r="D102" t="s">
        <v>3541</v>
      </c>
      <c r="E102">
        <v>0.30536776781082153</v>
      </c>
      <c r="F102" t="s">
        <v>3542</v>
      </c>
      <c r="G102">
        <v>4.01944766860865E-2</v>
      </c>
    </row>
    <row r="103" spans="1:7" x14ac:dyDescent="0.2">
      <c r="A103">
        <v>2689</v>
      </c>
      <c r="B103">
        <v>979</v>
      </c>
      <c r="C103" t="s">
        <v>3543</v>
      </c>
      <c r="D103" t="s">
        <v>3544</v>
      </c>
      <c r="E103">
        <v>0.49053233861923218</v>
      </c>
      <c r="F103" t="s">
        <v>3545</v>
      </c>
      <c r="G103">
        <v>0.11384223073699122</v>
      </c>
    </row>
    <row r="104" spans="1:7" x14ac:dyDescent="0.2">
      <c r="A104">
        <v>2696</v>
      </c>
      <c r="B104">
        <v>979</v>
      </c>
      <c r="C104" t="s">
        <v>3546</v>
      </c>
      <c r="D104" t="s">
        <v>3547</v>
      </c>
      <c r="E104">
        <v>0.34468808770179749</v>
      </c>
      <c r="F104" t="s">
        <v>3548</v>
      </c>
      <c r="G104">
        <v>5.1282670541956593E-2</v>
      </c>
    </row>
    <row r="105" spans="1:7" x14ac:dyDescent="0.2">
      <c r="A105">
        <v>2703</v>
      </c>
      <c r="B105">
        <v>979</v>
      </c>
      <c r="C105" t="s">
        <v>3289</v>
      </c>
      <c r="D105" t="s">
        <v>3290</v>
      </c>
      <c r="E105">
        <v>0.52281653881072998</v>
      </c>
      <c r="F105" t="s">
        <v>3549</v>
      </c>
      <c r="G105">
        <v>0.11211266730728792</v>
      </c>
    </row>
    <row r="106" spans="1:7" x14ac:dyDescent="0.2">
      <c r="A106">
        <v>2704</v>
      </c>
      <c r="B106">
        <v>979</v>
      </c>
      <c r="C106" t="s">
        <v>3292</v>
      </c>
      <c r="D106" t="s">
        <v>3293</v>
      </c>
      <c r="E106">
        <v>0.45732319355010986</v>
      </c>
      <c r="F106" t="s">
        <v>3550</v>
      </c>
      <c r="G106">
        <v>0.50358997670076211</v>
      </c>
    </row>
    <row r="107" spans="1:7" x14ac:dyDescent="0.2">
      <c r="A107">
        <v>2706</v>
      </c>
      <c r="B107">
        <v>979</v>
      </c>
      <c r="C107" t="s">
        <v>3297</v>
      </c>
      <c r="D107" t="s">
        <v>3298</v>
      </c>
      <c r="E107">
        <v>0.4608989953994751</v>
      </c>
      <c r="F107" t="s">
        <v>3299</v>
      </c>
      <c r="G107">
        <v>0.28235393156695904</v>
      </c>
    </row>
    <row r="108" spans="1:7" x14ac:dyDescent="0.2">
      <c r="A108">
        <v>2708</v>
      </c>
      <c r="B108">
        <v>979</v>
      </c>
      <c r="C108" t="s">
        <v>832</v>
      </c>
      <c r="D108" t="s">
        <v>3303</v>
      </c>
      <c r="E108">
        <v>0.50779914855957031</v>
      </c>
      <c r="F108" t="s">
        <v>3551</v>
      </c>
      <c r="G108">
        <v>0.36010443923417329</v>
      </c>
    </row>
    <row r="109" spans="1:7" x14ac:dyDescent="0.2">
      <c r="A109">
        <v>2710</v>
      </c>
      <c r="B109">
        <v>979</v>
      </c>
      <c r="C109" t="s">
        <v>3306</v>
      </c>
      <c r="D109" t="s">
        <v>3307</v>
      </c>
      <c r="E109">
        <v>0.50371003150939941</v>
      </c>
      <c r="F109" t="s">
        <v>3552</v>
      </c>
      <c r="G109">
        <v>5.8474486685020359E-2</v>
      </c>
    </row>
    <row r="110" spans="1:7" x14ac:dyDescent="0.2">
      <c r="A110">
        <v>2711</v>
      </c>
      <c r="B110">
        <v>979</v>
      </c>
      <c r="C110" t="s">
        <v>3308</v>
      </c>
      <c r="D110" t="s">
        <v>3309</v>
      </c>
      <c r="E110">
        <v>0.52217364311218262</v>
      </c>
      <c r="F110" t="s">
        <v>3553</v>
      </c>
      <c r="G110">
        <v>0.25609333853590144</v>
      </c>
    </row>
    <row r="111" spans="1:7" x14ac:dyDescent="0.2">
      <c r="A111">
        <v>2717</v>
      </c>
      <c r="B111">
        <v>979</v>
      </c>
      <c r="C111" t="s">
        <v>3313</v>
      </c>
      <c r="D111" t="s">
        <v>3314</v>
      </c>
      <c r="E111">
        <v>0.43459254503250122</v>
      </c>
      <c r="F111" t="s">
        <v>3554</v>
      </c>
      <c r="G111">
        <v>0.12747280544237885</v>
      </c>
    </row>
    <row r="112" spans="1:7" x14ac:dyDescent="0.2">
      <c r="A112">
        <v>2718</v>
      </c>
      <c r="B112">
        <v>979</v>
      </c>
      <c r="C112" t="s">
        <v>835</v>
      </c>
      <c r="D112" t="s">
        <v>3315</v>
      </c>
      <c r="E112">
        <v>0.55892306566238403</v>
      </c>
      <c r="F112" t="s">
        <v>837</v>
      </c>
      <c r="G112">
        <v>0.15343787819280774</v>
      </c>
    </row>
    <row r="113" spans="1:7" x14ac:dyDescent="0.2">
      <c r="A113">
        <v>2721</v>
      </c>
      <c r="B113">
        <v>979</v>
      </c>
      <c r="C113" t="s">
        <v>841</v>
      </c>
      <c r="D113" t="s">
        <v>3555</v>
      </c>
      <c r="E113">
        <v>0.54837310314178467</v>
      </c>
      <c r="F113" t="s">
        <v>3556</v>
      </c>
      <c r="G113">
        <v>0.11731803885494041</v>
      </c>
    </row>
    <row r="114" spans="1:7" x14ac:dyDescent="0.2">
      <c r="A114">
        <v>2723</v>
      </c>
      <c r="B114">
        <v>979</v>
      </c>
      <c r="C114" t="s">
        <v>844</v>
      </c>
      <c r="D114" t="s">
        <v>3321</v>
      </c>
      <c r="E114">
        <v>0.48958545923233032</v>
      </c>
      <c r="F114" t="s">
        <v>3557</v>
      </c>
      <c r="G114">
        <v>0.21732864879953007</v>
      </c>
    </row>
    <row r="115" spans="1:7" x14ac:dyDescent="0.2">
      <c r="A115">
        <v>2879</v>
      </c>
      <c r="B115">
        <v>1050</v>
      </c>
      <c r="C115" t="s">
        <v>3558</v>
      </c>
      <c r="D115" t="s">
        <v>3559</v>
      </c>
      <c r="E115">
        <v>0.48078170418739319</v>
      </c>
      <c r="F115" t="s">
        <v>3560</v>
      </c>
      <c r="G115">
        <v>2.800273666082671E-2</v>
      </c>
    </row>
    <row r="116" spans="1:7" x14ac:dyDescent="0.2">
      <c r="A116">
        <v>2884</v>
      </c>
      <c r="B116">
        <v>1050</v>
      </c>
      <c r="C116" t="s">
        <v>3344</v>
      </c>
      <c r="D116" t="s">
        <v>3345</v>
      </c>
      <c r="E116">
        <v>0.40326976776123047</v>
      </c>
      <c r="F116" t="s">
        <v>3561</v>
      </c>
      <c r="G116">
        <v>0.10830666755755754</v>
      </c>
    </row>
    <row r="117" spans="1:7" x14ac:dyDescent="0.2">
      <c r="A117">
        <v>2887</v>
      </c>
      <c r="B117">
        <v>1050</v>
      </c>
      <c r="C117" t="s">
        <v>3562</v>
      </c>
      <c r="D117" t="s">
        <v>3563</v>
      </c>
      <c r="E117">
        <v>0.45206603407859802</v>
      </c>
      <c r="F117" t="s">
        <v>3564</v>
      </c>
      <c r="G117">
        <v>8.2435415193573239E-2</v>
      </c>
    </row>
    <row r="118" spans="1:7" x14ac:dyDescent="0.2">
      <c r="A118">
        <v>2892</v>
      </c>
      <c r="B118">
        <v>1050</v>
      </c>
      <c r="C118" t="s">
        <v>856</v>
      </c>
      <c r="D118" t="s">
        <v>3565</v>
      </c>
      <c r="E118">
        <v>0.34434416890144348</v>
      </c>
      <c r="F118" t="s">
        <v>3566</v>
      </c>
      <c r="G118">
        <v>0.13865743322217827</v>
      </c>
    </row>
    <row r="119" spans="1:7" x14ac:dyDescent="0.2">
      <c r="A119">
        <v>2896</v>
      </c>
      <c r="B119">
        <v>1050</v>
      </c>
      <c r="C119" t="s">
        <v>3567</v>
      </c>
      <c r="D119" t="s">
        <v>3568</v>
      </c>
      <c r="E119">
        <v>0.25678631663322449</v>
      </c>
      <c r="F119" t="s">
        <v>3569</v>
      </c>
      <c r="G119">
        <v>0.19051524520945673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482E-6D94-45D2-8958-F6069961BF1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b 9 a e 6 b - b c 3 d - 4 a 6 3 - b c c 5 - 5 d 9 8 e 6 1 3 3 9 e 0 "   x m l n s = " h t t p : / / s c h e m a s . m i c r o s o f t . c o m / D a t a M a s h u p " > A A A A A O 8 E A A B Q S w M E F A A C A A g A R b X 8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R b X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/ F Y Z T G / n 6 Q E A A G g X A A A T A B w A R m 9 y b X V s Y X M v U 2 V j d G l v b j E u b S C i G A A o o B Q A A A A A A A A A A A A A A A A A A A A A A A A A A A D t l l F r 2 z A Q x 9 8 D + Q 5 C f X F A N k n o u r D h h + F 2 b D D W b s n L a I d R p G s q J k t B k r O G 0 O 9 e 2 c 7 o 0 i b b Y I N 4 j f x i + + 7 v 0 / / E j 5 M t M C e 0 Q u P m P n j d 7 X Q 7 9 o Y a 4 O g I O 7 D u + F t 8 0 o + Z V s 5 o i V G K J L h u B / l r r E v D w E c y u 0 h O N S s L U C 5 6 K y Q k m Z f 7 F x v h 7 N X V l / M P 5 4 t R T h X P M 6 r U M j / j M 7 i 6 k N R B n P m l K H N g 4 s / A 9 E y J y k X 8 X b i b u N b G t f a J j 4 T Z B e 6 R y 1 O Q o h D + 8 x Q T T F C m Z V k o m 7 4 k 6 E w x z Y W a p Y P h i y F B n 0 r t Y O y W E t K H x + S j V v C 1 R 5 p 2 j v C F 0 Y X P c f Q O K A d j q 2 4 n d O q F 6 8 w 6 H j W d E 3 S 5 j r + R c s y o p M a m z p Q / l / T 9 q Z m v O F n O 4 a H c x F B l r 7 U p G s N V 0 k Z b 1 i e r F b 4 2 t I B c F c b 3 9 1 6 5 k + O k k t 8 R t M K M m l z w 7 f H p V N / 6 j P M x 5 O D W 1 Q k p G C g L + b z a + z + V 5 J Z p A z + E q i y m Y D a k T W h n p S a 9 t c p d r 9 s R a u t e 7 Q K x p m L v G N b B A O H h Q T j o j / o V A M M W T M Q n X g K Q h w z k v i f j I y c B x s O D c e M f L S 7 n 3 B v k e z + s H / k J Y B 4 q m A 0 d b c F y w 8 1 v o B w F K P 8 L K C v Z P / 2 9 b A G t O z 2 F Q f o s m P 3 b Q Y q i Y S 8 M 0 w B m i 4 d p W w 7 + H Y 7 C I H 0 W v P 4 K z n t Q S w E C L Q A U A A I A C A B F t f x W + g l o q 6 Q A A A D 2 A A A A E g A A A A A A A A A A A A A A A A A A A A A A Q 2 9 u Z m l n L 1 B h Y 2 t h Z 2 U u e G 1 s U E s B A i 0 A F A A C A A g A R b X 8 V g / K 6 a u k A A A A 6 Q A A A B M A A A A A A A A A A A A A A A A A 8 A A A A F t D b 2 5 0 Z W 5 0 X 1 R 5 c G V z X S 5 4 b W x Q S w E C L Q A U A A I A C A B F t f x W G U x v 5 + k B A A B o F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b w A A A A A A A B J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M 6 N T M u O T E x M j I 1 M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W N v b n R y b 2 w v Q X V 0 b 1 J l b W 9 2 Z W R D b 2 x 1 b W 5 z M S 5 7 Z n J h b W V f b m 1 y L D B 9 J n F 1 b 3 Q 7 L C Z x d W 9 0 O 1 N l Y 3 R p b 2 4 x L 3 R l c 3 Q 0 a y 0 2 M C 1 j b 2 5 0 c m 9 s L 0 F 1 d G 9 S Z W 1 v d m V k Q 2 9 s d W 1 u c z E u e 2 N h c l 9 p Z C w x f S Z x d W 9 0 O y w m c X V v d D t T Z W N 0 a W 9 u M S 9 0 Z X N 0 N G s t N j A t Y 2 9 u d H J v b C 9 B d X R v U m V t b 3 Z l Z E N v b H V t b n M x L n t j Y X J f Y m J v e C w y f S Z x d W 9 0 O y w m c X V v d D t T Z W N 0 a W 9 u M S 9 0 Z X N 0 N G s t N j A t Y 2 9 u d H J v b C 9 B d X R v U m V t b 3 Z l Z E N v b H V t b n M x L n t s a W N l b n N l X 3 B s Y X R l X 2 J i b 3 g s M 3 0 m c X V v d D s s J n F 1 b 3 Q 7 U 2 V j d G l v b j E v d G V z d D R r L T Y w L W N v b n R y b 2 w v Q X V 0 b 1 J l b W 9 2 Z W R D b 2 x 1 b W 5 z M S 5 7 b G l j Z W 5 z Z V 9 w b G F 0 Z V 9 i Y m 9 4 X 3 N j b 3 J l L D R 9 J n F 1 b 3 Q 7 L C Z x d W 9 0 O 1 N l Y 3 R p b 2 4 x L 3 R l c 3 Q 0 a y 0 2 M C 1 j b 2 5 0 c m 9 s L 0 F 1 d G 9 S Z W 1 v d m V k Q 2 9 s d W 1 u c z E u e 2 x p Y 2 V u c 2 V f b n V t Y m V y L D V 9 J n F 1 b 3 Q 7 L C Z x d W 9 0 O 1 N l Y 3 R p b 2 4 x L 3 R l c 3 Q 0 a y 0 2 M C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0 F 1 d G 9 S Z W 1 v d m V k Q 2 9 s d W 1 u c z E u e 2 Z y Y W 1 l X 2 5 t c i w w f S Z x d W 9 0 O y w m c X V v d D t T Z W N 0 a W 9 u M S 9 0 Z X N 0 N G s t N j A t Y 2 9 u d H J v b C 9 B d X R v U m V t b 3 Z l Z E N v b H V t b n M x L n t j Y X J f a W Q s M X 0 m c X V v d D s s J n F 1 b 3 Q 7 U 2 V j d G l v b j E v d G V z d D R r L T Y w L W N v b n R y b 2 w v Q X V 0 b 1 J l b W 9 2 Z W R D b 2 x 1 b W 5 z M S 5 7 Y 2 F y X 2 J i b 3 g s M n 0 m c X V v d D s s J n F 1 b 3 Q 7 U 2 V j d G l v b j E v d G V z d D R r L T Y w L W N v b n R y b 2 w v Q X V 0 b 1 J l b W 9 2 Z W R D b 2 x 1 b W 5 z M S 5 7 b G l j Z W 5 z Z V 9 w b G F 0 Z V 9 i Y m 9 4 L D N 9 J n F 1 b 3 Q 7 L C Z x d W 9 0 O 1 N l Y 3 R p b 2 4 x L 3 R l c 3 Q 0 a y 0 2 M C 1 j b 2 5 0 c m 9 s L 0 F 1 d G 9 S Z W 1 v d m V k Q 2 9 s d W 1 u c z E u e 2 x p Y 2 V u c 2 V f c G x h d G V f Y m J v e F 9 z Y 2 9 y Z S w 0 f S Z x d W 9 0 O y w m c X V v d D t T Z W N 0 a W 9 u M S 9 0 Z X N 0 N G s t N j A t Y 2 9 u d H J v b C 9 B d X R v U m V t b 3 Z l Z E N v b H V t b n M x L n t s a W N l b n N l X 2 5 1 b W J l c i w 1 f S Z x d W 9 0 O y w m c X V v d D t T Z W N 0 a W 9 u M S 9 0 Z X N 0 N G s t N j A t Y 2 9 u d H J v b C 9 B d X R v U m V t b 3 Z l Z E N v b H V t b n M x L n t s a W N l b n N l X 2 5 1 b W J l c l 9 z Y 2 9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Q 6 M T Q u M T g 5 N j g 2 M V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0 F 1 d G 9 S Z W 1 v d m V k Q 2 9 s d W 1 u c z E u e 2 Z y Y W 1 l X 2 5 t c i w w f S Z x d W 9 0 O y w m c X V v d D t T Z W N 0 a W 9 u M S 9 0 Z X N 0 N G s t N j A t Q 2 F u b n k v Q X V 0 b 1 J l b W 9 2 Z W R D b 2 x 1 b W 5 z M S 5 7 Y 2 F y X 2 l k L D F 9 J n F 1 b 3 Q 7 L C Z x d W 9 0 O 1 N l Y 3 R p b 2 4 x L 3 R l c 3 Q 0 a y 0 2 M C 1 D Y W 5 u e S 9 B d X R v U m V t b 3 Z l Z E N v b H V t b n M x L n t j Y X J f Y m J v e C w y f S Z x d W 9 0 O y w m c X V v d D t T Z W N 0 a W 9 u M S 9 0 Z X N 0 N G s t N j A t Q 2 F u b n k v Q X V 0 b 1 J l b W 9 2 Z W R D b 2 x 1 b W 5 z M S 5 7 b G l j Z W 5 z Z V 9 w b G F 0 Z V 9 i Y m 9 4 L D N 9 J n F 1 b 3 Q 7 L C Z x d W 9 0 O 1 N l Y 3 R p b 2 4 x L 3 R l c 3 Q 0 a y 0 2 M C 1 D Y W 5 u e S 9 B d X R v U m V t b 3 Z l Z E N v b H V t b n M x L n t s a W N l b n N l X 3 B s Y X R l X 2 J i b 3 h f c 2 N v c m U s N H 0 m c X V v d D s s J n F 1 b 3 Q 7 U 2 V j d G l v b j E v d G V z d D R r L T Y w L U N h b m 5 5 L 0 F 1 d G 9 S Z W 1 v d m V k Q 2 9 s d W 1 u c z E u e 2 x p Y 2 V u c 2 V f b n V t Y m V y L D V 9 J n F 1 b 3 Q 7 L C Z x d W 9 0 O 1 N l Y 3 R p b 2 4 x L 3 R l c 3 Q 0 a y 0 2 M C 1 D Y W 5 u e S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N G s t N j A t Q 2 F u b n k v Q X V 0 b 1 J l b W 9 2 Z W R D b 2 x 1 b W 5 z M S 5 7 Z n J h b W V f b m 1 y L D B 9 J n F 1 b 3 Q 7 L C Z x d W 9 0 O 1 N l Y 3 R p b 2 4 x L 3 R l c 3 Q 0 a y 0 2 M C 1 D Y W 5 u e S 9 B d X R v U m V t b 3 Z l Z E N v b H V t b n M x L n t j Y X J f a W Q s M X 0 m c X V v d D s s J n F 1 b 3 Q 7 U 2 V j d G l v b j E v d G V z d D R r L T Y w L U N h b m 5 5 L 0 F 1 d G 9 S Z W 1 v d m V k Q 2 9 s d W 1 u c z E u e 2 N h c l 9 i Y m 9 4 L D J 9 J n F 1 b 3 Q 7 L C Z x d W 9 0 O 1 N l Y 3 R p b 2 4 x L 3 R l c 3 Q 0 a y 0 2 M C 1 D Y W 5 u e S 9 B d X R v U m V t b 3 Z l Z E N v b H V t b n M x L n t s a W N l b n N l X 3 B s Y X R l X 2 J i b 3 g s M 3 0 m c X V v d D s s J n F 1 b 3 Q 7 U 2 V j d G l v b j E v d G V z d D R r L T Y w L U N h b m 5 5 L 0 F 1 d G 9 S Z W 1 v d m V k Q 2 9 s d W 1 u c z E u e 2 x p Y 2 V u c 2 V f c G x h d G V f Y m J v e F 9 z Y 2 9 y Z S w 0 f S Z x d W 9 0 O y w m c X V v d D t T Z W N 0 a W 9 u M S 9 0 Z X N 0 N G s t N j A t Q 2 F u b n k v Q X V 0 b 1 J l b W 9 2 Z W R D b 2 x 1 b W 5 z M S 5 7 b G l j Z W 5 z Z V 9 u d W 1 i Z X I s N X 0 m c X V v d D s s J n F 1 b 3 Q 7 U 2 V j d G l v b j E v d G V z d D R r L T Y w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w N z o x N D o x M y 4 y N j Q 1 O D E z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v Q X V 0 b 1 J l b W 9 2 Z W R D b 2 x 1 b W 5 z M S 5 7 Z n J h b W V f b m 1 y L D B 9 J n F 1 b 3 Q 7 L C Z x d W 9 0 O 1 N l Y 3 R p b 2 4 x L 3 R l c 3 Q x M D g w L T Y w L T I t Y 2 9 u d H J v b C 9 B d X R v U m V t b 3 Z l Z E N v b H V t b n M x L n t j Y X J f a W Q s M X 0 m c X V v d D s s J n F 1 b 3 Q 7 U 2 V j d G l v b j E v d G V z d D E w O D A t N j A t M i 1 j b 2 5 0 c m 9 s L 0 F 1 d G 9 S Z W 1 v d m V k Q 2 9 s d W 1 u c z E u e 2 N h c l 9 i Y m 9 4 L D J 9 J n F 1 b 3 Q 7 L C Z x d W 9 0 O 1 N l Y 3 R p b 2 4 x L 3 R l c 3 Q x M D g w L T Y w L T I t Y 2 9 u d H J v b C 9 B d X R v U m V t b 3 Z l Z E N v b H V t b n M x L n t s a W N l b n N l X 3 B s Y X R l X 2 J i b 3 g s M 3 0 m c X V v d D s s J n F 1 b 3 Q 7 U 2 V j d G l v b j E v d G V z d D E w O D A t N j A t M i 1 j b 2 5 0 c m 9 s L 0 F 1 d G 9 S Z W 1 v d m V k Q 2 9 s d W 1 u c z E u e 2 x p Y 2 V u c 2 V f c G x h d G V f Y m J v e F 9 z Y 2 9 y Z S w 0 f S Z x d W 9 0 O y w m c X V v d D t T Z W N 0 a W 9 u M S 9 0 Z X N 0 M T A 4 M C 0 2 M C 0 y L W N v b n R y b 2 w v Q X V 0 b 1 J l b W 9 2 Z W R D b 2 x 1 b W 5 z M S 5 7 b G l j Z W 5 z Z V 9 u d W 1 i Z X I s N X 0 m c X V v d D s s J n F 1 b 3 Q 7 U 2 V j d G l v b j E v d G V z d D E w O D A t N j A t M i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Y 2 9 u d H J v b C 9 B d X R v U m V t b 3 Z l Z E N v b H V t b n M x L n t m c m F t Z V 9 u b X I s M H 0 m c X V v d D s s J n F 1 b 3 Q 7 U 2 V j d G l v b j E v d G V z d D E w O D A t N j A t M i 1 j b 2 5 0 c m 9 s L 0 F 1 d G 9 S Z W 1 v d m V k Q 2 9 s d W 1 u c z E u e 2 N h c l 9 p Z C w x f S Z x d W 9 0 O y w m c X V v d D t T Z W N 0 a W 9 u M S 9 0 Z X N 0 M T A 4 M C 0 2 M C 0 y L W N v b n R y b 2 w v Q X V 0 b 1 J l b W 9 2 Z W R D b 2 x 1 b W 5 z M S 5 7 Y 2 F y X 2 J i b 3 g s M n 0 m c X V v d D s s J n F 1 b 3 Q 7 U 2 V j d G l v b j E v d G V z d D E w O D A t N j A t M i 1 j b 2 5 0 c m 9 s L 0 F 1 d G 9 S Z W 1 v d m V k Q 2 9 s d W 1 u c z E u e 2 x p Y 2 V u c 2 V f c G x h d G V f Y m J v e C w z f S Z x d W 9 0 O y w m c X V v d D t T Z W N 0 a W 9 u M S 9 0 Z X N 0 M T A 4 M C 0 2 M C 0 y L W N v b n R y b 2 w v Q X V 0 b 1 J l b W 9 2 Z W R D b 2 x 1 b W 5 z M S 5 7 b G l j Z W 5 z Z V 9 w b G F 0 Z V 9 i Y m 9 4 X 3 N j b 3 J l L D R 9 J n F 1 b 3 Q 7 L C Z x d W 9 0 O 1 N l Y 3 R p b 2 4 x L 3 R l c 3 Q x M D g w L T Y w L T I t Y 2 9 u d H J v b C 9 B d X R v U m V t b 3 Z l Z E N v b H V t b n M x L n t s a W N l b n N l X 2 5 1 b W J l c i w 1 f S Z x d W 9 0 O y w m c X V v d D t T Z W N 0 a W 9 u M S 9 0 Z X N 0 M T A 4 M C 0 2 M C 0 y L W N v b n R y b 2 w v Q X V 0 b 1 J l b W 9 2 Z W R D b 2 x 1 b W 5 z M S 5 7 b G l j Z W 5 z Z V 9 u d W 1 i Z X J f c 2 N v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x M D g w L T Y w L T I t Y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A 3 O j E 0 O j M y L j Y y M j Y 1 M D h a I i A v P j x F b n R y e S B U e X B l P S J G a W x s Q 2 9 s d W 1 u V H l w Z X M i I F Z h b H V l P S J z Q X d N R 0 J n V U d C U T 0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j b 2 5 0 c m 9 s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F 9 1 c G R h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Q 2 9 s d W 1 u V H l w Z X M i I F Z h b H V l P S J z Q X d N R 0 J n V U d C U T 0 9 I i A v P j x F b n R y e S B U e X B l P S J G a W x s T G F z d F V w Z G F 0 Z W Q i I F Z h b H V l P S J k M j A y M y 0 w N y 0 y O F Q x M z o 1 M z o x O S 4 y M z I x M j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4 I i A v P j x F b n R y e S B U e X B l P S J B Z G R l Z F R v R G F 0 Y U 1 v Z G V s I i B W Y W x 1 Z T 0 i b D A i I C 8 + P E V u d H J 5 I F R 5 c G U 9 I l F 1 Z X J 5 S U Q i I F Z h b H V l P S J z O T R j Z m I 3 M j k t M T E 5 N y 0 0 N m V k L T k 1 Z T U t M G Y 1 Y z Q 3 N D l k Y m Z l I i A v P j w v U 3 R h Y m x l R W 5 0 c m l l c z 4 8 L 0 l 0 Z W 0 + P E l 0 Z W 0 + P E l 0 Z W 1 M b 2 N h d G l v b j 4 8 S X R l b V R 5 c G U + R m 9 y b X V s Y T w v S X R l b V R 5 c G U + P E l 0 Z W 1 Q Y X R o P l N l Y 3 R p b 2 4 x L 3 R l c 3 Q 0 a y 0 2 M C 1 j b 2 5 0 c m 9 s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Y 2 9 u d H J v b C 1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M 6 M T E 6 M j M u N j Y w N T c 1 M l o i I C 8 + P E V u d H J 5 I F R 5 c G U 9 I k Z p b G x D b 2 x 1 b W 5 U e X B l c y I g V m F s d W U 9 I n N B d 0 1 H Q m d V R 0 J R V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F 9 1 c G R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M z o x M T o 1 O S 4 1 O D c 4 O D I x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t d X B k Y X R l Z C 9 B d X R v U m V t b 3 Z l Z E N v b H V t b n M x L n t m c m F t Z V 9 u b X I s M H 0 m c X V v d D s s J n F 1 b 3 Q 7 U 2 V j d G l v b j E v d G V z d D E w O D A t N j A t M i 1 j b 2 5 0 c m 9 s L X V w Z G F 0 Z W Q v Q X V 0 b 1 J l b W 9 2 Z W R D b 2 x 1 b W 5 z M S 5 7 Y 2 F y X 2 l k L D F 9 J n F 1 b 3 Q 7 L C Z x d W 9 0 O 1 N l Y 3 R p b 2 4 x L 3 R l c 3 Q x M D g w L T Y w L T I t Y 2 9 u d H J v b C 1 1 c G R h d G V k L 0 F 1 d G 9 S Z W 1 v d m V k Q 2 9 s d W 1 u c z E u e 2 N h c l 9 i Y m 9 4 L D J 9 J n F 1 b 3 Q 7 L C Z x d W 9 0 O 1 N l Y 3 R p b 2 4 x L 3 R l c 3 Q x M D g w L T Y w L T I t Y 2 9 u d H J v b C 1 1 c G R h d G V k L 0 F 1 d G 9 S Z W 1 v d m V k Q 2 9 s d W 1 u c z E u e 2 x p Y 2 V u c 2 V f c G x h d G V f Y m J v e C w z f S Z x d W 9 0 O y w m c X V v d D t T Z W N 0 a W 9 u M S 9 0 Z X N 0 M T A 4 M C 0 2 M C 0 y L W N v b n R y b 2 w t d X B k Y X R l Z C 9 B d X R v U m V t b 3 Z l Z E N v b H V t b n M x L n t s a W N l b n N l X 3 B s Y X R l X 2 J i b 3 h f c 2 N v c m U s N H 0 m c X V v d D s s J n F 1 b 3 Q 7 U 2 V j d G l v b j E v d G V z d D E w O D A t N j A t M i 1 j b 2 5 0 c m 9 s L X V w Z G F 0 Z W Q v Q X V 0 b 1 J l b W 9 2 Z W R D b 2 x 1 b W 5 z M S 5 7 b G l j Z W 5 z Z V 9 u d W 1 i Z X I s N X 0 m c X V v d D s s J n F 1 b 3 Q 7 U 2 V j d G l v b j E v d G V z d D E w O D A t N j A t M i 1 j b 2 5 0 c m 9 s L X V w Z G F 0 Z W Q v Q X V 0 b 1 J l b W 9 2 Z W R D b 2 x 1 b W 5 z M S 5 7 b G l j Z W 5 z Z V 9 u d W 1 i Z X J f c 2 N v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E w O D A t N j A t M i 1 j b 2 5 0 c m 9 s L X V w Z G F 0 Z W Q v Q X V 0 b 1 J l b W 9 2 Z W R D b 2 x 1 b W 5 z M S 5 7 Z n J h b W V f b m 1 y L D B 9 J n F 1 b 3 Q 7 L C Z x d W 9 0 O 1 N l Y 3 R p b 2 4 x L 3 R l c 3 Q x M D g w L T Y w L T I t Y 2 9 u d H J v b C 1 1 c G R h d G V k L 0 F 1 d G 9 S Z W 1 v d m V k Q 2 9 s d W 1 u c z E u e 2 N h c l 9 p Z C w x f S Z x d W 9 0 O y w m c X V v d D t T Z W N 0 a W 9 u M S 9 0 Z X N 0 M T A 4 M C 0 2 M C 0 y L W N v b n R y b 2 w t d X B k Y X R l Z C 9 B d X R v U m V t b 3 Z l Z E N v b H V t b n M x L n t j Y X J f Y m J v e C w y f S Z x d W 9 0 O y w m c X V v d D t T Z W N 0 a W 9 u M S 9 0 Z X N 0 M T A 4 M C 0 2 M C 0 y L W N v b n R y b 2 w t d X B k Y X R l Z C 9 B d X R v U m V t b 3 Z l Z E N v b H V t b n M x L n t s a W N l b n N l X 3 B s Y X R l X 2 J i b 3 g s M 3 0 m c X V v d D s s J n F 1 b 3 Q 7 U 2 V j d G l v b j E v d G V z d D E w O D A t N j A t M i 1 j b 2 5 0 c m 9 s L X V w Z G F 0 Z W Q v Q X V 0 b 1 J l b W 9 2 Z W R D b 2 x 1 b W 5 z M S 5 7 b G l j Z W 5 z Z V 9 w b G F 0 Z V 9 i Y m 9 4 X 3 N j b 3 J l L D R 9 J n F 1 b 3 Q 7 L C Z x d W 9 0 O 1 N l Y 3 R p b 2 4 x L 3 R l c 3 Q x M D g w L T Y w L T I t Y 2 9 u d H J v b C 1 1 c G R h d G V k L 0 F 1 d G 9 S Z W 1 v d m V k Q 2 9 s d W 1 u c z E u e 2 x p Y 2 V u c 2 V f b n V t Y m V y L D V 9 J n F 1 b 3 Q 7 L C Z x d W 9 0 O 1 N l Y 3 R p b 2 4 x L 3 R l c 3 Q x M D g w L T Y w L T I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1 1 c G R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z O j E y O j M 3 L j E 1 N D k 1 N D Z a I i A v P j x F b n R y e S B U e X B l P S J G a W x s Q 2 9 s d W 1 u V H l w Z X M i I F Z h b H V l P S J z Q X d N R 0 J n V U d C U V U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X V w Z G F 0 Z W Q g K D I p L 0 F 1 d G 9 S Z W 1 v d m V k Q 2 9 s d W 1 u c z E u e 2 Z y Y W 1 l X 2 5 t c i w w f S Z x d W 9 0 O y w m c X V v d D t T Z W N 0 a W 9 u M S 9 0 Z X N 0 N G s t N j A t Q 2 F u b n k t d X B k Y X R l Z C A o M i k v Q X V 0 b 1 J l b W 9 2 Z W R D b 2 x 1 b W 5 z M S 5 7 Y 2 F y X 2 l k L D F 9 J n F 1 b 3 Q 7 L C Z x d W 9 0 O 1 N l Y 3 R p b 2 4 x L 3 R l c 3 Q 0 a y 0 2 M C 1 D Y W 5 u e S 1 1 c G R h d G V k I C g y K S 9 B d X R v U m V t b 3 Z l Z E N v b H V t b n M x L n t j Y X J f Y m J v e C w y f S Z x d W 9 0 O y w m c X V v d D t T Z W N 0 a W 9 u M S 9 0 Z X N 0 N G s t N j A t Q 2 F u b n k t d X B k Y X R l Z C A o M i k v Q X V 0 b 1 J l b W 9 2 Z W R D b 2 x 1 b W 5 z M S 5 7 b G l j Z W 5 z Z V 9 w b G F 0 Z V 9 i Y m 9 4 L D N 9 J n F 1 b 3 Q 7 L C Z x d W 9 0 O 1 N l Y 3 R p b 2 4 x L 3 R l c 3 Q 0 a y 0 2 M C 1 D Y W 5 u e S 1 1 c G R h d G V k I C g y K S 9 B d X R v U m V t b 3 Z l Z E N v b H V t b n M x L n t s a W N l b n N l X 3 B s Y X R l X 2 J i b 3 h f c 2 N v c m U s N H 0 m c X V v d D s s J n F 1 b 3 Q 7 U 2 V j d G l v b j E v d G V z d D R r L T Y w L U N h b m 5 5 L X V w Z G F 0 Z W Q g K D I p L 0 F 1 d G 9 S Z W 1 v d m V k Q 2 9 s d W 1 u c z E u e 2 x p Y 2 V u c 2 V f b n V t Y m V y L D V 9 J n F 1 b 3 Q 7 L C Z x d W 9 0 O 1 N l Y 3 R p b 2 4 x L 3 R l c 3 Q 0 a y 0 2 M C 1 D Y W 5 u e S 1 1 c G R h d G V k I C g y K S 9 B d X R v U m V t b 3 Z l Z E N v b H V t b n M x L n t s a W N l b n N l X 2 5 1 b W J l c l 9 z Y 2 9 y Z S w 2 f S Z x d W 9 0 O y w m c X V v d D t T Z W N 0 a W 9 u M S 9 0 Z X N 0 N G s t N j A t Q 2 F u b n k t d X B k Y X R l Z C A o M i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A o M i k v Q X V 0 b 1 J l b W 9 2 Z W R D b 2 x 1 b W 5 z M S 5 7 Z n J h b W V f b m 1 y L D B 9 J n F 1 b 3 Q 7 L C Z x d W 9 0 O 1 N l Y 3 R p b 2 4 x L 3 R l c 3 Q 0 a y 0 2 M C 1 D Y W 5 u e S 1 1 c G R h d G V k I C g y K S 9 B d X R v U m V t b 3 Z l Z E N v b H V t b n M x L n t j Y X J f a W Q s M X 0 m c X V v d D s s J n F 1 b 3 Q 7 U 2 V j d G l v b j E v d G V z d D R r L T Y w L U N h b m 5 5 L X V w Z G F 0 Z W Q g K D I p L 0 F 1 d G 9 S Z W 1 v d m V k Q 2 9 s d W 1 u c z E u e 2 N h c l 9 i Y m 9 4 L D J 9 J n F 1 b 3 Q 7 L C Z x d W 9 0 O 1 N l Y 3 R p b 2 4 x L 3 R l c 3 Q 0 a y 0 2 M C 1 D Y W 5 u e S 1 1 c G R h d G V k I C g y K S 9 B d X R v U m V t b 3 Z l Z E N v b H V t b n M x L n t s a W N l b n N l X 3 B s Y X R l X 2 J i b 3 g s M 3 0 m c X V v d D s s J n F 1 b 3 Q 7 U 2 V j d G l v b j E v d G V z d D R r L T Y w L U N h b m 5 5 L X V w Z G F 0 Z W Q g K D I p L 0 F 1 d G 9 S Z W 1 v d m V k Q 2 9 s d W 1 u c z E u e 2 x p Y 2 V u c 2 V f c G x h d G V f Y m J v e F 9 z Y 2 9 y Z S w 0 f S Z x d W 9 0 O y w m c X V v d D t T Z W N 0 a W 9 u M S 9 0 Z X N 0 N G s t N j A t Q 2 F u b n k t d X B k Y X R l Z C A o M i k v Q X V 0 b 1 J l b W 9 2 Z W R D b 2 x 1 b W 5 z M S 5 7 b G l j Z W 5 z Z V 9 u d W 1 i Z X I s N X 0 m c X V v d D s s J n F 1 b 3 Q 7 U 2 V j d G l v b j E v d G V z d D R r L T Y w L U N h b m 5 5 L X V w Z G F 0 Z W Q g K D I p L 0 F 1 d G 9 S Z W 1 v d m V k Q 2 9 s d W 1 u c z E u e 2 x p Y 2 V u c 2 V f b n V t Y m V y X 3 N j b 3 J l L D Z 9 J n F 1 b 3 Q 7 L C Z x d W 9 0 O 1 N l Y 3 R p b 2 4 x L 3 R l c 3 Q 0 a y 0 2 M C 1 D Y W 5 u e S 1 1 c G R h d G V k I C g y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Q 6 N D I 6 M T E u M D Q 1 N T M 1 N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E w O D A t N j A t M i 1 D Y W 5 u e S 1 1 c G R h d G V k L 0 F 1 d G 9 S Z W 1 v d m V k Q 2 9 s d W 1 u c z E u e 2 Z y Y W 1 l X 2 5 t c i w w f S Z x d W 9 0 O y w m c X V v d D t T Z W N 0 a W 9 u M S 9 0 Z X N 0 M T A 4 M C 0 2 M C 0 y L U N h b m 5 5 L X V w Z G F 0 Z W Q v Q X V 0 b 1 J l b W 9 2 Z W R D b 2 x 1 b W 5 z M S 5 7 Y 2 F y X 2 l k L D F 9 J n F 1 b 3 Q 7 L C Z x d W 9 0 O 1 N l Y 3 R p b 2 4 x L 3 R l c 3 Q x M D g w L T Y w L T I t Q 2 F u b n k t d X B k Y X R l Z C 9 B d X R v U m V t b 3 Z l Z E N v b H V t b n M x L n t j Y X J f Y m J v e C w y f S Z x d W 9 0 O y w m c X V v d D t T Z W N 0 a W 9 u M S 9 0 Z X N 0 M T A 4 M C 0 2 M C 0 y L U N h b m 5 5 L X V w Z G F 0 Z W Q v Q X V 0 b 1 J l b W 9 2 Z W R D b 2 x 1 b W 5 z M S 5 7 b G l j Z W 5 z Z V 9 w b G F 0 Z V 9 i Y m 9 4 L D N 9 J n F 1 b 3 Q 7 L C Z x d W 9 0 O 1 N l Y 3 R p b 2 4 x L 3 R l c 3 Q x M D g w L T Y w L T I t Q 2 F u b n k t d X B k Y X R l Z C 9 B d X R v U m V t b 3 Z l Z E N v b H V t b n M x L n t s a W N l b n N l X 3 B s Y X R l X 2 J i b 3 h f c 2 N v c m U s N H 0 m c X V v d D s s J n F 1 b 3 Q 7 U 2 V j d G l v b j E v d G V z d D E w O D A t N j A t M i 1 D Y W 5 u e S 1 1 c G R h d G V k L 0 F 1 d G 9 S Z W 1 v d m V k Q 2 9 s d W 1 u c z E u e 2 x p Y 2 V u c 2 V f b n V t Y m V y L D V 9 J n F 1 b 3 Q 7 L C Z x d W 9 0 O 1 N l Y 3 R p b 2 4 x L 3 R l c 3 Q x M D g w L T Y w L T I t Q 2 F u b n k t d X B k Y X R l Z C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M T A 4 M C 0 2 M C 0 y L U N h b m 5 5 L X V w Z G F 0 Z W Q v Q X V 0 b 1 J l b W 9 2 Z W R D b 2 x 1 b W 5 z M S 5 7 Z n J h b W V f b m 1 y L D B 9 J n F 1 b 3 Q 7 L C Z x d W 9 0 O 1 N l Y 3 R p b 2 4 x L 3 R l c 3 Q x M D g w L T Y w L T I t Q 2 F u b n k t d X B k Y X R l Z C 9 B d X R v U m V t b 3 Z l Z E N v b H V t b n M x L n t j Y X J f a W Q s M X 0 m c X V v d D s s J n F 1 b 3 Q 7 U 2 V j d G l v b j E v d G V z d D E w O D A t N j A t M i 1 D Y W 5 u e S 1 1 c G R h d G V k L 0 F 1 d G 9 S Z W 1 v d m V k Q 2 9 s d W 1 u c z E u e 2 N h c l 9 i Y m 9 4 L D J 9 J n F 1 b 3 Q 7 L C Z x d W 9 0 O 1 N l Y 3 R p b 2 4 x L 3 R l c 3 Q x M D g w L T Y w L T I t Q 2 F u b n k t d X B k Y X R l Z C 9 B d X R v U m V t b 3 Z l Z E N v b H V t b n M x L n t s a W N l b n N l X 3 B s Y X R l X 2 J i b 3 g s M 3 0 m c X V v d D s s J n F 1 b 3 Q 7 U 2 V j d G l v b j E v d G V z d D E w O D A t N j A t M i 1 D Y W 5 u e S 1 1 c G R h d G V k L 0 F 1 d G 9 S Z W 1 v d m V k Q 2 9 s d W 1 u c z E u e 2 x p Y 2 V u c 2 V f c G x h d G V f Y m J v e F 9 z Y 2 9 y Z S w 0 f S Z x d W 9 0 O y w m c X V v d D t T Z W N 0 a W 9 u M S 9 0 Z X N 0 M T A 4 M C 0 2 M C 0 y L U N h b m 5 5 L X V w Z G F 0 Z W Q v Q X V 0 b 1 J l b W 9 2 Z W R D b 2 x 1 b W 5 z M S 5 7 b G l j Z W 5 z Z V 9 u d W 1 i Z X I s N X 0 m c X V v d D s s J n F 1 b 3 Q 7 U 2 V j d G l v b j E v d G V z d D E w O D A t N j A t M i 1 D Y W 5 u e S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1 1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D 5 k v K E h E S Z G q 8 M + 8 K z a X A A A A A A I A A A A A A B B m A A A A A Q A A I A A A A G X / V / o G b a j E U 6 b c w h + Y 1 U y 7 + 5 i J N C s C 3 y 8 2 4 z i 9 e J l Q A A A A A A 6 A A A A A A g A A I A A A A E f L J M d 1 4 / X T y J W l E V P h Q z b E G G w W 2 X W G d u c M 5 r I 5 / 6 l A U A A A A F b D Q z c 3 P g Z a Q 2 + m A B A 2 G N p h o 9 k 0 V c s V X 1 a F J R x e 9 i w P 4 l j n 3 z 5 P P J R A c H W E s H z R I b R S r z h L S S U d s 7 o 8 b 5 5 H 3 W f 4 k p X j 5 l a 5 4 / f u Q P t + 7 q 0 O Q A A A A H n n r 2 P O o L Q b b q 6 A q y A M 1 H N O C / 1 G g 1 k j 1 Z N 3 4 R d q 6 G S w n v 7 3 A J n V w i H j 5 C B 5 o C 3 l 4 g / y 3 7 0 f K + m t 9 8 o p K 4 L F Z e Y = < / D a t a M a s h u p > 
</file>

<file path=customXml/itemProps1.xml><?xml version="1.0" encoding="utf-8"?>
<ds:datastoreItem xmlns:ds="http://schemas.openxmlformats.org/officeDocument/2006/customXml" ds:itemID="{CBBDA8C3-5FD5-4738-92B4-98FECB05F9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Luis Blanco</dc:creator>
  <cp:lastModifiedBy>Microsoft Office User</cp:lastModifiedBy>
  <dcterms:created xsi:type="dcterms:W3CDTF">2023-07-28T06:33:22Z</dcterms:created>
  <dcterms:modified xsi:type="dcterms:W3CDTF">2023-07-28T18:21:21Z</dcterms:modified>
</cp:coreProperties>
</file>