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Joust" sheetId="1" r:id="rId1"/>
  </sheets>
  <calcPr calcId="145621"/>
</workbook>
</file>

<file path=xl/calcChain.xml><?xml version="1.0" encoding="utf-8"?>
<calcChain xmlns="http://schemas.openxmlformats.org/spreadsheetml/2006/main">
  <c r="L5" i="1" l="1"/>
  <c r="I3" i="1" s="1"/>
  <c r="H3" i="1"/>
  <c r="I4" i="1"/>
  <c r="J4" i="1" s="1"/>
  <c r="I5" i="1"/>
  <c r="J5" i="1" s="1"/>
  <c r="I6" i="1"/>
  <c r="J6" i="1" s="1"/>
  <c r="I7" i="1"/>
  <c r="J7" i="1" s="1"/>
  <c r="D2" i="1"/>
  <c r="B5" i="1" s="1"/>
  <c r="H7" i="1"/>
  <c r="H6" i="1"/>
  <c r="H5" i="1"/>
  <c r="H4" i="1"/>
  <c r="B15" i="1"/>
  <c r="B14" i="1"/>
  <c r="B13" i="1"/>
  <c r="B12" i="1"/>
  <c r="B11" i="1"/>
  <c r="J3" i="1" l="1"/>
  <c r="B3" i="1"/>
  <c r="B7" i="1"/>
  <c r="B4" i="1"/>
  <c r="B6" i="1"/>
</calcChain>
</file>

<file path=xl/sharedStrings.xml><?xml version="1.0" encoding="utf-8"?>
<sst xmlns="http://schemas.openxmlformats.org/spreadsheetml/2006/main" count="20" uniqueCount="16">
  <si>
    <t>Pow</t>
  </si>
  <si>
    <t>Out</t>
  </si>
  <si>
    <t>Pow1</t>
  </si>
  <si>
    <t>Pow2</t>
  </si>
  <si>
    <t>Out2</t>
  </si>
  <si>
    <t>Archery</t>
  </si>
  <si>
    <t>Mult</t>
  </si>
  <si>
    <t>Melee</t>
  </si>
  <si>
    <t>Joust</t>
  </si>
  <si>
    <t>Mult1</t>
  </si>
  <si>
    <t>Mult2</t>
  </si>
  <si>
    <t>Out1</t>
  </si>
  <si>
    <t>OutTotal</t>
  </si>
  <si>
    <t>ShootAcc</t>
  </si>
  <si>
    <t>MeleAcc</t>
  </si>
  <si>
    <t>TameChn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</si>
</sst>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1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22" sqref="C22"/>
    </sheetView>
  </sheetViews>
  <sheetFormatPr defaultRowHeight="15" x14ac:dyDescent="0.25"/>
  <sheetData>
    <row r="1" spans="1:12" x14ac:dyDescent="0.25">
      <c r="A1" s="10" t="s">
        <v>5</v>
      </c>
      <c r="B1" s="11"/>
      <c r="C1" s="11"/>
      <c r="D1" s="12"/>
      <c r="F1" s="10" t="s">
        <v>8</v>
      </c>
      <c r="G1" s="11"/>
      <c r="H1" s="11"/>
      <c r="I1" s="11"/>
      <c r="J1" s="11"/>
      <c r="K1" s="11"/>
      <c r="L1" s="12"/>
    </row>
    <row r="2" spans="1:12" x14ac:dyDescent="0.25">
      <c r="A2" s="8" t="s">
        <v>13</v>
      </c>
      <c r="B2" s="9" t="s">
        <v>1</v>
      </c>
      <c r="C2" s="3" t="s">
        <v>0</v>
      </c>
      <c r="D2" s="4">
        <f>ROUND(29.9*0.75,0)</f>
        <v>22</v>
      </c>
      <c r="F2" s="8" t="s">
        <v>14</v>
      </c>
      <c r="G2" s="9" t="s">
        <v>15</v>
      </c>
      <c r="H2" s="9" t="s">
        <v>11</v>
      </c>
      <c r="I2" s="9" t="s">
        <v>4</v>
      </c>
      <c r="J2" s="9" t="s">
        <v>12</v>
      </c>
      <c r="K2" s="3" t="s">
        <v>2</v>
      </c>
      <c r="L2" s="4">
        <v>3.6</v>
      </c>
    </row>
    <row r="3" spans="1:12" x14ac:dyDescent="0.25">
      <c r="A3" s="5">
        <v>0.89</v>
      </c>
      <c r="B3" s="1">
        <f>A3^$D$2*$D$3</f>
        <v>0.97039978425952755</v>
      </c>
      <c r="C3" s="3" t="s">
        <v>6</v>
      </c>
      <c r="D3" s="4">
        <v>12.6</v>
      </c>
      <c r="F3" s="5">
        <v>0.5</v>
      </c>
      <c r="G3">
        <v>0.01</v>
      </c>
      <c r="H3" s="13">
        <f>F3^$L$2*$L$4</f>
        <v>0.69274165315576963</v>
      </c>
      <c r="I3" s="13">
        <f>G3^$L$3*$L$5</f>
        <v>0.47236671315989343</v>
      </c>
      <c r="J3" s="14">
        <f>H3+I3</f>
        <v>1.1651083663156632</v>
      </c>
      <c r="K3" s="3" t="s">
        <v>3</v>
      </c>
      <c r="L3" s="4">
        <v>0.625</v>
      </c>
    </row>
    <row r="4" spans="1:12" x14ac:dyDescent="0.25">
      <c r="A4" s="5">
        <v>0.94</v>
      </c>
      <c r="B4" s="1">
        <f t="shared" ref="B4:B7" si="0">A4^$D$2*$D$3</f>
        <v>3.2298572207633707</v>
      </c>
      <c r="C4" s="5"/>
      <c r="D4" s="4"/>
      <c r="F4" s="5">
        <v>0.59</v>
      </c>
      <c r="G4" s="1">
        <v>0.1</v>
      </c>
      <c r="H4" s="1">
        <f t="shared" ref="H4:H7" si="1">F4^$L$2*$L$4</f>
        <v>1.2570325626857475</v>
      </c>
      <c r="I4" s="1">
        <f t="shared" ref="I4:I7" si="2">G4^$L$3*$L$5</f>
        <v>1.9919539127557908</v>
      </c>
      <c r="J4" s="4">
        <f t="shared" ref="J4:J7" si="3">H4+I4</f>
        <v>3.2489864754415381</v>
      </c>
      <c r="K4" s="3" t="s">
        <v>9</v>
      </c>
      <c r="L4" s="4">
        <v>8.4</v>
      </c>
    </row>
    <row r="5" spans="1:12" x14ac:dyDescent="0.25">
      <c r="A5" s="5">
        <v>0.96</v>
      </c>
      <c r="B5" s="1">
        <f t="shared" si="0"/>
        <v>5.1326029825971027</v>
      </c>
      <c r="C5" s="5"/>
      <c r="D5" s="4"/>
      <c r="F5" s="5">
        <v>0.68</v>
      </c>
      <c r="G5" s="1">
        <v>0.19</v>
      </c>
      <c r="H5" s="1">
        <f t="shared" si="1"/>
        <v>2.0956143892231651</v>
      </c>
      <c r="I5" s="1">
        <f t="shared" si="2"/>
        <v>2.9750912225982793</v>
      </c>
      <c r="J5" s="4">
        <f t="shared" si="3"/>
        <v>5.0707056118214444</v>
      </c>
      <c r="K5" s="3" t="s">
        <v>10</v>
      </c>
      <c r="L5" s="4">
        <f>L4</f>
        <v>8.4</v>
      </c>
    </row>
    <row r="6" spans="1:12" x14ac:dyDescent="0.25">
      <c r="A6" s="5">
        <v>0.98</v>
      </c>
      <c r="B6" s="1">
        <f t="shared" si="0"/>
        <v>8.0787507705272628</v>
      </c>
      <c r="C6" s="5"/>
      <c r="D6" s="4"/>
      <c r="F6" s="5">
        <v>0.81</v>
      </c>
      <c r="G6" s="1">
        <v>0.34</v>
      </c>
      <c r="H6" s="1">
        <f t="shared" si="1"/>
        <v>3.9339184614015887</v>
      </c>
      <c r="I6" s="1">
        <f t="shared" si="2"/>
        <v>4.2800969769025379</v>
      </c>
      <c r="J6" s="4">
        <f t="shared" si="3"/>
        <v>8.2140154383041271</v>
      </c>
      <c r="K6" s="5"/>
      <c r="L6" s="4"/>
    </row>
    <row r="7" spans="1:12" x14ac:dyDescent="0.25">
      <c r="A7" s="6">
        <v>0.99</v>
      </c>
      <c r="B7" s="2">
        <f t="shared" si="0"/>
        <v>10.100545428191975</v>
      </c>
      <c r="C7" s="6"/>
      <c r="D7" s="7"/>
      <c r="F7" s="6">
        <v>0.86</v>
      </c>
      <c r="G7" s="2">
        <v>0.49</v>
      </c>
      <c r="H7" s="2">
        <f t="shared" si="1"/>
        <v>4.8806055623149884</v>
      </c>
      <c r="I7" s="2">
        <f t="shared" si="2"/>
        <v>5.3783843690647233</v>
      </c>
      <c r="J7" s="7">
        <f t="shared" si="3"/>
        <v>10.258989931379713</v>
      </c>
      <c r="K7" s="6"/>
      <c r="L7" s="7"/>
    </row>
    <row r="9" spans="1:12" x14ac:dyDescent="0.25">
      <c r="A9" s="10" t="s">
        <v>7</v>
      </c>
      <c r="B9" s="11"/>
      <c r="C9" s="11"/>
      <c r="D9" s="12"/>
    </row>
    <row r="10" spans="1:12" x14ac:dyDescent="0.25">
      <c r="A10" s="8" t="s">
        <v>14</v>
      </c>
      <c r="B10" s="9" t="s">
        <v>1</v>
      </c>
      <c r="C10" s="3" t="s">
        <v>0</v>
      </c>
      <c r="D10" s="4">
        <v>3.6</v>
      </c>
    </row>
    <row r="11" spans="1:12" x14ac:dyDescent="0.25">
      <c r="A11" s="5">
        <v>0.5</v>
      </c>
      <c r="B11" s="1">
        <f>A11^$D$10*$D$11</f>
        <v>1.2452855907919191</v>
      </c>
      <c r="C11" s="3" t="s">
        <v>6</v>
      </c>
      <c r="D11" s="4">
        <v>15.1</v>
      </c>
    </row>
    <row r="12" spans="1:12" x14ac:dyDescent="0.25">
      <c r="A12" s="5">
        <v>0.62</v>
      </c>
      <c r="B12" s="1">
        <f t="shared" ref="B12:B15" si="4">A12^$D$10*$D$11</f>
        <v>2.7013883928697227</v>
      </c>
      <c r="C12" s="5"/>
      <c r="D12" s="4"/>
    </row>
    <row r="13" spans="1:12" x14ac:dyDescent="0.25">
      <c r="A13" s="5">
        <v>0.74</v>
      </c>
      <c r="B13" s="1">
        <f t="shared" si="4"/>
        <v>5.1075324944735501</v>
      </c>
      <c r="C13" s="5"/>
      <c r="D13" s="4"/>
    </row>
    <row r="14" spans="1:12" x14ac:dyDescent="0.25">
      <c r="A14" s="5">
        <v>0.84</v>
      </c>
      <c r="B14" s="1">
        <f t="shared" si="4"/>
        <v>8.0608785361405317</v>
      </c>
      <c r="C14" s="5"/>
      <c r="D14" s="4"/>
    </row>
    <row r="15" spans="1:12" x14ac:dyDescent="0.25">
      <c r="A15" s="6">
        <v>0.9</v>
      </c>
      <c r="B15" s="7">
        <f t="shared" si="4"/>
        <v>10.333560376062804</v>
      </c>
      <c r="C15" s="6"/>
      <c r="D15" s="7"/>
    </row>
  </sheetData>
  <mergeCells count="3">
    <mergeCell ref="A1:D1"/>
    <mergeCell ref="F1:L1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Stovell</dc:creator>
  <cp:lastModifiedBy>Daniel Stovell</cp:lastModifiedBy>
  <dcterms:created xsi:type="dcterms:W3CDTF">2019-08-28T20:22:27Z</dcterms:created>
  <dcterms:modified xsi:type="dcterms:W3CDTF">2019-08-29T01:34:05Z</dcterms:modified>
</cp:coreProperties>
</file>