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0AFC266-EC85-41DE-A259-4F6AC5C622A9}" xr6:coauthVersionLast="45" xr6:coauthVersionMax="45" xr10:uidLastSave="{00000000-0000-0000-0000-000000000000}"/>
  <bookViews>
    <workbookView xWindow="0" yWindow="380" windowWidth="19200" windowHeight="10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5" i="1" l="1"/>
  <c r="S6" i="1"/>
  <c r="S9" i="1"/>
  <c r="S10" i="1"/>
  <c r="S11" i="1"/>
  <c r="S12" i="1"/>
  <c r="S13" i="1"/>
  <c r="S14" i="1"/>
  <c r="S15" i="1"/>
  <c r="S4" i="1"/>
  <c r="R5" i="1"/>
  <c r="R6" i="1"/>
  <c r="R8" i="1"/>
  <c r="R9" i="1"/>
  <c r="R10" i="1"/>
  <c r="R11" i="1"/>
  <c r="R12" i="1"/>
  <c r="R13" i="1"/>
  <c r="R14" i="1"/>
  <c r="R15" i="1"/>
  <c r="R4" i="1"/>
  <c r="Q5" i="1"/>
  <c r="Q6" i="1"/>
  <c r="Q8" i="1"/>
  <c r="Q9" i="1"/>
  <c r="Q10" i="1"/>
  <c r="Q11" i="1"/>
  <c r="Q12" i="1"/>
  <c r="Q13" i="1"/>
  <c r="Q14" i="1"/>
  <c r="Q15" i="1"/>
  <c r="Q4" i="1"/>
  <c r="P5" i="1"/>
  <c r="P6" i="1"/>
  <c r="P8" i="1"/>
  <c r="P9" i="1"/>
  <c r="P10" i="1"/>
  <c r="P11" i="1"/>
  <c r="P12" i="1"/>
  <c r="P13" i="1"/>
  <c r="P14" i="1"/>
  <c r="P15" i="1"/>
  <c r="P4" i="1"/>
  <c r="O5" i="1"/>
  <c r="O6" i="1"/>
  <c r="O8" i="1"/>
  <c r="O9" i="1"/>
  <c r="O10" i="1"/>
  <c r="O11" i="1"/>
  <c r="O12" i="1"/>
  <c r="O13" i="1"/>
  <c r="O14" i="1"/>
  <c r="O15" i="1"/>
  <c r="O4" i="1"/>
  <c r="N5" i="1"/>
  <c r="N6" i="1"/>
  <c r="N8" i="1"/>
  <c r="N9" i="1"/>
  <c r="N10" i="1"/>
  <c r="N11" i="1"/>
  <c r="N12" i="1"/>
  <c r="N13" i="1"/>
  <c r="N14" i="1"/>
  <c r="N15" i="1"/>
  <c r="N4" i="1"/>
  <c r="M5" i="1"/>
  <c r="M6" i="1"/>
  <c r="M7" i="1"/>
  <c r="M8" i="1"/>
  <c r="M9" i="1"/>
  <c r="M10" i="1"/>
  <c r="M11" i="1"/>
  <c r="M12" i="1"/>
  <c r="M13" i="1"/>
  <c r="M14" i="1"/>
  <c r="M15" i="1"/>
  <c r="M4" i="1"/>
  <c r="L5" i="1"/>
  <c r="L6" i="1"/>
  <c r="L7" i="1"/>
  <c r="L8" i="1"/>
  <c r="L9" i="1"/>
  <c r="L10" i="1"/>
  <c r="L11" i="1"/>
  <c r="L12" i="1"/>
  <c r="L13" i="1"/>
  <c r="L14" i="1"/>
  <c r="L15" i="1"/>
  <c r="L4" i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  <c r="B15" i="1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<sst xmlns="http://schemas.openxmlformats.org/spreadsheetml/2006/main" count="86" uniqueCount="38">
  <si>
    <t>Республика Карелия</t>
  </si>
  <si>
    <t>Республика Коми</t>
  </si>
  <si>
    <t>Архангельская область</t>
  </si>
  <si>
    <t>в том числе Ненецкий автономный округ</t>
  </si>
  <si>
    <t>Архангельская область без АО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</si>
  <si>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</si>
  <si>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</si>
  <si>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</si>
  <si>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</si>
  <si>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</si>
  <si>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</si>
  <si>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Программы для                              ЭВМ</t>
  </si>
  <si>
    <t>-</t>
  </si>
  <si>
    <t>Численность персонала, занятого научными исследованиями и разработками</t>
  </si>
  <si>
    <t>Численность исследователей, имеющих ученую степень</t>
  </si>
  <si>
    <t>Внутренние затраты на научные исследования и разработки</t>
  </si>
  <si>
    <t>Внутренние текущие затраты на научные исследования и разработки</t>
  </si>
  <si>
    <t>Сведения об использовании объектов интеллектуальной собственности</t>
  </si>
  <si>
    <t>Используемые передовые производственные технологии</t>
  </si>
  <si>
    <t>Разработанные передовые производственные технологии</t>
  </si>
  <si>
    <t xml:space="preserve">Подано патентных заявок </t>
  </si>
  <si>
    <t>Выдано патентов</t>
  </si>
  <si>
    <t>Изобретения</t>
  </si>
  <si>
    <t>Полезные модели</t>
  </si>
  <si>
    <t>Промышленные образцы</t>
  </si>
  <si>
    <t>Базы данных</t>
  </si>
  <si>
    <t>Топологии интегральных микросхем</t>
  </si>
  <si>
    <t>на изобретения</t>
  </si>
  <si>
    <t>на полезные модели</t>
  </si>
  <si>
    <t>на промышлен-ные образцы</t>
  </si>
  <si>
    <t>на изобрете-ния</t>
  </si>
  <si>
    <t>Северо-Западный федеральный округ</t>
  </si>
  <si>
    <r>
      <t xml:space="preserve">... </t>
    </r>
    <r>
      <rPr>
        <vertAlign val="superscript"/>
        <sz val="10"/>
        <rFont val="Times New Roman"/>
        <family val="1"/>
        <charset val="204"/>
      </rPr>
      <t>3)</t>
    </r>
  </si>
  <si>
    <t>Рейтинг регионов (место по критерию)</t>
  </si>
  <si>
    <t>Статистика регионов</t>
  </si>
  <si>
    <t>Общий рейтинг регионов</t>
  </si>
  <si>
    <t>г. Санкт-Петербург</t>
  </si>
  <si>
    <t>Ненецкий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</si>
</sst>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=0]&quot;&quot;;0.0"/>
    <numFmt numFmtId="166" formatCode="[&lt;0]\ &quot;x&quot;;0"/>
    <numFmt numFmtId="167" formatCode="#,##0;[Red]#,##0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Arial"/>
      <family val="2"/>
    </font>
    <font>
      <sz val="10"/>
      <name val="Arial Cyr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24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</cellStyleXfs>
  <cellXfs count="148">
    <xf numFmtId="0" fontId="0" fillId="0" borderId="0" xfId="0"/>
    <xf numFmtId="0" fontId="2" fillId="2" borderId="6" xfId="3" applyFont="1" applyFill="1" applyBorder="1" applyAlignment="1">
      <alignment horizontal="center" vertical="top" wrapText="1"/>
    </xf>
    <xf numFmtId="0" fontId="2" fillId="2" borderId="1" xfId="2" applyFont="1" applyFill="1" applyBorder="1" applyAlignment="1">
      <alignment horizontal="center" vertical="top" wrapText="1"/>
    </xf>
    <xf numFmtId="0" fontId="2" fillId="2" borderId="1" xfId="3" applyFont="1" applyFill="1" applyBorder="1" applyAlignment="1">
      <alignment horizontal="center" vertical="top" wrapText="1"/>
    </xf>
    <xf numFmtId="0" fontId="2" fillId="2" borderId="4" xfId="2" applyFont="1" applyFill="1" applyBorder="1" applyAlignment="1">
      <alignment horizontal="center" vertical="top" wrapText="1"/>
    </xf>
    <xf numFmtId="0" fontId="2" fillId="2" borderId="9" xfId="2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Fill="1" applyBorder="1"/>
    <xf numFmtId="165" fontId="1" fillId="0" borderId="1" xfId="0" applyNumberFormat="1" applyFont="1" applyFill="1" applyBorder="1" applyAlignment="1">
      <alignment horizontal="right" wrapText="1"/>
    </xf>
    <xf numFmtId="0" fontId="2" fillId="0" borderId="1" xfId="1" applyFont="1" applyBorder="1" applyAlignment="1">
      <alignment horizontal="right" wrapText="1" indent="1"/>
    </xf>
    <xf numFmtId="0" fontId="2" fillId="0" borderId="1" xfId="1" applyFont="1" applyBorder="1" applyAlignment="1">
      <alignment horizontal="right" indent="1"/>
    </xf>
    <xf numFmtId="0" fontId="2" fillId="0" borderId="1" xfId="3" applyFont="1" applyBorder="1" applyAlignment="1">
      <alignment horizontal="right" indent="1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65" fontId="5" fillId="3" borderId="1" xfId="0" applyNumberFormat="1" applyFont="1" applyFill="1" applyBorder="1" applyAlignment="1">
      <alignment horizontal="right" wrapText="1"/>
    </xf>
    <xf numFmtId="3" fontId="6" fillId="3" borderId="1" xfId="2" applyNumberFormat="1" applyFont="1" applyFill="1" applyBorder="1" applyAlignment="1">
      <alignment horizontal="right" vertical="top" wrapText="1" indent="1"/>
    </xf>
    <xf numFmtId="0" fontId="6" fillId="3" borderId="1" xfId="2" applyFont="1" applyFill="1" applyBorder="1" applyAlignment="1">
      <alignment horizontal="right" vertical="top" wrapText="1" indent="1"/>
    </xf>
    <xf numFmtId="1" fontId="6" fillId="3" borderId="1" xfId="2" applyNumberFormat="1" applyFont="1" applyFill="1" applyBorder="1" applyAlignment="1">
      <alignment horizontal="right" vertical="top" wrapText="1" indent="1"/>
    </xf>
    <xf numFmtId="166" fontId="7" fillId="3" borderId="1" xfId="0" applyNumberFormat="1" applyFont="1" applyFill="1" applyBorder="1" applyAlignment="1">
      <alignment horizontal="right" wrapText="1" indent="1"/>
    </xf>
    <xf numFmtId="0" fontId="6" fillId="3" borderId="1" xfId="0" applyFont="1" applyFill="1" applyBorder="1" applyAlignment="1">
      <alignment horizontal="right" wrapText="1" indent="1"/>
    </xf>
    <xf numFmtId="167" fontId="6" fillId="3" borderId="1" xfId="3" applyNumberFormat="1" applyFont="1" applyFill="1" applyBorder="1" applyAlignment="1">
      <alignment horizontal="right" wrapText="1" indent="1"/>
    </xf>
    <xf numFmtId="0" fontId="2" fillId="0" borderId="1" xfId="2" applyFont="1" applyBorder="1" applyAlignment="1">
      <alignment horizontal="right" vertical="top" wrapText="1" indent="1"/>
    </xf>
    <xf numFmtId="1" fontId="2" fillId="0" borderId="1" xfId="2" applyNumberFormat="1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right" wrapText="1" indent="1"/>
    </xf>
    <xf numFmtId="167" fontId="2" fillId="0" borderId="1" xfId="3" applyNumberFormat="1" applyFont="1" applyFill="1" applyBorder="1" applyAlignment="1">
      <alignment horizontal="right" wrapText="1" indent="1"/>
    </xf>
    <xf numFmtId="0" fontId="2" fillId="0" borderId="1" xfId="4" applyFont="1" applyBorder="1" applyAlignment="1">
      <alignment horizontal="right" wrapText="1" indent="1"/>
    </xf>
    <xf numFmtId="0" fontId="2" fillId="0" borderId="1" xfId="4" applyFont="1" applyFill="1" applyBorder="1" applyAlignment="1">
      <alignment horizontal="right" wrapText="1" indent="1"/>
    </xf>
    <xf numFmtId="0" fontId="11" fillId="0" borderId="1" xfId="0" applyFont="1" applyBorder="1" applyAlignment="1">
      <alignment vertical="top" wrapText="1"/>
    </xf>
    <xf numFmtId="0" fontId="11" fillId="0" borderId="1" xfId="0" applyFont="1" applyFill="1" applyBorder="1" applyAlignment="1">
      <alignment wrapText="1"/>
    </xf>
    <xf numFmtId="164" fontId="11" fillId="0" borderId="1" xfId="0" applyNumberFormat="1" applyFont="1" applyFill="1" applyBorder="1"/>
    <xf numFmtId="165" fontId="11" fillId="0" borderId="1" xfId="0" applyNumberFormat="1" applyFont="1" applyFill="1" applyBorder="1" applyAlignment="1">
      <alignment horizontal="right" wrapText="1"/>
    </xf>
    <xf numFmtId="1" fontId="12" fillId="0" borderId="1" xfId="2" applyNumberFormat="1" applyFont="1" applyBorder="1" applyAlignment="1">
      <alignment horizontal="right" vertical="top" wrapText="1" indent="1"/>
    </xf>
    <xf numFmtId="0" fontId="12" fillId="0" borderId="1" xfId="3" applyFont="1" applyBorder="1" applyAlignment="1">
      <alignment horizontal="right" indent="1"/>
    </xf>
    <xf numFmtId="0" fontId="12" fillId="0" borderId="1" xfId="0" applyFont="1" applyBorder="1" applyAlignment="1">
      <alignment horizontal="right" wrapText="1" indent="1"/>
    </xf>
    <xf numFmtId="167" fontId="12" fillId="0" borderId="1" xfId="3" applyNumberFormat="1" applyFont="1" applyFill="1" applyBorder="1" applyAlignment="1">
      <alignment horizontal="right" wrapText="1" indent="1"/>
    </xf>
    <xf numFmtId="0" fontId="12" fillId="0" borderId="1" xfId="2" applyFont="1" applyBorder="1" applyAlignment="1">
      <alignment horizontal="right" vertical="top" wrapText="1" indent="1"/>
    </xf>
    <xf numFmtId="0" fontId="12" fillId="0" borderId="1" xfId="4" applyFont="1" applyBorder="1" applyAlignment="1">
      <alignment horizontal="right" wrapText="1" indent="1"/>
    </xf>
    <xf numFmtId="0" fontId="12" fillId="0" borderId="1" xfId="1" applyFont="1" applyBorder="1"/>
    <xf numFmtId="164" fontId="11" fillId="0" borderId="1" xfId="0" applyNumberFormat="1" applyFont="1" applyFill="1" applyBorder="1" applyAlignment="1">
      <alignment horizontal="right" wrapText="1"/>
    </xf>
    <xf numFmtId="0" fontId="12" fillId="0" borderId="1" xfId="0" applyFont="1" applyBorder="1" applyAlignment="1">
      <alignment horizontal="right" indent="1"/>
    </xf>
    <xf numFmtId="166" fontId="12" fillId="0" borderId="1" xfId="0" applyNumberFormat="1" applyFont="1" applyFill="1" applyBorder="1" applyAlignment="1">
      <alignment horizontal="right" wrapText="1" indent="1"/>
    </xf>
    <xf numFmtId="0" fontId="12" fillId="0" borderId="1" xfId="3" applyFont="1" applyFill="1" applyBorder="1" applyAlignment="1">
      <alignment horizontal="right" indent="1"/>
    </xf>
    <xf numFmtId="0" fontId="12" fillId="0" borderId="1" xfId="0" applyFont="1" applyBorder="1" applyAlignment="1">
      <alignment horizontal="right" wrapText="1"/>
    </xf>
    <xf numFmtId="0" fontId="11" fillId="0" borderId="1" xfId="0" applyFont="1" applyFill="1" applyBorder="1" applyAlignment="1">
      <alignment horizontal="right" wrapText="1"/>
    </xf>
    <xf numFmtId="164" fontId="11" fillId="0" borderId="1" xfId="0" applyNumberFormat="1" applyFont="1" applyFill="1" applyBorder="1" applyAlignment="1">
      <alignment horizontal="right"/>
    </xf>
    <xf numFmtId="0" fontId="13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right" wrapText="1"/>
    </xf>
    <xf numFmtId="0" fontId="9" fillId="2" borderId="1" xfId="0" applyFont="1" applyFill="1" applyBorder="1" applyAlignment="1">
      <alignment wrapText="1"/>
    </xf>
    <xf numFmtId="164" fontId="9" fillId="2" borderId="1" xfId="0" applyNumberFormat="1" applyFon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 wrapText="1"/>
    </xf>
    <xf numFmtId="0" fontId="10" fillId="2" borderId="1" xfId="2" applyFont="1" applyFill="1" applyBorder="1" applyAlignment="1">
      <alignment horizontal="right" vertical="top" wrapText="1" indent="1"/>
    </xf>
    <xf numFmtId="1" fontId="10" fillId="2" borderId="1" xfId="2" applyNumberFormat="1" applyFont="1" applyFill="1" applyBorder="1" applyAlignment="1">
      <alignment horizontal="right" vertical="top" wrapText="1" indent="1"/>
    </xf>
    <xf numFmtId="166" fontId="10" fillId="2" borderId="1" xfId="0" applyNumberFormat="1" applyFont="1" applyFill="1" applyBorder="1" applyAlignment="1">
      <alignment horizontal="right" wrapText="1" indent="1"/>
    </xf>
    <xf numFmtId="0" fontId="10" fillId="2" borderId="1" xfId="0" applyFont="1" applyFill="1" applyBorder="1" applyAlignment="1">
      <alignment horizontal="right" wrapText="1" indent="1"/>
    </xf>
    <xf numFmtId="167" fontId="10" fillId="2" borderId="1" xfId="3" applyNumberFormat="1" applyFont="1" applyFill="1" applyBorder="1" applyAlignment="1">
      <alignment horizontal="right" wrapText="1" indent="1"/>
    </xf>
    <xf numFmtId="0" fontId="10" fillId="2" borderId="1" xfId="0" applyFont="1" applyFill="1" applyBorder="1" applyAlignment="1">
      <alignment wrapText="1"/>
    </xf>
    <xf numFmtId="164" fontId="9" fillId="2" borderId="1" xfId="0" applyNumberFormat="1" applyFont="1" applyFill="1" applyBorder="1"/>
    <xf numFmtId="165" fontId="9" fillId="2" borderId="1" xfId="0" applyNumberFormat="1" applyFont="1" applyFill="1" applyBorder="1" applyAlignment="1">
      <alignment horizontal="right" wrapText="1"/>
    </xf>
    <xf numFmtId="0" fontId="10" fillId="2" borderId="2" xfId="0" applyFont="1" applyFill="1" applyBorder="1" applyAlignment="1">
      <alignment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164" fontId="11" fillId="2" borderId="1" xfId="0" applyNumberFormat="1" applyFont="1" applyFill="1" applyBorder="1"/>
    <xf numFmtId="165" fontId="11" fillId="2" borderId="1" xfId="0" applyNumberFormat="1" applyFont="1" applyFill="1" applyBorder="1" applyAlignment="1">
      <alignment horizontal="right" wrapText="1"/>
    </xf>
    <xf numFmtId="1" fontId="12" fillId="2" borderId="1" xfId="2" applyNumberFormat="1" applyFont="1" applyFill="1" applyBorder="1" applyAlignment="1">
      <alignment horizontal="right" vertical="top" wrapText="1" indent="1"/>
    </xf>
    <xf numFmtId="0" fontId="12" fillId="2" borderId="1" xfId="1" applyFont="1" applyFill="1" applyBorder="1" applyAlignment="1">
      <alignment horizontal="right" wrapText="1" indent="1"/>
    </xf>
    <xf numFmtId="0" fontId="12" fillId="2" borderId="1" xfId="1" applyFont="1" applyFill="1" applyBorder="1" applyAlignment="1">
      <alignment horizontal="right" indent="1"/>
    </xf>
    <xf numFmtId="0" fontId="12" fillId="2" borderId="1" xfId="3" applyFont="1" applyFill="1" applyBorder="1" applyAlignment="1">
      <alignment horizontal="right" indent="1"/>
    </xf>
    <xf numFmtId="0" fontId="12" fillId="2" borderId="1" xfId="0" applyFont="1" applyFill="1" applyBorder="1" applyAlignment="1">
      <alignment horizontal="right" wrapText="1" indent="1"/>
    </xf>
    <xf numFmtId="167" fontId="12" fillId="2" borderId="1" xfId="3" applyNumberFormat="1" applyFont="1" applyFill="1" applyBorder="1" applyAlignment="1">
      <alignment horizontal="right" wrapText="1" indent="1"/>
    </xf>
    <xf numFmtId="3" fontId="10" fillId="2" borderId="1" xfId="2" applyNumberFormat="1" applyFont="1" applyFill="1" applyBorder="1" applyAlignment="1">
      <alignment horizontal="right" vertical="top" wrapText="1" indent="1"/>
    </xf>
    <xf numFmtId="0" fontId="12" fillId="2" borderId="1" xfId="2" applyFont="1" applyFill="1" applyBorder="1" applyAlignment="1">
      <alignment horizontal="right" vertical="top" wrapText="1" indent="1"/>
    </xf>
    <xf numFmtId="0" fontId="11" fillId="2" borderId="1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wrapText="1"/>
    </xf>
    <xf numFmtId="0" fontId="12" fillId="2" borderId="1" xfId="4" applyFont="1" applyFill="1" applyBorder="1" applyAlignment="1">
      <alignment horizontal="right" wrapText="1" indent="1"/>
    </xf>
    <xf numFmtId="3" fontId="12" fillId="2" borderId="1" xfId="2" applyNumberFormat="1" applyFont="1" applyFill="1" applyBorder="1" applyAlignment="1">
      <alignment horizontal="right" vertical="top" wrapText="1" indent="1"/>
    </xf>
    <xf numFmtId="0" fontId="11" fillId="2" borderId="1" xfId="0" applyFont="1" applyFill="1" applyBorder="1" applyAlignment="1">
      <alignment horizontal="left" vertical="top" wrapText="1" indent="2"/>
    </xf>
    <xf numFmtId="0" fontId="12" fillId="2" borderId="1" xfId="1" applyFont="1" applyFill="1" applyBorder="1"/>
    <xf numFmtId="164" fontId="11" fillId="2" borderId="1" xfId="0" applyNumberFormat="1" applyFont="1" applyFill="1" applyBorder="1" applyAlignment="1">
      <alignment horizontal="right" wrapText="1"/>
    </xf>
    <xf numFmtId="0" fontId="12" fillId="2" borderId="1" xfId="0" applyFont="1" applyFill="1" applyBorder="1" applyAlignment="1">
      <alignment horizontal="right" indent="1"/>
    </xf>
    <xf numFmtId="166" fontId="12" fillId="2" borderId="1" xfId="0" applyNumberFormat="1" applyFont="1" applyFill="1" applyBorder="1" applyAlignment="1">
      <alignment horizontal="right" wrapText="1" indent="1"/>
    </xf>
    <xf numFmtId="0" fontId="5" fillId="2" borderId="1" xfId="0" applyFont="1" applyFill="1" applyBorder="1" applyAlignment="1">
      <alignment horizontal="left" vertical="top" wrapText="1"/>
    </xf>
    <xf numFmtId="1" fontId="15" fillId="2" borderId="1" xfId="2" applyNumberFormat="1" applyFont="1" applyFill="1" applyBorder="1" applyAlignment="1">
      <alignment horizontal="right" vertical="top" wrapText="1" indent="1"/>
    </xf>
    <xf numFmtId="1" fontId="15" fillId="2" borderId="2" xfId="0" applyNumberFormat="1" applyFont="1" applyFill="1" applyBorder="1" applyAlignment="1">
      <alignment wrapText="1"/>
    </xf>
    <xf numFmtId="1" fontId="16" fillId="2" borderId="3" xfId="1" applyNumberFormat="1" applyFont="1" applyFill="1" applyBorder="1"/>
    <xf numFmtId="1" fontId="16" fillId="2" borderId="1" xfId="1" applyNumberFormat="1" applyFont="1" applyFill="1" applyBorder="1"/>
    <xf numFmtId="1" fontId="16" fillId="2" borderId="1" xfId="0" applyNumberFormat="1" applyFont="1" applyFill="1" applyBorder="1" applyAlignment="1">
      <alignment horizontal="right" wrapText="1"/>
    </xf>
    <xf numFmtId="1" fontId="15" fillId="2" borderId="1" xfId="2" applyNumberFormat="1" applyFont="1" applyFill="1" applyBorder="1" applyAlignment="1">
      <alignment horizontal="right" indent="1"/>
    </xf>
    <xf numFmtId="1" fontId="15" fillId="2" borderId="1" xfId="1" applyNumberFormat="1" applyFont="1" applyFill="1" applyBorder="1" applyAlignment="1">
      <alignment horizontal="right" wrapText="1" indent="1"/>
    </xf>
    <xf numFmtId="1" fontId="15" fillId="2" borderId="1" xfId="1" applyNumberFormat="1" applyFont="1" applyFill="1" applyBorder="1" applyAlignment="1">
      <alignment horizontal="right" indent="1"/>
    </xf>
    <xf numFmtId="1" fontId="15" fillId="2" borderId="1" xfId="3" applyNumberFormat="1" applyFont="1" applyFill="1" applyBorder="1" applyAlignment="1">
      <alignment horizontal="right" indent="1"/>
    </xf>
    <xf numFmtId="0" fontId="5" fillId="0" borderId="1" xfId="0" applyFont="1" applyBorder="1" applyAlignment="1">
      <alignment vertical="top" wrapText="1"/>
    </xf>
    <xf numFmtId="1" fontId="17" fillId="2" borderId="2" xfId="0" applyNumberFormat="1" applyFont="1" applyFill="1" applyBorder="1" applyAlignment="1">
      <alignment wrapText="1"/>
    </xf>
    <xf numFmtId="1" fontId="14" fillId="2" borderId="3" xfId="1" applyNumberFormat="1" applyFont="1" applyFill="1" applyBorder="1"/>
    <xf numFmtId="1" fontId="14" fillId="2" borderId="1" xfId="1" applyNumberFormat="1" applyFont="1" applyFill="1" applyBorder="1"/>
    <xf numFmtId="1" fontId="14" fillId="2" borderId="1" xfId="0" applyNumberFormat="1" applyFont="1" applyFill="1" applyBorder="1" applyAlignment="1">
      <alignment horizontal="right" wrapText="1"/>
    </xf>
    <xf numFmtId="1" fontId="17" fillId="2" borderId="1" xfId="2" applyNumberFormat="1" applyFont="1" applyFill="1" applyBorder="1" applyAlignment="1">
      <alignment horizontal="right" vertical="top" wrapText="1" indent="1"/>
    </xf>
    <xf numFmtId="1" fontId="17" fillId="2" borderId="1" xfId="2" applyNumberFormat="1" applyFont="1" applyFill="1" applyBorder="1" applyAlignment="1">
      <alignment horizontal="right" indent="1"/>
    </xf>
    <xf numFmtId="1" fontId="17" fillId="2" borderId="1" xfId="1" applyNumberFormat="1" applyFont="1" applyFill="1" applyBorder="1" applyAlignment="1">
      <alignment horizontal="right" wrapText="1" indent="1"/>
    </xf>
    <xf numFmtId="1" fontId="17" fillId="2" borderId="1" xfId="1" applyNumberFormat="1" applyFont="1" applyFill="1" applyBorder="1" applyAlignment="1">
      <alignment horizontal="right" indent="1"/>
    </xf>
    <xf numFmtId="1" fontId="17" fillId="2" borderId="1" xfId="3" applyNumberFormat="1" applyFont="1" applyFill="1" applyBorder="1" applyAlignment="1">
      <alignment horizontal="right" indent="1"/>
    </xf>
    <xf numFmtId="0" fontId="6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64" fontId="5" fillId="2" borderId="1" xfId="0" applyNumberFormat="1" applyFont="1" applyFill="1" applyBorder="1"/>
    <xf numFmtId="165" fontId="5" fillId="2" borderId="1" xfId="0" applyNumberFormat="1" applyFont="1" applyFill="1" applyBorder="1" applyAlignment="1">
      <alignment horizontal="right" wrapText="1"/>
    </xf>
    <xf numFmtId="3" fontId="6" fillId="2" borderId="1" xfId="2" applyNumberFormat="1" applyFont="1" applyFill="1" applyBorder="1" applyAlignment="1">
      <alignment horizontal="right" vertical="top" wrapText="1" indent="1"/>
    </xf>
    <xf numFmtId="0" fontId="6" fillId="2" borderId="1" xfId="2" applyFont="1" applyFill="1" applyBorder="1" applyAlignment="1">
      <alignment horizontal="right" vertical="top" wrapText="1" indent="1"/>
    </xf>
    <xf numFmtId="1" fontId="6" fillId="2" borderId="1" xfId="2" applyNumberFormat="1" applyFont="1" applyFill="1" applyBorder="1" applyAlignment="1">
      <alignment horizontal="right" vertical="top" wrapText="1" indent="1"/>
    </xf>
    <xf numFmtId="166" fontId="7" fillId="2" borderId="1" xfId="0" applyNumberFormat="1" applyFont="1" applyFill="1" applyBorder="1" applyAlignment="1">
      <alignment horizontal="right" wrapText="1" indent="1"/>
    </xf>
    <xf numFmtId="0" fontId="6" fillId="2" borderId="1" xfId="0" applyFont="1" applyFill="1" applyBorder="1" applyAlignment="1">
      <alignment horizontal="right" wrapText="1" indent="1"/>
    </xf>
    <xf numFmtId="167" fontId="6" fillId="2" borderId="1" xfId="3" applyNumberFormat="1" applyFont="1" applyFill="1" applyBorder="1" applyAlignment="1">
      <alignment horizontal="right" wrapText="1" indent="1"/>
    </xf>
    <xf numFmtId="0" fontId="0" fillId="0" borderId="0" xfId="0"/>
    <xf numFmtId="168" fontId="0" fillId="0" borderId="0" xfId="0" applyNumberFormat="1"/>
    <xf numFmtId="3" fontId="2" fillId="0" borderId="1" xfId="2" applyNumberFormat="1" applyFont="1" applyBorder="1" applyAlignment="1">
      <alignment horizontal="right" vertical="top" wrapText="1" indent="1"/>
    </xf>
    <xf numFmtId="3" fontId="2" fillId="0" borderId="1" xfId="3" applyNumberFormat="1" applyFont="1" applyBorder="1" applyAlignment="1">
      <alignment horizontal="right" indent="1"/>
    </xf>
    <xf numFmtId="0" fontId="18" fillId="0" borderId="10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8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 textRotation="90" wrapText="1"/>
    </xf>
    <xf numFmtId="0" fontId="0" fillId="2" borderId="6" xfId="0" applyFill="1" applyBorder="1" applyAlignment="1">
      <alignment horizontal="center" textRotation="90" wrapText="1"/>
    </xf>
    <xf numFmtId="0" fontId="2" fillId="2" borderId="5" xfId="3" applyFont="1" applyFill="1" applyBorder="1" applyAlignment="1">
      <alignment horizontal="center" vertical="top" wrapText="1"/>
    </xf>
    <xf numFmtId="0" fontId="2" fillId="2" borderId="7" xfId="3" applyFont="1" applyFill="1" applyBorder="1" applyAlignment="1">
      <alignment horizontal="center" vertical="top" wrapText="1"/>
    </xf>
    <xf numFmtId="0" fontId="2" fillId="2" borderId="4" xfId="3" applyFont="1" applyFill="1" applyBorder="1" applyAlignment="1">
      <alignment horizontal="center" vertical="top" wrapText="1"/>
    </xf>
    <xf numFmtId="0" fontId="2" fillId="2" borderId="8" xfId="3" applyFont="1" applyFill="1" applyBorder="1" applyAlignment="1">
      <alignment horizontal="center" vertical="top" wrapText="1"/>
    </xf>
    <xf numFmtId="0" fontId="2" fillId="2" borderId="9" xfId="3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textRotation="90" wrapText="1"/>
    </xf>
    <xf numFmtId="0" fontId="0" fillId="0" borderId="6" xfId="0" applyBorder="1" applyAlignment="1">
      <alignment horizontal="center" textRotation="90" wrapText="1"/>
    </xf>
    <xf numFmtId="0" fontId="19" fillId="0" borderId="0" xfId="0" applyFont="1"/>
    <xf numFmtId="1" fontId="20" fillId="2" borderId="0" xfId="1" applyNumberFormat="1" applyFont="1" applyFill="1" applyBorder="1"/>
  </cellXfs>
  <cellStyles count="5">
    <cellStyle name="Normal" xfId="1" xr:uid="{00000000-0005-0000-0000-000000000000}"/>
    <cellStyle name="Обычный" xfId="0" builtinId="0"/>
    <cellStyle name="Обычный 2" xfId="3" xr:uid="{00000000-0005-0000-0000-000002000000}"/>
    <cellStyle name="Обычный 3" xfId="2" xr:uid="{00000000-0005-0000-0000-000003000000}"/>
    <cellStyle name="Обычный_Таблицы  1-технология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912495</xdr:colOff>
      <xdr:row>51</xdr:row>
      <xdr:rowOff>26670</xdr:rowOff>
    </xdr:from>
    <xdr:to>
      <xdr:col>0</xdr:col>
      <xdr:colOff>941070</xdr:colOff>
      <xdr:row>51</xdr:row>
      <xdr:rowOff>55245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912495" y="101155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912495</xdr:colOff>
      <xdr:row>51</xdr:row>
      <xdr:rowOff>26670</xdr:rowOff>
    </xdr:from>
    <xdr:to>
      <xdr:col>0</xdr:col>
      <xdr:colOff>941070</xdr:colOff>
      <xdr:row>51</xdr:row>
      <xdr:rowOff>55245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912495" y="101155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912495</xdr:colOff>
      <xdr:row>52</xdr:row>
      <xdr:rowOff>26670</xdr:rowOff>
    </xdr:from>
    <xdr:to>
      <xdr:col>0</xdr:col>
      <xdr:colOff>941070</xdr:colOff>
      <xdr:row>52</xdr:row>
      <xdr:rowOff>55245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912495" y="1032129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912495</xdr:colOff>
      <xdr:row>52</xdr:row>
      <xdr:rowOff>26670</xdr:rowOff>
    </xdr:from>
    <xdr:to>
      <xdr:col>0</xdr:col>
      <xdr:colOff>941070</xdr:colOff>
      <xdr:row>52</xdr:row>
      <xdr:rowOff>55245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912495" y="1032129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21</xdr:col>
      <xdr:colOff>32426</xdr:colOff>
      <xdr:row>0</xdr:row>
      <xdr:rowOff>16214</xdr:rowOff>
    </xdr:from>
    <xdr:to>
      <xdr:col>25</xdr:col>
      <xdr:colOff>137808</xdr:colOff>
      <xdr:row>0</xdr:row>
      <xdr:rowOff>453958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5321064" y="16214"/>
          <a:ext cx="2537297" cy="437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8"/>
  <sheetViews>
    <sheetView tabSelected="1" topLeftCell="D1" zoomScale="77" zoomScaleNormal="70" workbookViewId="0">
      <selection activeCell="U4" sqref="U4"/>
    </sheetView>
  </sheetViews>
  <sheetFormatPr defaultRowHeight="14.5" x14ac:dyDescent="0.35"/>
  <cols>
    <col min="1" max="1" width="42.6328125" customWidth="1"/>
    <col min="4" max="4" width="9.54296875" bestFit="1" customWidth="1"/>
    <col min="5" max="5" width="11.08984375" bestFit="1" customWidth="1"/>
    <col min="20" max="20" width="9.1796875" customWidth="1"/>
  </cols>
  <sheetData>
    <row r="1" spans="1:41" ht="64.75" customHeight="1" x14ac:dyDescent="0.35">
      <c r="A1" s="134"/>
      <c r="B1" s="144" t="s">
        <v>13</v>
      </c>
      <c r="C1" s="144" t="s">
        <v>14</v>
      </c>
      <c r="D1" s="144" t="s">
        <v>15</v>
      </c>
      <c r="E1" s="144" t="s">
        <v>16</v>
      </c>
      <c r="F1" s="143" t="s">
        <v>17</v>
      </c>
      <c r="G1" s="143"/>
      <c r="H1" s="143"/>
      <c r="I1" s="143"/>
      <c r="J1" s="143"/>
      <c r="K1" s="143"/>
      <c r="L1" s="136" t="s">
        <v>18</v>
      </c>
      <c r="M1" s="136" t="s">
        <v>19</v>
      </c>
      <c r="N1" s="138" t="s">
        <v>20</v>
      </c>
      <c r="O1" s="139"/>
      <c r="P1" s="139"/>
      <c r="Q1" s="140" t="s">
        <v>21</v>
      </c>
      <c r="R1" s="141"/>
      <c r="S1" s="142"/>
      <c r="T1" s="132" t="s">
        <v>35</v>
      </c>
    </row>
    <row r="2" spans="1:41" ht="94.25" customHeight="1" x14ac:dyDescent="0.35">
      <c r="A2" s="135"/>
      <c r="B2" s="145"/>
      <c r="C2" s="145"/>
      <c r="D2" s="145"/>
      <c r="E2" s="145"/>
      <c r="F2" s="5" t="s">
        <v>22</v>
      </c>
      <c r="G2" s="2" t="s">
        <v>23</v>
      </c>
      <c r="H2" s="2" t="s">
        <v>24</v>
      </c>
      <c r="I2" s="2" t="s">
        <v>25</v>
      </c>
      <c r="J2" s="2" t="s">
        <v>11</v>
      </c>
      <c r="K2" s="4" t="s">
        <v>26</v>
      </c>
      <c r="L2" s="137"/>
      <c r="M2" s="137"/>
      <c r="N2" s="3" t="s">
        <v>27</v>
      </c>
      <c r="O2" s="3" t="s">
        <v>28</v>
      </c>
      <c r="P2" s="3" t="s">
        <v>29</v>
      </c>
      <c r="Q2" s="1" t="s">
        <v>30</v>
      </c>
      <c r="R2" s="1" t="s">
        <v>28</v>
      </c>
      <c r="S2" s="3" t="s">
        <v>29</v>
      </c>
      <c r="T2" s="133"/>
    </row>
    <row r="3" spans="1:41" ht="37.75" customHeight="1" x14ac:dyDescent="0.35">
      <c r="A3" s="129" t="s">
        <v>33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1"/>
    </row>
    <row r="4" spans="1:41" ht="14.4" customHeight="1" x14ac:dyDescent="0.35">
      <c r="A4" s="12" t="s">
        <v>0</v>
      </c>
      <c r="B4" s="91">
        <f>_xlfn.RANK.EQ(B19,$B$19:$B$30,0)</f>
        <v>6</v>
      </c>
      <c r="C4" s="92">
        <f>_xlfn.RANK.EQ(C19,$C$19:$C$30,0)</f>
        <v>5</v>
      </c>
      <c r="D4" s="93">
        <f>_xlfn.RANK.EQ(D19,$D$19:$D$30,0)</f>
        <v>9</v>
      </c>
      <c r="E4" s="93">
        <f>_xlfn.RANK.EQ(E19,$E$19:$E$30,0)</f>
        <v>9</v>
      </c>
      <c r="F4" s="93">
        <f>_xlfn.RANK.EQ(F19,$F$19:$F$30,0)</f>
        <v>9</v>
      </c>
      <c r="G4" s="93">
        <f>_xlfn.RANK.EQ(G19,$G$19:$G$30,0)</f>
        <v>6</v>
      </c>
      <c r="H4" s="93">
        <f>_xlfn.RANK.EQ(H19,$H$19:$H$30,0)</f>
        <v>5</v>
      </c>
      <c r="I4" s="93">
        <f>_xlfn.RANK.EQ(I19,$I$19:$I$30,0)</f>
        <v>2</v>
      </c>
      <c r="J4" s="93">
        <f>_xlfn.RANK.EQ(J19,$J$19:$J$30,0)</f>
        <v>8</v>
      </c>
      <c r="K4" s="93" t="e">
        <f>_xlfn.RANK.EQ(K19,$K$19:$K$30,0)</f>
        <v>#VALUE!</v>
      </c>
      <c r="L4" s="93">
        <f>_xlfn.RANK.EQ(L19,$L$19:$L$30,0)</f>
        <v>11</v>
      </c>
      <c r="M4" s="93" t="e">
        <f>_xlfn.RANK.EQ(M19,$M$19:$M$30,0)</f>
        <v>#VALUE!</v>
      </c>
      <c r="N4" s="93">
        <f>_xlfn.RANK.EQ(N19,$N$19:$N$30,0)</f>
        <v>10</v>
      </c>
      <c r="O4" s="93">
        <f>_xlfn.RANK.EQ(O19,$O$19:$O$30,0)</f>
        <v>4</v>
      </c>
      <c r="P4" s="93">
        <f>_xlfn.RANK.EQ(P19,$P$19:$P$30,0)</f>
        <v>5</v>
      </c>
      <c r="Q4" s="93">
        <f>_xlfn.RANK.EQ(Q19,$Q$19:$Q$30,0)</f>
        <v>9</v>
      </c>
      <c r="R4" s="93">
        <f>_xlfn.RANK.EQ(R19,$R$19:$R$30,0)</f>
        <v>8</v>
      </c>
      <c r="S4" s="93">
        <f>_xlfn.RANK.EQ(S19,$S$19:$S$30,0)</f>
        <v>6</v>
      </c>
      <c r="T4" s="146">
        <v>9</v>
      </c>
      <c r="U4" s="119"/>
      <c r="W4" s="119"/>
    </row>
    <row r="5" spans="1:41" ht="14.4" customHeight="1" x14ac:dyDescent="0.35">
      <c r="A5" s="12" t="s">
        <v>1</v>
      </c>
      <c r="B5" s="91">
        <f t="shared" ref="B5:B14" si="0">_xlfn.RANK.EQ(B20,$B$19:$B$30,0)</f>
        <v>5</v>
      </c>
      <c r="C5" s="92">
        <f t="shared" ref="C5:C15" si="1">_xlfn.RANK.EQ(C20,$C$19:$C$30,0)</f>
        <v>3</v>
      </c>
      <c r="D5" s="93">
        <f t="shared" ref="D5:D15" si="2">_xlfn.RANK.EQ(D20,$D$19:$D$30,0)</f>
        <v>4</v>
      </c>
      <c r="E5" s="93">
        <f t="shared" ref="E5:E15" si="3">_xlfn.RANK.EQ(E20,$E$19:$E$30,0)</f>
        <v>4</v>
      </c>
      <c r="F5" s="93">
        <f t="shared" ref="F5:F15" si="4">_xlfn.RANK.EQ(F20,$F$19:$F$30,0)</f>
        <v>6</v>
      </c>
      <c r="G5" s="93">
        <f t="shared" ref="G5:G15" si="5">_xlfn.RANK.EQ(G20,$G$19:$G$30,0)</f>
        <v>3</v>
      </c>
      <c r="H5" s="93">
        <f t="shared" ref="H5:H15" si="6">_xlfn.RANK.EQ(H20,$H$19:$H$30,0)</f>
        <v>5</v>
      </c>
      <c r="I5" s="93">
        <f t="shared" ref="I5:I15" si="7">_xlfn.RANK.EQ(I20,$I$19:$I$30,0)</f>
        <v>4</v>
      </c>
      <c r="J5" s="93">
        <f t="shared" ref="J5:J15" si="8">_xlfn.RANK.EQ(J20,$J$19:$J$30,0)</f>
        <v>3</v>
      </c>
      <c r="K5" s="93" t="e">
        <f t="shared" ref="K5:K15" si="9">_xlfn.RANK.EQ(K20,$K$19:$K$30,0)</f>
        <v>#VALUE!</v>
      </c>
      <c r="L5" s="93">
        <f t="shared" ref="L5:L15" si="10">_xlfn.RANK.EQ(L20,$L$19:$L$30,0)</f>
        <v>8</v>
      </c>
      <c r="M5" s="93" t="e">
        <f t="shared" ref="M5:M15" si="11">_xlfn.RANK.EQ(M20,$M$19:$M$30,0)</f>
        <v>#VALUE!</v>
      </c>
      <c r="N5" s="93">
        <f t="shared" ref="N5:N15" si="12">_xlfn.RANK.EQ(N20,$N$19:$N$30,0)</f>
        <v>9</v>
      </c>
      <c r="O5" s="93">
        <f t="shared" ref="O5:O15" si="13">_xlfn.RANK.EQ(O20,$O$19:$O$30,0)</f>
        <v>5</v>
      </c>
      <c r="P5" s="93">
        <f t="shared" ref="P5:P15" si="14">_xlfn.RANK.EQ(P20,$P$19:$P$30,0)</f>
        <v>10</v>
      </c>
      <c r="Q5" s="93">
        <f t="shared" ref="Q5:Q15" si="15">_xlfn.RANK.EQ(Q20,$Q$19:$Q$30,0)</f>
        <v>7</v>
      </c>
      <c r="R5" s="93">
        <f t="shared" ref="R5:R15" si="16">_xlfn.RANK.EQ(R20,$R$19:$R$30,0)</f>
        <v>5</v>
      </c>
      <c r="S5" s="93">
        <f t="shared" ref="S5:S15" si="17">_xlfn.RANK.EQ(S20,$S$19:$S$30,0)</f>
        <v>6</v>
      </c>
      <c r="T5" s="146">
        <v>4</v>
      </c>
      <c r="U5" s="120"/>
      <c r="W5" s="119"/>
    </row>
    <row r="6" spans="1:41" x14ac:dyDescent="0.35">
      <c r="A6" s="12" t="s">
        <v>2</v>
      </c>
      <c r="B6" s="91">
        <f t="shared" si="0"/>
        <v>8</v>
      </c>
      <c r="C6" s="92">
        <f t="shared" si="1"/>
        <v>7</v>
      </c>
      <c r="D6" s="93">
        <f t="shared" si="2"/>
        <v>7</v>
      </c>
      <c r="E6" s="93">
        <f t="shared" si="3"/>
        <v>6</v>
      </c>
      <c r="F6" s="93">
        <f t="shared" si="4"/>
        <v>6</v>
      </c>
      <c r="G6" s="93">
        <f t="shared" si="5"/>
        <v>8</v>
      </c>
      <c r="H6" s="93" t="e">
        <f t="shared" si="6"/>
        <v>#VALUE!</v>
      </c>
      <c r="I6" s="93" t="e">
        <f t="shared" si="7"/>
        <v>#VALUE!</v>
      </c>
      <c r="J6" s="93">
        <f t="shared" si="8"/>
        <v>4</v>
      </c>
      <c r="K6" s="93" t="e">
        <f t="shared" si="9"/>
        <v>#VALUE!</v>
      </c>
      <c r="L6" s="93">
        <f t="shared" si="10"/>
        <v>7</v>
      </c>
      <c r="M6" s="93" t="e">
        <f t="shared" si="11"/>
        <v>#VALUE!</v>
      </c>
      <c r="N6" s="93">
        <f t="shared" si="12"/>
        <v>2</v>
      </c>
      <c r="O6" s="93">
        <f t="shared" si="13"/>
        <v>6</v>
      </c>
      <c r="P6" s="93">
        <f t="shared" si="14"/>
        <v>8</v>
      </c>
      <c r="Q6" s="93">
        <f t="shared" si="15"/>
        <v>2</v>
      </c>
      <c r="R6" s="93">
        <f t="shared" si="16"/>
        <v>3</v>
      </c>
      <c r="S6" s="93">
        <f t="shared" si="17"/>
        <v>9</v>
      </c>
      <c r="T6" s="146">
        <v>6</v>
      </c>
      <c r="U6" s="120"/>
      <c r="W6" s="119"/>
    </row>
    <row r="7" spans="1:41" x14ac:dyDescent="0.35">
      <c r="A7" s="13" t="s">
        <v>37</v>
      </c>
      <c r="B7" s="91">
        <f t="shared" si="0"/>
        <v>12</v>
      </c>
      <c r="C7" s="92">
        <f t="shared" si="1"/>
        <v>12</v>
      </c>
      <c r="D7" s="93">
        <f t="shared" si="2"/>
        <v>12</v>
      </c>
      <c r="E7" s="93">
        <f t="shared" si="3"/>
        <v>12</v>
      </c>
      <c r="F7" s="93" t="e">
        <f t="shared" si="4"/>
        <v>#VALUE!</v>
      </c>
      <c r="G7" s="93" t="e">
        <f t="shared" si="5"/>
        <v>#VALUE!</v>
      </c>
      <c r="H7" s="93" t="e">
        <f t="shared" si="6"/>
        <v>#VALUE!</v>
      </c>
      <c r="I7" s="93" t="e">
        <f t="shared" si="7"/>
        <v>#VALUE!</v>
      </c>
      <c r="J7" s="93" t="e">
        <f t="shared" si="8"/>
        <v>#VALUE!</v>
      </c>
      <c r="K7" s="93" t="e">
        <f t="shared" si="9"/>
        <v>#VALUE!</v>
      </c>
      <c r="L7" s="93">
        <f t="shared" si="10"/>
        <v>12</v>
      </c>
      <c r="M7" s="93" t="e">
        <f t="shared" si="11"/>
        <v>#VALUE!</v>
      </c>
      <c r="N7" s="93">
        <v>12</v>
      </c>
      <c r="O7" s="93">
        <v>12</v>
      </c>
      <c r="P7" s="93">
        <v>11</v>
      </c>
      <c r="Q7" s="93">
        <v>12</v>
      </c>
      <c r="R7" s="93">
        <v>12</v>
      </c>
      <c r="S7" s="93">
        <v>10</v>
      </c>
      <c r="T7" s="147">
        <v>12</v>
      </c>
      <c r="U7" s="120"/>
      <c r="W7" s="119"/>
    </row>
    <row r="8" spans="1:41" x14ac:dyDescent="0.35">
      <c r="A8" s="12" t="s">
        <v>4</v>
      </c>
      <c r="B8" s="91">
        <f t="shared" si="0"/>
        <v>9</v>
      </c>
      <c r="C8" s="92">
        <f t="shared" si="1"/>
        <v>8</v>
      </c>
      <c r="D8" s="93">
        <f t="shared" si="2"/>
        <v>8</v>
      </c>
      <c r="E8" s="93">
        <f t="shared" si="3"/>
        <v>8</v>
      </c>
      <c r="F8" s="93">
        <f t="shared" si="4"/>
        <v>6</v>
      </c>
      <c r="G8" s="93">
        <f t="shared" si="5"/>
        <v>8</v>
      </c>
      <c r="H8" s="93" t="e">
        <f t="shared" si="6"/>
        <v>#VALUE!</v>
      </c>
      <c r="I8" s="93" t="e">
        <f t="shared" si="7"/>
        <v>#VALUE!</v>
      </c>
      <c r="J8" s="93">
        <f t="shared" si="8"/>
        <v>4</v>
      </c>
      <c r="K8" s="93" t="e">
        <f t="shared" si="9"/>
        <v>#VALUE!</v>
      </c>
      <c r="L8" s="93">
        <f t="shared" si="10"/>
        <v>9</v>
      </c>
      <c r="M8" s="93" t="e">
        <f t="shared" si="11"/>
        <v>#VALUE!</v>
      </c>
      <c r="N8" s="93">
        <f t="shared" si="12"/>
        <v>2</v>
      </c>
      <c r="O8" s="93">
        <f t="shared" si="13"/>
        <v>6</v>
      </c>
      <c r="P8" s="93">
        <f t="shared" si="14"/>
        <v>8</v>
      </c>
      <c r="Q8" s="93">
        <f t="shared" si="15"/>
        <v>2</v>
      </c>
      <c r="R8" s="93">
        <f t="shared" si="16"/>
        <v>3</v>
      </c>
      <c r="S8" s="93">
        <f>_xlfn.RANK.EQ(S23,$S$19:$S$30,0)</f>
        <v>9</v>
      </c>
      <c r="T8" s="146">
        <v>8</v>
      </c>
      <c r="U8" s="120"/>
      <c r="W8" s="119"/>
    </row>
    <row r="9" spans="1:41" ht="14.4" customHeight="1" x14ac:dyDescent="0.35">
      <c r="A9" s="12" t="s">
        <v>5</v>
      </c>
      <c r="B9" s="91">
        <f t="shared" si="0"/>
        <v>10</v>
      </c>
      <c r="C9" s="92">
        <f t="shared" si="1"/>
        <v>9</v>
      </c>
      <c r="D9" s="93">
        <f t="shared" si="2"/>
        <v>10</v>
      </c>
      <c r="E9" s="93">
        <f t="shared" si="3"/>
        <v>10</v>
      </c>
      <c r="F9" s="93">
        <f t="shared" si="4"/>
        <v>2</v>
      </c>
      <c r="G9" s="93">
        <f t="shared" si="5"/>
        <v>7</v>
      </c>
      <c r="H9" s="93">
        <f t="shared" si="6"/>
        <v>2</v>
      </c>
      <c r="I9" s="93">
        <f t="shared" si="7"/>
        <v>6</v>
      </c>
      <c r="J9" s="93">
        <f t="shared" si="8"/>
        <v>11</v>
      </c>
      <c r="K9" s="93" t="e">
        <f t="shared" si="9"/>
        <v>#VALUE!</v>
      </c>
      <c r="L9" s="93">
        <f t="shared" si="10"/>
        <v>2</v>
      </c>
      <c r="M9" s="93">
        <f t="shared" si="11"/>
        <v>4</v>
      </c>
      <c r="N9" s="93">
        <f t="shared" si="12"/>
        <v>4</v>
      </c>
      <c r="O9" s="93">
        <f t="shared" si="13"/>
        <v>2</v>
      </c>
      <c r="P9" s="93">
        <f t="shared" si="14"/>
        <v>3</v>
      </c>
      <c r="Q9" s="93">
        <f t="shared" si="15"/>
        <v>5</v>
      </c>
      <c r="R9" s="93">
        <f t="shared" si="16"/>
        <v>2</v>
      </c>
      <c r="S9" s="93">
        <f t="shared" si="17"/>
        <v>3</v>
      </c>
      <c r="T9" s="146">
        <v>3</v>
      </c>
      <c r="U9" s="120"/>
      <c r="W9" s="119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1" x14ac:dyDescent="0.35">
      <c r="A10" s="12" t="s">
        <v>6</v>
      </c>
      <c r="B10" s="91">
        <f t="shared" si="0"/>
        <v>7</v>
      </c>
      <c r="C10" s="92">
        <f t="shared" si="1"/>
        <v>6</v>
      </c>
      <c r="D10" s="93">
        <f t="shared" si="2"/>
        <v>6</v>
      </c>
      <c r="E10" s="93">
        <f t="shared" si="3"/>
        <v>7</v>
      </c>
      <c r="F10" s="93">
        <f t="shared" si="4"/>
        <v>5</v>
      </c>
      <c r="G10" s="93">
        <f t="shared" si="5"/>
        <v>11</v>
      </c>
      <c r="H10" s="93">
        <f t="shared" si="6"/>
        <v>4</v>
      </c>
      <c r="I10" s="93" t="e">
        <f t="shared" si="7"/>
        <v>#VALUE!</v>
      </c>
      <c r="J10" s="93">
        <f t="shared" si="8"/>
        <v>2</v>
      </c>
      <c r="K10" s="93" t="e">
        <f t="shared" si="9"/>
        <v>#VALUE!</v>
      </c>
      <c r="L10" s="93">
        <f t="shared" si="10"/>
        <v>10</v>
      </c>
      <c r="M10" s="93" t="e">
        <f t="shared" si="11"/>
        <v>#VALUE!</v>
      </c>
      <c r="N10" s="93">
        <f t="shared" si="12"/>
        <v>5</v>
      </c>
      <c r="O10" s="93">
        <f t="shared" si="13"/>
        <v>9</v>
      </c>
      <c r="P10" s="93">
        <f t="shared" si="14"/>
        <v>4</v>
      </c>
      <c r="Q10" s="93">
        <f t="shared" si="15"/>
        <v>4</v>
      </c>
      <c r="R10" s="93">
        <f t="shared" si="16"/>
        <v>9</v>
      </c>
      <c r="S10" s="93">
        <f t="shared" si="17"/>
        <v>4</v>
      </c>
      <c r="T10" s="146">
        <v>7</v>
      </c>
      <c r="U10" s="120"/>
      <c r="W10" s="119"/>
    </row>
    <row r="11" spans="1:41" x14ac:dyDescent="0.35">
      <c r="A11" s="12" t="s">
        <v>7</v>
      </c>
      <c r="B11" s="91">
        <f t="shared" si="0"/>
        <v>2</v>
      </c>
      <c r="C11" s="92">
        <f t="shared" si="1"/>
        <v>2</v>
      </c>
      <c r="D11" s="93">
        <f t="shared" si="2"/>
        <v>2</v>
      </c>
      <c r="E11" s="93">
        <f t="shared" si="3"/>
        <v>2</v>
      </c>
      <c r="F11" s="93">
        <f t="shared" si="4"/>
        <v>4</v>
      </c>
      <c r="G11" s="93">
        <f t="shared" si="5"/>
        <v>2</v>
      </c>
      <c r="H11" s="93">
        <f t="shared" si="6"/>
        <v>3</v>
      </c>
      <c r="I11" s="93">
        <f t="shared" si="7"/>
        <v>4</v>
      </c>
      <c r="J11" s="93">
        <f t="shared" si="8"/>
        <v>6</v>
      </c>
      <c r="K11" s="93">
        <f t="shared" si="9"/>
        <v>1</v>
      </c>
      <c r="L11" s="93">
        <f t="shared" si="10"/>
        <v>3</v>
      </c>
      <c r="M11" s="93">
        <f t="shared" si="11"/>
        <v>3</v>
      </c>
      <c r="N11" s="93">
        <f t="shared" si="12"/>
        <v>6</v>
      </c>
      <c r="O11" s="93">
        <f t="shared" si="13"/>
        <v>3</v>
      </c>
      <c r="P11" s="93">
        <f t="shared" si="14"/>
        <v>2</v>
      </c>
      <c r="Q11" s="93">
        <f t="shared" si="15"/>
        <v>6</v>
      </c>
      <c r="R11" s="93">
        <f t="shared" si="16"/>
        <v>7</v>
      </c>
      <c r="S11" s="93">
        <f t="shared" si="17"/>
        <v>2</v>
      </c>
      <c r="T11" s="146">
        <v>2</v>
      </c>
      <c r="U11" s="120"/>
      <c r="W11" s="119"/>
    </row>
    <row r="12" spans="1:41" x14ac:dyDescent="0.35">
      <c r="A12" s="12" t="s">
        <v>8</v>
      </c>
      <c r="B12" s="91">
        <f t="shared" si="0"/>
        <v>3</v>
      </c>
      <c r="C12" s="92">
        <f t="shared" si="1"/>
        <v>4</v>
      </c>
      <c r="D12" s="93">
        <f t="shared" si="2"/>
        <v>3</v>
      </c>
      <c r="E12" s="93">
        <f t="shared" si="3"/>
        <v>3</v>
      </c>
      <c r="F12" s="93">
        <f t="shared" si="4"/>
        <v>11</v>
      </c>
      <c r="G12" s="93">
        <f t="shared" si="5"/>
        <v>10</v>
      </c>
      <c r="H12" s="93">
        <f t="shared" si="6"/>
        <v>5</v>
      </c>
      <c r="I12" s="93">
        <f t="shared" si="7"/>
        <v>3</v>
      </c>
      <c r="J12" s="93">
        <f t="shared" si="8"/>
        <v>7</v>
      </c>
      <c r="K12" s="93" t="e">
        <f t="shared" si="9"/>
        <v>#VALUE!</v>
      </c>
      <c r="L12" s="93">
        <f t="shared" si="10"/>
        <v>6</v>
      </c>
      <c r="M12" s="93" t="e">
        <f t="shared" si="11"/>
        <v>#VALUE!</v>
      </c>
      <c r="N12" s="93">
        <f t="shared" si="12"/>
        <v>11</v>
      </c>
      <c r="O12" s="93">
        <f t="shared" si="13"/>
        <v>11</v>
      </c>
      <c r="P12" s="93">
        <f t="shared" si="14"/>
        <v>10</v>
      </c>
      <c r="Q12" s="93">
        <f t="shared" si="15"/>
        <v>11</v>
      </c>
      <c r="R12" s="93">
        <f t="shared" si="16"/>
        <v>11</v>
      </c>
      <c r="S12" s="93">
        <f t="shared" si="17"/>
        <v>9</v>
      </c>
      <c r="T12" s="146">
        <v>10</v>
      </c>
      <c r="U12" s="120"/>
      <c r="W12" s="119"/>
    </row>
    <row r="13" spans="1:41" x14ac:dyDescent="0.35">
      <c r="A13" s="12" t="s">
        <v>9</v>
      </c>
      <c r="B13" s="91">
        <f t="shared" si="0"/>
        <v>4</v>
      </c>
      <c r="C13" s="92">
        <f t="shared" si="1"/>
        <v>11</v>
      </c>
      <c r="D13" s="93">
        <f t="shared" si="2"/>
        <v>5</v>
      </c>
      <c r="E13" s="93">
        <f t="shared" si="3"/>
        <v>5</v>
      </c>
      <c r="F13" s="93">
        <f t="shared" si="4"/>
        <v>3</v>
      </c>
      <c r="G13" s="93">
        <f t="shared" si="5"/>
        <v>5</v>
      </c>
      <c r="H13" s="93" t="e">
        <f t="shared" si="6"/>
        <v>#VALUE!</v>
      </c>
      <c r="I13" s="93" t="e">
        <f t="shared" si="7"/>
        <v>#VALUE!</v>
      </c>
      <c r="J13" s="93">
        <f t="shared" si="8"/>
        <v>9</v>
      </c>
      <c r="K13" s="93" t="e">
        <f t="shared" si="9"/>
        <v>#VALUE!</v>
      </c>
      <c r="L13" s="93">
        <f t="shared" si="10"/>
        <v>4</v>
      </c>
      <c r="M13" s="93">
        <f t="shared" si="11"/>
        <v>2</v>
      </c>
      <c r="N13" s="93">
        <f t="shared" si="12"/>
        <v>7</v>
      </c>
      <c r="O13" s="93">
        <f t="shared" si="13"/>
        <v>8</v>
      </c>
      <c r="P13" s="93">
        <f t="shared" si="14"/>
        <v>5</v>
      </c>
      <c r="Q13" s="93">
        <f t="shared" si="15"/>
        <v>8</v>
      </c>
      <c r="R13" s="93">
        <f t="shared" si="16"/>
        <v>6</v>
      </c>
      <c r="S13" s="93">
        <f t="shared" si="17"/>
        <v>5</v>
      </c>
      <c r="T13" s="146">
        <v>5</v>
      </c>
      <c r="U13" s="120"/>
      <c r="W13" s="119"/>
    </row>
    <row r="14" spans="1:41" x14ac:dyDescent="0.35">
      <c r="A14" s="12" t="s">
        <v>10</v>
      </c>
      <c r="B14" s="91">
        <f t="shared" si="0"/>
        <v>11</v>
      </c>
      <c r="C14" s="92">
        <f t="shared" si="1"/>
        <v>10</v>
      </c>
      <c r="D14" s="93">
        <f t="shared" si="2"/>
        <v>11</v>
      </c>
      <c r="E14" s="93">
        <f t="shared" si="3"/>
        <v>11</v>
      </c>
      <c r="F14" s="93">
        <f t="shared" si="4"/>
        <v>10</v>
      </c>
      <c r="G14" s="93">
        <f t="shared" si="5"/>
        <v>4</v>
      </c>
      <c r="H14" s="93" t="e">
        <f t="shared" si="6"/>
        <v>#VALUE!</v>
      </c>
      <c r="I14" s="93" t="e">
        <f t="shared" si="7"/>
        <v>#VALUE!</v>
      </c>
      <c r="J14" s="93">
        <f t="shared" si="8"/>
        <v>10</v>
      </c>
      <c r="K14" s="93" t="e">
        <f t="shared" si="9"/>
        <v>#VALUE!</v>
      </c>
      <c r="L14" s="93">
        <f t="shared" si="10"/>
        <v>5</v>
      </c>
      <c r="M14" s="93">
        <f t="shared" si="11"/>
        <v>5</v>
      </c>
      <c r="N14" s="93">
        <f t="shared" si="12"/>
        <v>8</v>
      </c>
      <c r="O14" s="93">
        <f t="shared" si="13"/>
        <v>10</v>
      </c>
      <c r="P14" s="93">
        <f t="shared" si="14"/>
        <v>7</v>
      </c>
      <c r="Q14" s="93">
        <f t="shared" si="15"/>
        <v>10</v>
      </c>
      <c r="R14" s="93">
        <f t="shared" si="16"/>
        <v>10</v>
      </c>
      <c r="S14" s="93">
        <f t="shared" si="17"/>
        <v>6</v>
      </c>
      <c r="T14" s="146">
        <v>11</v>
      </c>
      <c r="U14" s="120"/>
      <c r="W14" s="119"/>
    </row>
    <row r="15" spans="1:41" x14ac:dyDescent="0.35">
      <c r="A15" s="12" t="s">
        <v>36</v>
      </c>
      <c r="B15" s="91">
        <f>_xlfn.RANK.EQ(B30,$B$19:$B$30,0)</f>
        <v>1</v>
      </c>
      <c r="C15" s="92">
        <f t="shared" si="1"/>
        <v>1</v>
      </c>
      <c r="D15" s="93">
        <f t="shared" si="2"/>
        <v>1</v>
      </c>
      <c r="E15" s="93">
        <f t="shared" si="3"/>
        <v>1</v>
      </c>
      <c r="F15" s="93">
        <f t="shared" si="4"/>
        <v>1</v>
      </c>
      <c r="G15" s="93">
        <f t="shared" si="5"/>
        <v>1</v>
      </c>
      <c r="H15" s="93">
        <f t="shared" si="6"/>
        <v>1</v>
      </c>
      <c r="I15" s="93">
        <f t="shared" si="7"/>
        <v>1</v>
      </c>
      <c r="J15" s="93">
        <f t="shared" si="8"/>
        <v>1</v>
      </c>
      <c r="K15" s="93">
        <f t="shared" si="9"/>
        <v>2</v>
      </c>
      <c r="L15" s="93">
        <f t="shared" si="10"/>
        <v>1</v>
      </c>
      <c r="M15" s="93">
        <f t="shared" si="11"/>
        <v>1</v>
      </c>
      <c r="N15" s="93">
        <f t="shared" si="12"/>
        <v>1</v>
      </c>
      <c r="O15" s="93">
        <f t="shared" si="13"/>
        <v>1</v>
      </c>
      <c r="P15" s="93">
        <f t="shared" si="14"/>
        <v>1</v>
      </c>
      <c r="Q15" s="93">
        <f t="shared" si="15"/>
        <v>1</v>
      </c>
      <c r="R15" s="93">
        <f t="shared" si="16"/>
        <v>1</v>
      </c>
      <c r="S15" s="93">
        <f t="shared" si="17"/>
        <v>1</v>
      </c>
      <c r="T15" s="146">
        <v>1</v>
      </c>
      <c r="U15" s="120"/>
    </row>
    <row r="16" spans="1:41" x14ac:dyDescent="0.35">
      <c r="A16" s="123" t="s">
        <v>34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5"/>
    </row>
    <row r="17" spans="1:19" x14ac:dyDescent="0.35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8"/>
    </row>
    <row r="18" spans="1:19" x14ac:dyDescent="0.35">
      <c r="A18" s="17" t="s">
        <v>31</v>
      </c>
      <c r="B18" s="18">
        <v>91422</v>
      </c>
      <c r="C18" s="19">
        <v>11901</v>
      </c>
      <c r="D18" s="20">
        <v>165168.29999999999</v>
      </c>
      <c r="E18" s="21">
        <v>156665.73440000002</v>
      </c>
      <c r="F18" s="22">
        <v>1641</v>
      </c>
      <c r="G18" s="23">
        <v>683</v>
      </c>
      <c r="H18" s="23">
        <v>180</v>
      </c>
      <c r="I18" s="23">
        <v>240</v>
      </c>
      <c r="J18" s="22">
        <v>1709</v>
      </c>
      <c r="K18" s="24">
        <v>19</v>
      </c>
      <c r="L18" s="25">
        <v>25365</v>
      </c>
      <c r="M18" s="26">
        <v>239</v>
      </c>
      <c r="N18" s="27">
        <v>3688</v>
      </c>
      <c r="O18" s="27">
        <v>1456</v>
      </c>
      <c r="P18" s="27">
        <v>389</v>
      </c>
      <c r="Q18" s="27">
        <v>2224</v>
      </c>
      <c r="R18" s="27">
        <v>1161</v>
      </c>
      <c r="S18" s="27">
        <v>273</v>
      </c>
    </row>
    <row r="19" spans="1:19" ht="16" x14ac:dyDescent="0.35">
      <c r="A19" s="12" t="s">
        <v>0</v>
      </c>
      <c r="B19" s="14">
        <v>1178</v>
      </c>
      <c r="C19" s="6">
        <v>341</v>
      </c>
      <c r="D19" s="7">
        <v>1211.8</v>
      </c>
      <c r="E19" s="8">
        <v>1162.742</v>
      </c>
      <c r="F19" s="28">
        <v>38</v>
      </c>
      <c r="G19" s="29">
        <v>9</v>
      </c>
      <c r="H19" s="29">
        <v>1</v>
      </c>
      <c r="I19" s="29">
        <v>99</v>
      </c>
      <c r="J19" s="29">
        <v>18</v>
      </c>
      <c r="K19" s="29" t="s">
        <v>12</v>
      </c>
      <c r="L19" s="9">
        <v>707</v>
      </c>
      <c r="M19" s="30" t="s">
        <v>32</v>
      </c>
      <c r="N19" s="11">
        <v>43</v>
      </c>
      <c r="O19" s="11">
        <v>41</v>
      </c>
      <c r="P19" s="11">
        <v>8</v>
      </c>
      <c r="Q19" s="11">
        <v>34</v>
      </c>
      <c r="R19" s="11">
        <v>18</v>
      </c>
      <c r="S19" s="31">
        <v>2</v>
      </c>
    </row>
    <row r="20" spans="1:19" x14ac:dyDescent="0.35">
      <c r="A20" s="12" t="s">
        <v>1</v>
      </c>
      <c r="B20" s="14">
        <v>1447</v>
      </c>
      <c r="C20" s="6">
        <v>497</v>
      </c>
      <c r="D20" s="7">
        <v>1953.8</v>
      </c>
      <c r="E20" s="8">
        <v>1935.9166</v>
      </c>
      <c r="F20" s="28">
        <v>41</v>
      </c>
      <c r="G20" s="28">
        <v>29</v>
      </c>
      <c r="H20" s="28">
        <v>1</v>
      </c>
      <c r="I20" s="29">
        <v>2</v>
      </c>
      <c r="J20" s="28">
        <v>137</v>
      </c>
      <c r="K20" s="29" t="s">
        <v>12</v>
      </c>
      <c r="L20" s="9">
        <v>1156</v>
      </c>
      <c r="M20" s="30" t="s">
        <v>12</v>
      </c>
      <c r="N20" s="11">
        <v>44</v>
      </c>
      <c r="O20" s="11">
        <v>37</v>
      </c>
      <c r="P20" s="11">
        <v>4</v>
      </c>
      <c r="Q20" s="11">
        <v>52</v>
      </c>
      <c r="R20" s="11">
        <v>22</v>
      </c>
      <c r="S20" s="31">
        <v>2</v>
      </c>
    </row>
    <row r="21" spans="1:19" ht="16" x14ac:dyDescent="0.35">
      <c r="A21" s="12" t="s">
        <v>2</v>
      </c>
      <c r="B21" s="14">
        <v>992</v>
      </c>
      <c r="C21" s="6">
        <v>167</v>
      </c>
      <c r="D21" s="7">
        <v>1467.4</v>
      </c>
      <c r="E21" s="8">
        <v>1442.8278</v>
      </c>
      <c r="F21" s="28">
        <v>41</v>
      </c>
      <c r="G21" s="28">
        <v>5</v>
      </c>
      <c r="H21" s="29" t="s">
        <v>12</v>
      </c>
      <c r="I21" s="29" t="s">
        <v>12</v>
      </c>
      <c r="J21" s="29">
        <v>34</v>
      </c>
      <c r="K21" s="29" t="s">
        <v>12</v>
      </c>
      <c r="L21" s="9">
        <v>1168</v>
      </c>
      <c r="M21" s="30" t="s">
        <v>32</v>
      </c>
      <c r="N21" s="11">
        <v>79</v>
      </c>
      <c r="O21" s="11">
        <v>31</v>
      </c>
      <c r="P21" s="31">
        <v>6</v>
      </c>
      <c r="Q21" s="11">
        <v>77</v>
      </c>
      <c r="R21" s="11">
        <v>30</v>
      </c>
      <c r="S21" s="31">
        <v>1</v>
      </c>
    </row>
    <row r="22" spans="1:19" x14ac:dyDescent="0.35">
      <c r="A22" s="13" t="s">
        <v>3</v>
      </c>
      <c r="B22" s="15">
        <v>21</v>
      </c>
      <c r="C22" s="6">
        <v>2</v>
      </c>
      <c r="D22" s="7">
        <v>31.5</v>
      </c>
      <c r="E22" s="8">
        <v>31.471499999999999</v>
      </c>
      <c r="F22" s="29" t="s">
        <v>12</v>
      </c>
      <c r="G22" s="29" t="s">
        <v>12</v>
      </c>
      <c r="H22" s="29" t="s">
        <v>12</v>
      </c>
      <c r="I22" s="29" t="s">
        <v>12</v>
      </c>
      <c r="J22" s="29" t="s">
        <v>12</v>
      </c>
      <c r="K22" s="29" t="s">
        <v>12</v>
      </c>
      <c r="L22" s="32">
        <v>103</v>
      </c>
      <c r="M22" s="30" t="s">
        <v>12</v>
      </c>
      <c r="N22" s="31" t="s">
        <v>12</v>
      </c>
      <c r="O22" s="31" t="s">
        <v>12</v>
      </c>
      <c r="P22" s="31" t="s">
        <v>12</v>
      </c>
      <c r="Q22" s="31" t="s">
        <v>12</v>
      </c>
      <c r="R22" s="31" t="s">
        <v>12</v>
      </c>
      <c r="S22" s="31" t="s">
        <v>12</v>
      </c>
    </row>
    <row r="23" spans="1:19" ht="16" x14ac:dyDescent="0.35">
      <c r="A23" s="12" t="s">
        <v>4</v>
      </c>
      <c r="B23" s="15">
        <v>971</v>
      </c>
      <c r="C23" s="6">
        <v>165</v>
      </c>
      <c r="D23" s="7">
        <v>1435.9</v>
      </c>
      <c r="E23" s="8">
        <v>1411.3563000000001</v>
      </c>
      <c r="F23" s="29">
        <v>41</v>
      </c>
      <c r="G23" s="29">
        <v>5</v>
      </c>
      <c r="H23" s="29" t="s">
        <v>12</v>
      </c>
      <c r="I23" s="29" t="s">
        <v>12</v>
      </c>
      <c r="J23" s="29">
        <v>34</v>
      </c>
      <c r="K23" s="29" t="s">
        <v>12</v>
      </c>
      <c r="L23" s="33">
        <v>1065</v>
      </c>
      <c r="M23" s="30" t="s">
        <v>32</v>
      </c>
      <c r="N23" s="11">
        <v>79</v>
      </c>
      <c r="O23" s="11">
        <v>31</v>
      </c>
      <c r="P23" s="31">
        <v>6</v>
      </c>
      <c r="Q23" s="11">
        <v>77</v>
      </c>
      <c r="R23" s="11">
        <v>30</v>
      </c>
      <c r="S23" s="31">
        <v>1</v>
      </c>
    </row>
    <row r="24" spans="1:19" x14ac:dyDescent="0.35">
      <c r="A24" s="12" t="s">
        <v>5</v>
      </c>
      <c r="B24" s="14">
        <v>586</v>
      </c>
      <c r="C24" s="6">
        <v>108</v>
      </c>
      <c r="D24" s="7">
        <v>702.5</v>
      </c>
      <c r="E24" s="8">
        <v>684.32119999999998</v>
      </c>
      <c r="F24" s="28">
        <v>116</v>
      </c>
      <c r="G24" s="28">
        <v>6</v>
      </c>
      <c r="H24" s="28">
        <v>18</v>
      </c>
      <c r="I24" s="29">
        <v>1</v>
      </c>
      <c r="J24" s="28">
        <v>3</v>
      </c>
      <c r="K24" s="29" t="s">
        <v>12</v>
      </c>
      <c r="L24" s="9">
        <v>3167</v>
      </c>
      <c r="M24" s="10">
        <v>12</v>
      </c>
      <c r="N24" s="11">
        <v>70</v>
      </c>
      <c r="O24" s="11">
        <v>71</v>
      </c>
      <c r="P24" s="11">
        <v>21</v>
      </c>
      <c r="Q24" s="11">
        <v>68</v>
      </c>
      <c r="R24" s="11">
        <v>51</v>
      </c>
      <c r="S24" s="11">
        <v>10</v>
      </c>
    </row>
    <row r="25" spans="1:19" ht="16" x14ac:dyDescent="0.35">
      <c r="A25" s="12" t="s">
        <v>6</v>
      </c>
      <c r="B25" s="14">
        <v>1120</v>
      </c>
      <c r="C25" s="6">
        <v>223</v>
      </c>
      <c r="D25" s="7">
        <v>1561.8</v>
      </c>
      <c r="E25" s="8">
        <v>1437.0852</v>
      </c>
      <c r="F25" s="28">
        <v>56</v>
      </c>
      <c r="G25" s="28">
        <v>2</v>
      </c>
      <c r="H25" s="28">
        <v>5</v>
      </c>
      <c r="I25" s="29" t="s">
        <v>12</v>
      </c>
      <c r="J25" s="29">
        <v>224</v>
      </c>
      <c r="K25" s="29" t="s">
        <v>12</v>
      </c>
      <c r="L25" s="9">
        <v>930</v>
      </c>
      <c r="M25" s="30" t="s">
        <v>32</v>
      </c>
      <c r="N25" s="11">
        <v>69</v>
      </c>
      <c r="O25" s="11">
        <v>24</v>
      </c>
      <c r="P25" s="11">
        <v>17</v>
      </c>
      <c r="Q25" s="11">
        <v>75</v>
      </c>
      <c r="R25" s="11">
        <v>17</v>
      </c>
      <c r="S25" s="11">
        <v>9</v>
      </c>
    </row>
    <row r="26" spans="1:19" x14ac:dyDescent="0.35">
      <c r="A26" s="12" t="s">
        <v>7</v>
      </c>
      <c r="B26" s="14">
        <v>7146</v>
      </c>
      <c r="C26" s="6">
        <v>560</v>
      </c>
      <c r="D26" s="7">
        <v>8614.5</v>
      </c>
      <c r="E26" s="8">
        <v>8380.8307000000004</v>
      </c>
      <c r="F26" s="28">
        <v>66</v>
      </c>
      <c r="G26" s="28">
        <v>59</v>
      </c>
      <c r="H26" s="29">
        <v>6</v>
      </c>
      <c r="I26" s="29">
        <v>2</v>
      </c>
      <c r="J26" s="28">
        <v>29</v>
      </c>
      <c r="K26" s="29">
        <v>11</v>
      </c>
      <c r="L26" s="9">
        <v>2762</v>
      </c>
      <c r="M26" s="10">
        <v>23</v>
      </c>
      <c r="N26" s="11">
        <v>67</v>
      </c>
      <c r="O26" s="11">
        <v>43</v>
      </c>
      <c r="P26" s="11">
        <v>25</v>
      </c>
      <c r="Q26" s="11">
        <v>55</v>
      </c>
      <c r="R26" s="11">
        <v>19</v>
      </c>
      <c r="S26" s="11">
        <v>14</v>
      </c>
    </row>
    <row r="27" spans="1:19" x14ac:dyDescent="0.35">
      <c r="A27" s="12" t="s">
        <v>8</v>
      </c>
      <c r="B27" s="14">
        <v>2029</v>
      </c>
      <c r="C27" s="6">
        <v>467</v>
      </c>
      <c r="D27" s="7">
        <v>2769.7</v>
      </c>
      <c r="E27" s="8">
        <v>2711.4117999999999</v>
      </c>
      <c r="F27" s="28">
        <v>5</v>
      </c>
      <c r="G27" s="28">
        <v>4</v>
      </c>
      <c r="H27" s="28">
        <v>1</v>
      </c>
      <c r="I27" s="29">
        <v>13</v>
      </c>
      <c r="J27" s="28">
        <v>25</v>
      </c>
      <c r="K27" s="29" t="s">
        <v>12</v>
      </c>
      <c r="L27" s="9">
        <v>1375</v>
      </c>
      <c r="M27" s="30" t="s">
        <v>12</v>
      </c>
      <c r="N27" s="11">
        <v>27</v>
      </c>
      <c r="O27" s="11">
        <v>8</v>
      </c>
      <c r="P27" s="31">
        <v>4</v>
      </c>
      <c r="Q27" s="11">
        <v>25</v>
      </c>
      <c r="R27" s="11">
        <v>10</v>
      </c>
      <c r="S27" s="31">
        <v>1</v>
      </c>
    </row>
    <row r="28" spans="1:19" x14ac:dyDescent="0.35">
      <c r="A28" s="12" t="s">
        <v>9</v>
      </c>
      <c r="B28" s="14">
        <v>1538</v>
      </c>
      <c r="C28" s="6">
        <v>40</v>
      </c>
      <c r="D28" s="7">
        <v>1831.1</v>
      </c>
      <c r="E28" s="8">
        <v>1749.0311000000002</v>
      </c>
      <c r="F28" s="28">
        <v>68</v>
      </c>
      <c r="G28" s="28">
        <v>12</v>
      </c>
      <c r="H28" s="28" t="s">
        <v>12</v>
      </c>
      <c r="I28" s="29" t="s">
        <v>12</v>
      </c>
      <c r="J28" s="28">
        <v>15</v>
      </c>
      <c r="K28" s="29" t="s">
        <v>12</v>
      </c>
      <c r="L28" s="9">
        <v>2134</v>
      </c>
      <c r="M28" s="10">
        <v>31</v>
      </c>
      <c r="N28" s="11">
        <v>56</v>
      </c>
      <c r="O28" s="11">
        <v>26</v>
      </c>
      <c r="P28" s="11">
        <v>8</v>
      </c>
      <c r="Q28" s="11">
        <v>51</v>
      </c>
      <c r="R28" s="11">
        <v>20</v>
      </c>
      <c r="S28" s="11">
        <v>5</v>
      </c>
    </row>
    <row r="29" spans="1:19" x14ac:dyDescent="0.35">
      <c r="A29" s="12" t="s">
        <v>10</v>
      </c>
      <c r="B29" s="14">
        <v>158</v>
      </c>
      <c r="C29" s="6">
        <v>43</v>
      </c>
      <c r="D29" s="7">
        <v>204.4</v>
      </c>
      <c r="E29" s="8">
        <v>162.67750000000001</v>
      </c>
      <c r="F29" s="28">
        <v>10</v>
      </c>
      <c r="G29" s="28">
        <v>26</v>
      </c>
      <c r="H29" s="29" t="s">
        <v>12</v>
      </c>
      <c r="I29" s="29" t="s">
        <v>12</v>
      </c>
      <c r="J29" s="29">
        <v>4</v>
      </c>
      <c r="K29" s="29" t="s">
        <v>12</v>
      </c>
      <c r="L29" s="9">
        <v>1994</v>
      </c>
      <c r="M29" s="10">
        <v>6</v>
      </c>
      <c r="N29" s="11">
        <v>53</v>
      </c>
      <c r="O29" s="11">
        <v>20</v>
      </c>
      <c r="P29" s="31">
        <v>7</v>
      </c>
      <c r="Q29" s="11">
        <v>29</v>
      </c>
      <c r="R29" s="11">
        <v>13</v>
      </c>
      <c r="S29" s="31">
        <v>2</v>
      </c>
    </row>
    <row r="30" spans="1:19" x14ac:dyDescent="0.35">
      <c r="A30" s="12" t="s">
        <v>36</v>
      </c>
      <c r="B30" s="14">
        <v>75228</v>
      </c>
      <c r="C30" s="6">
        <v>9455</v>
      </c>
      <c r="D30" s="7">
        <v>144851.5</v>
      </c>
      <c r="E30" s="8">
        <v>136998.89050000001</v>
      </c>
      <c r="F30" s="121">
        <v>1200</v>
      </c>
      <c r="G30" s="28">
        <v>531</v>
      </c>
      <c r="H30" s="28">
        <v>148</v>
      </c>
      <c r="I30" s="28">
        <v>123</v>
      </c>
      <c r="J30" s="121">
        <v>1220</v>
      </c>
      <c r="K30" s="29">
        <v>8</v>
      </c>
      <c r="L30" s="9">
        <v>9972</v>
      </c>
      <c r="M30" s="10">
        <v>157</v>
      </c>
      <c r="N30" s="122">
        <v>3180</v>
      </c>
      <c r="O30" s="11">
        <v>1155</v>
      </c>
      <c r="P30" s="11">
        <v>289</v>
      </c>
      <c r="Q30" s="11">
        <v>1758</v>
      </c>
      <c r="R30" s="11">
        <v>961</v>
      </c>
      <c r="S30" s="11">
        <v>227</v>
      </c>
    </row>
    <row r="31" spans="1:19" x14ac:dyDescent="0.35">
      <c r="A31" s="12"/>
      <c r="B31" s="91"/>
      <c r="C31" s="92"/>
      <c r="D31" s="93"/>
      <c r="E31" s="94"/>
      <c r="F31" s="90"/>
      <c r="G31" s="90"/>
      <c r="H31" s="90"/>
      <c r="I31" s="90"/>
      <c r="J31" s="95"/>
      <c r="K31" s="90"/>
      <c r="L31" s="96"/>
      <c r="M31" s="97"/>
      <c r="N31" s="98"/>
      <c r="O31" s="98"/>
      <c r="P31" s="98"/>
      <c r="Q31" s="98"/>
      <c r="R31" s="98"/>
      <c r="S31" s="98"/>
    </row>
    <row r="32" spans="1:19" x14ac:dyDescent="0.35">
      <c r="A32" s="12"/>
      <c r="B32" s="91"/>
      <c r="C32" s="92"/>
      <c r="D32" s="93"/>
      <c r="E32" s="94"/>
      <c r="F32" s="90"/>
      <c r="G32" s="90"/>
      <c r="H32" s="90"/>
      <c r="I32" s="90"/>
      <c r="J32" s="95"/>
      <c r="K32" s="90"/>
      <c r="L32" s="96"/>
      <c r="M32" s="97"/>
      <c r="N32" s="98"/>
      <c r="O32" s="98"/>
      <c r="P32" s="98"/>
      <c r="Q32" s="98"/>
      <c r="R32" s="98"/>
      <c r="S32" s="98"/>
    </row>
    <row r="33" spans="1:19" x14ac:dyDescent="0.35">
      <c r="A33" s="99"/>
      <c r="B33" s="100"/>
      <c r="C33" s="101"/>
      <c r="D33" s="102"/>
      <c r="E33" s="103"/>
      <c r="F33" s="104"/>
      <c r="G33" s="104"/>
      <c r="H33" s="104"/>
      <c r="I33" s="104"/>
      <c r="J33" s="105"/>
      <c r="K33" s="104"/>
      <c r="L33" s="106"/>
      <c r="M33" s="107"/>
      <c r="N33" s="108"/>
      <c r="O33" s="108"/>
      <c r="P33" s="108"/>
      <c r="Q33" s="108"/>
      <c r="R33" s="108"/>
      <c r="S33" s="108"/>
    </row>
    <row r="34" spans="1:19" x14ac:dyDescent="0.35">
      <c r="A34" s="12"/>
      <c r="B34" s="91"/>
      <c r="C34" s="92"/>
      <c r="D34" s="93"/>
      <c r="E34" s="94"/>
      <c r="F34" s="90"/>
      <c r="G34" s="90"/>
      <c r="H34" s="90"/>
      <c r="I34" s="90"/>
      <c r="J34" s="95"/>
      <c r="K34" s="90"/>
      <c r="L34" s="96"/>
      <c r="M34" s="97"/>
      <c r="N34" s="98"/>
      <c r="O34" s="98"/>
      <c r="P34" s="98"/>
      <c r="Q34" s="98"/>
      <c r="R34" s="98"/>
      <c r="S34" s="98"/>
    </row>
    <row r="35" spans="1:19" x14ac:dyDescent="0.35">
      <c r="A35" s="12"/>
      <c r="B35" s="91"/>
      <c r="C35" s="92"/>
      <c r="D35" s="93"/>
      <c r="E35" s="94"/>
      <c r="F35" s="90"/>
      <c r="G35" s="90"/>
      <c r="H35" s="90"/>
      <c r="I35" s="90"/>
      <c r="J35" s="95"/>
      <c r="K35" s="90"/>
      <c r="L35" s="96"/>
      <c r="M35" s="97"/>
      <c r="N35" s="98"/>
      <c r="O35" s="98"/>
      <c r="P35" s="98"/>
      <c r="Q35" s="98"/>
      <c r="R35" s="98"/>
      <c r="S35" s="98"/>
    </row>
    <row r="36" spans="1:19" x14ac:dyDescent="0.35">
      <c r="A36" s="12"/>
      <c r="B36" s="91"/>
      <c r="C36" s="92"/>
      <c r="D36" s="93"/>
      <c r="E36" s="94"/>
      <c r="F36" s="90"/>
      <c r="G36" s="90"/>
      <c r="H36" s="90"/>
      <c r="I36" s="90"/>
      <c r="J36" s="95"/>
      <c r="K36" s="90"/>
      <c r="L36" s="96"/>
      <c r="M36" s="97"/>
      <c r="N36" s="98"/>
      <c r="O36" s="98"/>
      <c r="P36" s="98"/>
      <c r="Q36" s="98"/>
      <c r="R36" s="98"/>
      <c r="S36" s="98"/>
    </row>
    <row r="37" spans="1:19" x14ac:dyDescent="0.35">
      <c r="A37" s="67"/>
      <c r="B37" s="68"/>
      <c r="C37" s="69"/>
      <c r="D37" s="70"/>
      <c r="E37" s="71"/>
      <c r="F37" s="79"/>
      <c r="G37" s="79"/>
      <c r="H37" s="79"/>
      <c r="I37" s="72"/>
      <c r="J37" s="79"/>
      <c r="K37" s="72"/>
      <c r="L37" s="73"/>
      <c r="M37" s="76"/>
      <c r="N37" s="75"/>
      <c r="O37" s="75"/>
      <c r="P37" s="77"/>
      <c r="Q37" s="75"/>
      <c r="R37" s="75"/>
      <c r="S37" s="77"/>
    </row>
    <row r="38" spans="1:19" x14ac:dyDescent="0.35">
      <c r="A38" s="67"/>
      <c r="B38" s="68"/>
      <c r="C38" s="69"/>
      <c r="D38" s="70"/>
      <c r="E38" s="71"/>
      <c r="F38" s="79"/>
      <c r="G38" s="79"/>
      <c r="H38" s="79"/>
      <c r="I38" s="72"/>
      <c r="J38" s="79"/>
      <c r="K38" s="72"/>
      <c r="L38" s="73"/>
      <c r="M38" s="74"/>
      <c r="N38" s="75"/>
      <c r="O38" s="75"/>
      <c r="P38" s="75"/>
      <c r="Q38" s="75"/>
      <c r="R38" s="75"/>
      <c r="S38" s="75"/>
    </row>
    <row r="39" spans="1:19" x14ac:dyDescent="0.35">
      <c r="A39" s="89"/>
      <c r="B39" s="109"/>
      <c r="C39" s="110"/>
      <c r="D39" s="111"/>
      <c r="E39" s="112"/>
      <c r="F39" s="113"/>
      <c r="G39" s="114"/>
      <c r="H39" s="114"/>
      <c r="I39" s="114"/>
      <c r="J39" s="113"/>
      <c r="K39" s="115"/>
      <c r="L39" s="116"/>
      <c r="M39" s="117"/>
      <c r="N39" s="118"/>
      <c r="O39" s="118"/>
      <c r="P39" s="118"/>
      <c r="Q39" s="118"/>
      <c r="R39" s="118"/>
      <c r="S39" s="118"/>
    </row>
    <row r="40" spans="1:19" x14ac:dyDescent="0.35">
      <c r="A40" s="12"/>
      <c r="B40" s="14"/>
      <c r="C40" s="6"/>
      <c r="D40" s="7"/>
      <c r="E40" s="8"/>
      <c r="F40" s="28"/>
      <c r="G40" s="29"/>
      <c r="H40" s="29"/>
      <c r="I40" s="29"/>
      <c r="J40" s="29"/>
      <c r="K40" s="29"/>
      <c r="L40" s="9"/>
      <c r="M40" s="30"/>
      <c r="N40" s="11"/>
      <c r="O40" s="11"/>
      <c r="P40" s="11"/>
      <c r="Q40" s="11"/>
      <c r="R40" s="11"/>
      <c r="S40" s="31"/>
    </row>
    <row r="41" spans="1:19" x14ac:dyDescent="0.35">
      <c r="A41" s="12"/>
      <c r="B41" s="14"/>
      <c r="C41" s="6"/>
      <c r="D41" s="7"/>
      <c r="E41" s="8"/>
      <c r="F41" s="28"/>
      <c r="G41" s="28"/>
      <c r="H41" s="28"/>
      <c r="I41" s="29"/>
      <c r="J41" s="28"/>
      <c r="K41" s="29"/>
      <c r="L41" s="9"/>
      <c r="M41" s="30"/>
      <c r="N41" s="11"/>
      <c r="O41" s="11"/>
      <c r="P41" s="11"/>
      <c r="Q41" s="11"/>
      <c r="R41" s="11"/>
      <c r="S41" s="31"/>
    </row>
    <row r="42" spans="1:19" x14ac:dyDescent="0.35">
      <c r="A42" s="12"/>
      <c r="B42" s="14"/>
      <c r="C42" s="6"/>
      <c r="D42" s="7"/>
      <c r="E42" s="8"/>
      <c r="F42" s="28"/>
      <c r="G42" s="28"/>
      <c r="H42" s="29"/>
      <c r="I42" s="29"/>
      <c r="J42" s="29"/>
      <c r="K42" s="29"/>
      <c r="L42" s="9"/>
      <c r="M42" s="30"/>
      <c r="N42" s="11"/>
      <c r="O42" s="11"/>
      <c r="P42" s="31"/>
      <c r="Q42" s="11"/>
      <c r="R42" s="11"/>
      <c r="S42" s="31"/>
    </row>
    <row r="43" spans="1:19" x14ac:dyDescent="0.35">
      <c r="A43" s="13"/>
      <c r="B43" s="15"/>
      <c r="C43" s="6"/>
      <c r="D43" s="7"/>
      <c r="E43" s="8"/>
      <c r="F43" s="29"/>
      <c r="G43" s="29"/>
      <c r="H43" s="29"/>
      <c r="I43" s="29"/>
      <c r="J43" s="29"/>
      <c r="K43" s="29"/>
      <c r="L43" s="32"/>
      <c r="M43" s="30"/>
      <c r="N43" s="31"/>
      <c r="O43" s="31"/>
      <c r="P43" s="31"/>
      <c r="Q43" s="31"/>
      <c r="R43" s="31"/>
      <c r="S43" s="31"/>
    </row>
    <row r="44" spans="1:19" x14ac:dyDescent="0.35">
      <c r="A44" s="12"/>
      <c r="B44" s="15"/>
      <c r="C44" s="6"/>
      <c r="D44" s="7"/>
      <c r="E44" s="8"/>
      <c r="F44" s="29"/>
      <c r="G44" s="29"/>
      <c r="H44" s="29"/>
      <c r="I44" s="29"/>
      <c r="J44" s="29"/>
      <c r="K44" s="29"/>
      <c r="L44" s="33"/>
      <c r="M44" s="30"/>
      <c r="N44" s="11"/>
      <c r="O44" s="11"/>
      <c r="P44" s="31"/>
      <c r="Q44" s="11"/>
      <c r="R44" s="11"/>
      <c r="S44" s="31"/>
    </row>
    <row r="45" spans="1:19" x14ac:dyDescent="0.35">
      <c r="A45" s="12"/>
      <c r="B45" s="14"/>
      <c r="C45" s="6"/>
      <c r="D45" s="7"/>
      <c r="E45" s="8"/>
      <c r="F45" s="28"/>
      <c r="G45" s="28"/>
      <c r="H45" s="28"/>
      <c r="I45" s="29"/>
      <c r="J45" s="28"/>
      <c r="K45" s="29"/>
      <c r="L45" s="9"/>
      <c r="M45" s="10"/>
      <c r="N45" s="11"/>
      <c r="O45" s="11"/>
      <c r="P45" s="11"/>
      <c r="Q45" s="11"/>
      <c r="R45" s="11"/>
      <c r="S45" s="11"/>
    </row>
    <row r="46" spans="1:19" x14ac:dyDescent="0.35">
      <c r="A46" s="12"/>
      <c r="B46" s="14"/>
      <c r="C46" s="6"/>
      <c r="D46" s="7"/>
      <c r="E46" s="8"/>
      <c r="F46" s="28"/>
      <c r="G46" s="28"/>
      <c r="H46" s="28"/>
      <c r="I46" s="29"/>
      <c r="J46" s="29"/>
      <c r="K46" s="29"/>
      <c r="L46" s="9"/>
      <c r="M46" s="30"/>
      <c r="N46" s="11"/>
      <c r="O46" s="11"/>
      <c r="P46" s="11"/>
      <c r="Q46" s="11"/>
      <c r="R46" s="11"/>
      <c r="S46" s="11"/>
    </row>
    <row r="47" spans="1:19" x14ac:dyDescent="0.35">
      <c r="A47" s="12"/>
      <c r="B47" s="14"/>
      <c r="C47" s="6"/>
      <c r="D47" s="7"/>
      <c r="E47" s="8"/>
      <c r="F47" s="28"/>
      <c r="G47" s="28"/>
      <c r="H47" s="29"/>
      <c r="I47" s="29"/>
      <c r="J47" s="28"/>
      <c r="K47" s="29"/>
      <c r="L47" s="9"/>
      <c r="M47" s="10"/>
      <c r="N47" s="11"/>
      <c r="O47" s="11"/>
      <c r="P47" s="11"/>
      <c r="Q47" s="11"/>
      <c r="R47" s="11"/>
      <c r="S47" s="11"/>
    </row>
    <row r="48" spans="1:19" x14ac:dyDescent="0.35">
      <c r="A48" s="12"/>
      <c r="B48" s="14"/>
      <c r="C48" s="6"/>
      <c r="D48" s="7"/>
      <c r="E48" s="8"/>
      <c r="F48" s="28"/>
      <c r="G48" s="28"/>
      <c r="H48" s="28"/>
      <c r="I48" s="29"/>
      <c r="J48" s="28"/>
      <c r="K48" s="29"/>
      <c r="L48" s="9"/>
      <c r="M48" s="30"/>
      <c r="N48" s="11"/>
      <c r="O48" s="11"/>
      <c r="P48" s="31"/>
      <c r="Q48" s="11"/>
      <c r="R48" s="11"/>
      <c r="S48" s="31"/>
    </row>
    <row r="49" spans="1:19" x14ac:dyDescent="0.35">
      <c r="A49" s="12"/>
      <c r="B49" s="14"/>
      <c r="C49" s="6"/>
      <c r="D49" s="7"/>
      <c r="E49" s="8"/>
      <c r="F49" s="28"/>
      <c r="G49" s="28"/>
      <c r="H49" s="28"/>
      <c r="I49" s="29"/>
      <c r="J49" s="28"/>
      <c r="K49" s="29"/>
      <c r="L49" s="9"/>
      <c r="M49" s="10"/>
      <c r="N49" s="11"/>
      <c r="O49" s="11"/>
      <c r="P49" s="11"/>
      <c r="Q49" s="11"/>
      <c r="R49" s="11"/>
      <c r="S49" s="11"/>
    </row>
    <row r="50" spans="1:19" x14ac:dyDescent="0.35">
      <c r="A50" s="12"/>
      <c r="B50" s="14"/>
      <c r="C50" s="6"/>
      <c r="D50" s="7"/>
      <c r="E50" s="8"/>
      <c r="F50" s="28"/>
      <c r="G50" s="28"/>
      <c r="H50" s="29"/>
      <c r="I50" s="29"/>
      <c r="J50" s="29"/>
      <c r="K50" s="29"/>
      <c r="L50" s="9"/>
      <c r="M50" s="10"/>
      <c r="N50" s="11"/>
      <c r="O50" s="11"/>
      <c r="P50" s="31"/>
      <c r="Q50" s="11"/>
      <c r="R50" s="11"/>
      <c r="S50" s="31"/>
    </row>
    <row r="51" spans="1:19" x14ac:dyDescent="0.35">
      <c r="A51" s="67"/>
      <c r="B51" s="68"/>
      <c r="C51" s="69"/>
      <c r="D51" s="70"/>
      <c r="E51" s="71"/>
      <c r="F51" s="79"/>
      <c r="G51" s="72"/>
      <c r="H51" s="72"/>
      <c r="I51" s="72"/>
      <c r="J51" s="72"/>
      <c r="K51" s="72"/>
      <c r="L51" s="73"/>
      <c r="M51" s="74"/>
      <c r="N51" s="75"/>
      <c r="O51" s="75"/>
      <c r="P51" s="77"/>
      <c r="Q51" s="75"/>
      <c r="R51" s="75"/>
      <c r="S51" s="75"/>
    </row>
    <row r="52" spans="1:19" x14ac:dyDescent="0.35">
      <c r="A52" s="67"/>
      <c r="B52" s="68"/>
      <c r="C52" s="69"/>
      <c r="D52" s="70"/>
      <c r="E52" s="71"/>
      <c r="F52" s="72"/>
      <c r="G52" s="72"/>
      <c r="H52" s="72"/>
      <c r="I52" s="72"/>
      <c r="J52" s="72"/>
      <c r="K52" s="72"/>
      <c r="L52" s="73"/>
      <c r="M52" s="76"/>
      <c r="N52" s="77"/>
      <c r="O52" s="77"/>
      <c r="P52" s="77"/>
      <c r="Q52" s="77"/>
      <c r="R52" s="77"/>
      <c r="S52" s="77"/>
    </row>
    <row r="53" spans="1:19" x14ac:dyDescent="0.35">
      <c r="A53" s="67"/>
      <c r="B53" s="68"/>
      <c r="C53" s="69"/>
      <c r="D53" s="70"/>
      <c r="E53" s="71"/>
      <c r="F53" s="72"/>
      <c r="G53" s="72"/>
      <c r="H53" s="72"/>
      <c r="I53" s="72"/>
      <c r="J53" s="72"/>
      <c r="K53" s="72"/>
      <c r="L53" s="73"/>
      <c r="M53" s="76"/>
      <c r="N53" s="75"/>
      <c r="O53" s="75"/>
      <c r="P53" s="77"/>
      <c r="Q53" s="75"/>
      <c r="R53" s="75"/>
      <c r="S53" s="77"/>
    </row>
    <row r="54" spans="1:19" x14ac:dyDescent="0.35">
      <c r="A54" s="67"/>
      <c r="B54" s="68"/>
      <c r="C54" s="69"/>
      <c r="D54" s="70"/>
      <c r="E54" s="71"/>
      <c r="F54" s="72"/>
      <c r="G54" s="72"/>
      <c r="H54" s="72"/>
      <c r="I54" s="72"/>
      <c r="J54" s="72"/>
      <c r="K54" s="72"/>
      <c r="L54" s="73"/>
      <c r="M54" s="76"/>
      <c r="N54" s="75"/>
      <c r="O54" s="75"/>
      <c r="P54" s="77"/>
      <c r="Q54" s="75"/>
      <c r="R54" s="75"/>
      <c r="S54" s="77"/>
    </row>
    <row r="55" spans="1:19" x14ac:dyDescent="0.35">
      <c r="A55" s="67"/>
      <c r="B55" s="81"/>
      <c r="C55" s="69"/>
      <c r="D55" s="70"/>
      <c r="E55" s="71"/>
      <c r="F55" s="72"/>
      <c r="G55" s="72"/>
      <c r="H55" s="72"/>
      <c r="I55" s="72"/>
      <c r="J55" s="72"/>
      <c r="K55" s="72"/>
      <c r="L55" s="73"/>
      <c r="M55" s="76"/>
      <c r="N55" s="75"/>
      <c r="O55" s="75"/>
      <c r="P55" s="75"/>
      <c r="Q55" s="75"/>
      <c r="R55" s="75"/>
      <c r="S55" s="75"/>
    </row>
    <row r="56" spans="1:19" x14ac:dyDescent="0.35">
      <c r="A56" s="67"/>
      <c r="B56" s="68"/>
      <c r="C56" s="69"/>
      <c r="D56" s="70"/>
      <c r="E56" s="71"/>
      <c r="F56" s="72"/>
      <c r="G56" s="72"/>
      <c r="H56" s="72"/>
      <c r="I56" s="72"/>
      <c r="J56" s="72"/>
      <c r="K56" s="72"/>
      <c r="L56" s="73"/>
      <c r="M56" s="76"/>
      <c r="N56" s="75"/>
      <c r="O56" s="75"/>
      <c r="P56" s="77"/>
      <c r="Q56" s="75"/>
      <c r="R56" s="75"/>
      <c r="S56" s="77"/>
    </row>
    <row r="57" spans="1:19" x14ac:dyDescent="0.35">
      <c r="A57" s="67"/>
      <c r="B57" s="68"/>
      <c r="C57" s="69"/>
      <c r="D57" s="70"/>
      <c r="E57" s="71"/>
      <c r="F57" s="79"/>
      <c r="G57" s="79"/>
      <c r="H57" s="79"/>
      <c r="I57" s="72"/>
      <c r="J57" s="79"/>
      <c r="K57" s="72"/>
      <c r="L57" s="73"/>
      <c r="M57" s="74"/>
      <c r="N57" s="75"/>
      <c r="O57" s="75"/>
      <c r="P57" s="75"/>
      <c r="Q57" s="75"/>
      <c r="R57" s="75"/>
      <c r="S57" s="75"/>
    </row>
    <row r="58" spans="1:19" x14ac:dyDescent="0.35">
      <c r="A58" s="53"/>
      <c r="B58" s="66"/>
      <c r="C58" s="55"/>
      <c r="D58" s="64"/>
      <c r="E58" s="65"/>
      <c r="F58" s="78"/>
      <c r="G58" s="78"/>
      <c r="H58" s="58"/>
      <c r="I58" s="58"/>
      <c r="J58" s="58"/>
      <c r="K58" s="58"/>
      <c r="L58" s="60"/>
      <c r="M58" s="61"/>
      <c r="N58" s="62"/>
      <c r="O58" s="62"/>
      <c r="P58" s="62"/>
      <c r="Q58" s="62"/>
      <c r="R58" s="62"/>
      <c r="S58" s="62"/>
    </row>
    <row r="59" spans="1:19" x14ac:dyDescent="0.35">
      <c r="A59" s="67"/>
      <c r="B59" s="68"/>
      <c r="C59" s="69"/>
      <c r="D59" s="70"/>
      <c r="E59" s="71"/>
      <c r="F59" s="79"/>
      <c r="G59" s="79"/>
      <c r="H59" s="79"/>
      <c r="I59" s="72"/>
      <c r="J59" s="79"/>
      <c r="K59" s="72"/>
      <c r="L59" s="73"/>
      <c r="M59" s="74"/>
      <c r="N59" s="75"/>
      <c r="O59" s="75"/>
      <c r="P59" s="75"/>
      <c r="Q59" s="75"/>
      <c r="R59" s="75"/>
      <c r="S59" s="75"/>
    </row>
    <row r="60" spans="1:19" x14ac:dyDescent="0.35">
      <c r="A60" s="67"/>
      <c r="B60" s="68"/>
      <c r="C60" s="69"/>
      <c r="D60" s="70"/>
      <c r="E60" s="71"/>
      <c r="F60" s="79"/>
      <c r="G60" s="79"/>
      <c r="H60" s="72"/>
      <c r="I60" s="72"/>
      <c r="J60" s="72"/>
      <c r="K60" s="72"/>
      <c r="L60" s="73"/>
      <c r="M60" s="76"/>
      <c r="N60" s="75"/>
      <c r="O60" s="75"/>
      <c r="P60" s="75"/>
      <c r="Q60" s="75"/>
      <c r="R60" s="75"/>
      <c r="S60" s="75"/>
    </row>
    <row r="61" spans="1:19" x14ac:dyDescent="0.35">
      <c r="A61" s="67"/>
      <c r="B61" s="68"/>
      <c r="C61" s="69"/>
      <c r="D61" s="70"/>
      <c r="E61" s="71"/>
      <c r="F61" s="79"/>
      <c r="G61" s="79"/>
      <c r="H61" s="72"/>
      <c r="I61" s="72"/>
      <c r="J61" s="72"/>
      <c r="K61" s="72"/>
      <c r="L61" s="73"/>
      <c r="M61" s="76"/>
      <c r="N61" s="75"/>
      <c r="O61" s="75"/>
      <c r="P61" s="75"/>
      <c r="Q61" s="75"/>
      <c r="R61" s="75"/>
      <c r="S61" s="75"/>
    </row>
    <row r="62" spans="1:19" x14ac:dyDescent="0.35">
      <c r="A62" s="67"/>
      <c r="B62" s="68"/>
      <c r="C62" s="69"/>
      <c r="D62" s="70"/>
      <c r="E62" s="71"/>
      <c r="F62" s="83"/>
      <c r="G62" s="79"/>
      <c r="H62" s="79"/>
      <c r="I62" s="72"/>
      <c r="J62" s="79"/>
      <c r="K62" s="72"/>
      <c r="L62" s="73"/>
      <c r="M62" s="74"/>
      <c r="N62" s="75"/>
      <c r="O62" s="75"/>
      <c r="P62" s="75"/>
      <c r="Q62" s="75"/>
      <c r="R62" s="75"/>
      <c r="S62" s="75"/>
    </row>
    <row r="63" spans="1:19" x14ac:dyDescent="0.35">
      <c r="A63" s="67"/>
      <c r="B63" s="68"/>
      <c r="C63" s="69"/>
      <c r="D63" s="70"/>
      <c r="E63" s="71"/>
      <c r="F63" s="79"/>
      <c r="G63" s="79"/>
      <c r="H63" s="79"/>
      <c r="I63" s="72"/>
      <c r="J63" s="79"/>
      <c r="K63" s="72"/>
      <c r="L63" s="73"/>
      <c r="M63" s="76"/>
      <c r="N63" s="75"/>
      <c r="O63" s="75"/>
      <c r="P63" s="75"/>
      <c r="Q63" s="75"/>
      <c r="R63" s="75"/>
      <c r="S63" s="75"/>
    </row>
    <row r="64" spans="1:19" x14ac:dyDescent="0.35">
      <c r="A64" s="67"/>
      <c r="B64" s="68"/>
      <c r="C64" s="69"/>
      <c r="D64" s="70"/>
      <c r="E64" s="71"/>
      <c r="F64" s="79"/>
      <c r="G64" s="79"/>
      <c r="H64" s="79"/>
      <c r="I64" s="72"/>
      <c r="J64" s="79"/>
      <c r="K64" s="72"/>
      <c r="L64" s="73"/>
      <c r="M64" s="74"/>
      <c r="N64" s="75"/>
      <c r="O64" s="75"/>
      <c r="P64" s="75"/>
      <c r="Q64" s="75"/>
      <c r="R64" s="75"/>
      <c r="S64" s="75"/>
    </row>
    <row r="65" spans="1:19" x14ac:dyDescent="0.35">
      <c r="A65" s="67"/>
      <c r="B65" s="68"/>
      <c r="C65" s="69"/>
      <c r="D65" s="70"/>
      <c r="E65" s="71"/>
      <c r="F65" s="83"/>
      <c r="G65" s="79"/>
      <c r="H65" s="79"/>
      <c r="I65" s="79"/>
      <c r="J65" s="79"/>
      <c r="K65" s="72"/>
      <c r="L65" s="73"/>
      <c r="M65" s="74"/>
      <c r="N65" s="75"/>
      <c r="O65" s="75"/>
      <c r="P65" s="75"/>
      <c r="Q65" s="75"/>
      <c r="R65" s="75"/>
      <c r="S65" s="75"/>
    </row>
    <row r="66" spans="1:19" x14ac:dyDescent="0.35">
      <c r="A66" s="67"/>
      <c r="B66" s="68"/>
      <c r="C66" s="69"/>
      <c r="D66" s="70"/>
      <c r="E66" s="71"/>
      <c r="F66" s="79"/>
      <c r="G66" s="79"/>
      <c r="H66" s="79"/>
      <c r="I66" s="72"/>
      <c r="J66" s="79"/>
      <c r="K66" s="72"/>
      <c r="L66" s="73"/>
      <c r="M66" s="76"/>
      <c r="N66" s="75"/>
      <c r="O66" s="75"/>
      <c r="P66" s="75"/>
      <c r="Q66" s="75"/>
      <c r="R66" s="75"/>
      <c r="S66" s="75"/>
    </row>
    <row r="67" spans="1:19" x14ac:dyDescent="0.35">
      <c r="A67" s="67"/>
      <c r="B67" s="68"/>
      <c r="C67" s="69"/>
      <c r="D67" s="70"/>
      <c r="E67" s="71"/>
      <c r="F67" s="79"/>
      <c r="G67" s="79"/>
      <c r="H67" s="79"/>
      <c r="I67" s="79"/>
      <c r="J67" s="79"/>
      <c r="K67" s="72"/>
      <c r="L67" s="73"/>
      <c r="M67" s="74"/>
      <c r="N67" s="75"/>
      <c r="O67" s="75"/>
      <c r="P67" s="75"/>
      <c r="Q67" s="75"/>
      <c r="R67" s="75"/>
      <c r="S67" s="75"/>
    </row>
    <row r="68" spans="1:19" x14ac:dyDescent="0.35">
      <c r="A68" s="67"/>
      <c r="B68" s="68"/>
      <c r="C68" s="69"/>
      <c r="D68" s="70"/>
      <c r="E68" s="71"/>
      <c r="F68" s="79"/>
      <c r="G68" s="79"/>
      <c r="H68" s="72"/>
      <c r="I68" s="72"/>
      <c r="J68" s="72"/>
      <c r="K68" s="72"/>
      <c r="L68" s="73"/>
      <c r="M68" s="76"/>
      <c r="N68" s="75"/>
      <c r="O68" s="75"/>
      <c r="P68" s="77"/>
      <c r="Q68" s="75"/>
      <c r="R68" s="75"/>
      <c r="S68" s="75"/>
    </row>
    <row r="69" spans="1:19" x14ac:dyDescent="0.35">
      <c r="A69" s="67"/>
      <c r="B69" s="68"/>
      <c r="C69" s="69"/>
      <c r="D69" s="70"/>
      <c r="E69" s="71"/>
      <c r="F69" s="79"/>
      <c r="G69" s="79"/>
      <c r="H69" s="79"/>
      <c r="I69" s="72"/>
      <c r="J69" s="79"/>
      <c r="K69" s="72"/>
      <c r="L69" s="73"/>
      <c r="M69" s="74"/>
      <c r="N69" s="75"/>
      <c r="O69" s="75"/>
      <c r="P69" s="75"/>
      <c r="Q69" s="75"/>
      <c r="R69" s="75"/>
      <c r="S69" s="75"/>
    </row>
    <row r="70" spans="1:19" x14ac:dyDescent="0.35">
      <c r="A70" s="67"/>
      <c r="B70" s="68"/>
      <c r="C70" s="69"/>
      <c r="D70" s="70"/>
      <c r="E70" s="71"/>
      <c r="F70" s="79"/>
      <c r="G70" s="79"/>
      <c r="H70" s="79"/>
      <c r="I70" s="79"/>
      <c r="J70" s="79"/>
      <c r="K70" s="72"/>
      <c r="L70" s="73"/>
      <c r="M70" s="74"/>
      <c r="N70" s="75"/>
      <c r="O70" s="75"/>
      <c r="P70" s="75"/>
      <c r="Q70" s="75"/>
      <c r="R70" s="75"/>
      <c r="S70" s="75"/>
    </row>
    <row r="71" spans="1:19" x14ac:dyDescent="0.35">
      <c r="A71" s="67"/>
      <c r="B71" s="68"/>
      <c r="C71" s="69"/>
      <c r="D71" s="70"/>
      <c r="E71" s="71"/>
      <c r="F71" s="79"/>
      <c r="G71" s="79"/>
      <c r="H71" s="79"/>
      <c r="I71" s="79"/>
      <c r="J71" s="79"/>
      <c r="K71" s="72"/>
      <c r="L71" s="73"/>
      <c r="M71" s="74"/>
      <c r="N71" s="75"/>
      <c r="O71" s="75"/>
      <c r="P71" s="75"/>
      <c r="Q71" s="75"/>
      <c r="R71" s="75"/>
      <c r="S71" s="75"/>
    </row>
    <row r="72" spans="1:19" x14ac:dyDescent="0.35">
      <c r="A72" s="67"/>
      <c r="B72" s="68"/>
      <c r="C72" s="69"/>
      <c r="D72" s="70"/>
      <c r="E72" s="71"/>
      <c r="F72" s="79"/>
      <c r="G72" s="79"/>
      <c r="H72" s="79"/>
      <c r="I72" s="72"/>
      <c r="J72" s="79"/>
      <c r="K72" s="72"/>
      <c r="L72" s="73"/>
      <c r="M72" s="74"/>
      <c r="N72" s="75"/>
      <c r="O72" s="75"/>
      <c r="P72" s="75"/>
      <c r="Q72" s="75"/>
      <c r="R72" s="75"/>
      <c r="S72" s="75"/>
    </row>
    <row r="73" spans="1:19" x14ac:dyDescent="0.35">
      <c r="A73" s="53"/>
      <c r="B73" s="63"/>
      <c r="C73" s="55"/>
      <c r="D73" s="64"/>
      <c r="E73" s="65"/>
      <c r="F73" s="78"/>
      <c r="G73" s="58"/>
      <c r="H73" s="58"/>
      <c r="I73" s="58"/>
      <c r="J73" s="78"/>
      <c r="K73" s="59"/>
      <c r="L73" s="60"/>
      <c r="M73" s="61"/>
      <c r="N73" s="62"/>
      <c r="O73" s="62"/>
      <c r="P73" s="62"/>
      <c r="Q73" s="62"/>
      <c r="R73" s="62"/>
      <c r="S73" s="62"/>
    </row>
    <row r="74" spans="1:19" x14ac:dyDescent="0.35">
      <c r="A74" s="67"/>
      <c r="B74" s="68"/>
      <c r="C74" s="69"/>
      <c r="D74" s="70"/>
      <c r="E74" s="71"/>
      <c r="F74" s="79"/>
      <c r="G74" s="79"/>
      <c r="H74" s="79"/>
      <c r="I74" s="72"/>
      <c r="J74" s="72"/>
      <c r="K74" s="72"/>
      <c r="L74" s="73"/>
      <c r="M74" s="74"/>
      <c r="N74" s="75"/>
      <c r="O74" s="75"/>
      <c r="P74" s="75"/>
      <c r="Q74" s="75"/>
      <c r="R74" s="75"/>
      <c r="S74" s="77"/>
    </row>
    <row r="75" spans="1:19" x14ac:dyDescent="0.35">
      <c r="A75" s="67"/>
      <c r="B75" s="68"/>
      <c r="C75" s="69"/>
      <c r="D75" s="70"/>
      <c r="E75" s="71"/>
      <c r="F75" s="79"/>
      <c r="G75" s="79"/>
      <c r="H75" s="79"/>
      <c r="I75" s="79"/>
      <c r="J75" s="79"/>
      <c r="K75" s="72"/>
      <c r="L75" s="73"/>
      <c r="M75" s="74"/>
      <c r="N75" s="75"/>
      <c r="O75" s="75"/>
      <c r="P75" s="75"/>
      <c r="Q75" s="75"/>
      <c r="R75" s="75"/>
      <c r="S75" s="75"/>
    </row>
    <row r="76" spans="1:19" x14ac:dyDescent="0.35">
      <c r="A76" s="67"/>
      <c r="B76" s="68"/>
      <c r="C76" s="69"/>
      <c r="D76" s="70"/>
      <c r="E76" s="71"/>
      <c r="F76" s="79"/>
      <c r="G76" s="79"/>
      <c r="H76" s="72"/>
      <c r="I76" s="79"/>
      <c r="J76" s="79"/>
      <c r="K76" s="72"/>
      <c r="L76" s="73"/>
      <c r="M76" s="74"/>
      <c r="N76" s="75"/>
      <c r="O76" s="75"/>
      <c r="P76" s="75"/>
      <c r="Q76" s="75"/>
      <c r="R76" s="77"/>
      <c r="S76" s="75"/>
    </row>
    <row r="77" spans="1:19" x14ac:dyDescent="0.35">
      <c r="A77" s="84"/>
      <c r="B77" s="68"/>
      <c r="C77" s="69"/>
      <c r="D77" s="70"/>
      <c r="E77" s="71"/>
      <c r="F77" s="72"/>
      <c r="G77" s="72"/>
      <c r="H77" s="72"/>
      <c r="I77" s="72"/>
      <c r="J77" s="72"/>
      <c r="K77" s="72"/>
      <c r="L77" s="73"/>
      <c r="M77" s="74"/>
      <c r="N77" s="75"/>
      <c r="O77" s="75"/>
      <c r="P77" s="75"/>
      <c r="Q77" s="75"/>
      <c r="R77" s="75"/>
      <c r="S77" s="75"/>
    </row>
    <row r="78" spans="1:19" x14ac:dyDescent="0.35">
      <c r="A78" s="80"/>
      <c r="B78" s="81"/>
      <c r="C78" s="69"/>
      <c r="D78" s="70"/>
      <c r="E78" s="71"/>
      <c r="F78" s="72"/>
      <c r="G78" s="72"/>
      <c r="H78" s="72"/>
      <c r="I78" s="72"/>
      <c r="J78" s="72"/>
      <c r="K78" s="72"/>
      <c r="L78" s="73"/>
      <c r="M78" s="74"/>
      <c r="N78" s="75"/>
      <c r="O78" s="75"/>
      <c r="P78" s="77"/>
      <c r="Q78" s="75"/>
      <c r="R78" s="75"/>
      <c r="S78" s="77"/>
    </row>
    <row r="79" spans="1:19" x14ac:dyDescent="0.35">
      <c r="A79" s="80"/>
      <c r="B79" s="81"/>
      <c r="C79" s="69"/>
      <c r="D79" s="70"/>
      <c r="E79" s="71"/>
      <c r="F79" s="72"/>
      <c r="G79" s="72"/>
      <c r="H79" s="72"/>
      <c r="I79" s="72"/>
      <c r="J79" s="72"/>
      <c r="K79" s="72"/>
      <c r="L79" s="73"/>
      <c r="M79" s="74"/>
      <c r="N79" s="75"/>
      <c r="O79" s="75"/>
      <c r="P79" s="77"/>
      <c r="Q79" s="75"/>
      <c r="R79" s="75"/>
      <c r="S79" s="77"/>
    </row>
    <row r="80" spans="1:19" x14ac:dyDescent="0.35">
      <c r="A80" s="67"/>
      <c r="B80" s="81"/>
      <c r="C80" s="69"/>
      <c r="D80" s="70"/>
      <c r="E80" s="71"/>
      <c r="F80" s="72"/>
      <c r="G80" s="72"/>
      <c r="H80" s="72"/>
      <c r="I80" s="72"/>
      <c r="J80" s="72"/>
      <c r="K80" s="72"/>
      <c r="L80" s="73"/>
      <c r="M80" s="74"/>
      <c r="N80" s="75"/>
      <c r="O80" s="75"/>
      <c r="P80" s="75"/>
      <c r="Q80" s="75"/>
      <c r="R80" s="75"/>
      <c r="S80" s="77"/>
    </row>
    <row r="81" spans="1:19" x14ac:dyDescent="0.35">
      <c r="A81" s="67"/>
      <c r="B81" s="68"/>
      <c r="C81" s="69"/>
      <c r="D81" s="70"/>
      <c r="E81" s="71"/>
      <c r="F81" s="79"/>
      <c r="G81" s="79"/>
      <c r="H81" s="79"/>
      <c r="I81" s="79"/>
      <c r="J81" s="79"/>
      <c r="K81" s="72"/>
      <c r="L81" s="73"/>
      <c r="M81" s="74"/>
      <c r="N81" s="75"/>
      <c r="O81" s="75"/>
      <c r="P81" s="75"/>
      <c r="Q81" s="75"/>
      <c r="R81" s="75"/>
      <c r="S81" s="75"/>
    </row>
    <row r="82" spans="1:19" x14ac:dyDescent="0.35">
      <c r="A82" s="53"/>
      <c r="B82" s="63"/>
      <c r="C82" s="55"/>
      <c r="D82" s="64"/>
      <c r="E82" s="65"/>
      <c r="F82" s="59"/>
      <c r="G82" s="59"/>
      <c r="H82" s="59"/>
      <c r="I82" s="59"/>
      <c r="J82" s="59"/>
      <c r="K82" s="59"/>
      <c r="L82" s="60"/>
      <c r="M82" s="61"/>
      <c r="N82" s="62"/>
      <c r="O82" s="62"/>
      <c r="P82" s="62"/>
      <c r="Q82" s="62"/>
      <c r="R82" s="62"/>
      <c r="S82" s="62"/>
    </row>
    <row r="83" spans="1:19" x14ac:dyDescent="0.35">
      <c r="A83" s="67"/>
      <c r="B83" s="85"/>
      <c r="C83" s="69"/>
      <c r="D83" s="70"/>
      <c r="E83" s="86"/>
      <c r="F83" s="72"/>
      <c r="G83" s="72"/>
      <c r="H83" s="72"/>
      <c r="I83" s="72"/>
      <c r="J83" s="72"/>
      <c r="K83" s="72"/>
      <c r="L83" s="82"/>
      <c r="M83" s="76"/>
      <c r="N83" s="75"/>
      <c r="O83" s="75"/>
      <c r="P83" s="77"/>
      <c r="Q83" s="75"/>
      <c r="R83" s="77"/>
      <c r="S83" s="77"/>
    </row>
    <row r="84" spans="1:19" x14ac:dyDescent="0.35">
      <c r="A84" s="67"/>
      <c r="B84" s="85"/>
      <c r="C84" s="69"/>
      <c r="D84" s="70"/>
      <c r="E84" s="86"/>
      <c r="F84" s="72"/>
      <c r="G84" s="72"/>
      <c r="H84" s="72"/>
      <c r="I84" s="72"/>
      <c r="J84" s="72"/>
      <c r="K84" s="72"/>
      <c r="L84" s="82"/>
      <c r="M84" s="76"/>
      <c r="N84" s="77"/>
      <c r="O84" s="77"/>
      <c r="P84" s="77"/>
      <c r="Q84" s="77"/>
      <c r="R84" s="77"/>
      <c r="S84" s="77"/>
    </row>
    <row r="85" spans="1:19" x14ac:dyDescent="0.35">
      <c r="A85" s="67"/>
      <c r="B85" s="85"/>
      <c r="C85" s="69"/>
      <c r="D85" s="70"/>
      <c r="E85" s="86"/>
      <c r="F85" s="72"/>
      <c r="G85" s="72"/>
      <c r="H85" s="72"/>
      <c r="I85" s="72"/>
      <c r="J85" s="72"/>
      <c r="K85" s="72"/>
      <c r="L85" s="82"/>
      <c r="M85" s="76"/>
      <c r="N85" s="75"/>
      <c r="O85" s="75"/>
      <c r="P85" s="75"/>
      <c r="Q85" s="75"/>
      <c r="R85" s="75"/>
      <c r="S85" s="77"/>
    </row>
    <row r="86" spans="1:19" x14ac:dyDescent="0.35">
      <c r="A86" s="67"/>
      <c r="B86" s="85"/>
      <c r="C86" s="69"/>
      <c r="D86" s="70"/>
      <c r="E86" s="86"/>
      <c r="F86" s="79"/>
      <c r="G86" s="79"/>
      <c r="H86" s="79"/>
      <c r="I86" s="79"/>
      <c r="J86" s="72"/>
      <c r="K86" s="72"/>
      <c r="L86" s="82"/>
      <c r="M86" s="76"/>
      <c r="N86" s="75"/>
      <c r="O86" s="75"/>
      <c r="P86" s="75"/>
      <c r="Q86" s="75"/>
      <c r="R86" s="75"/>
      <c r="S86" s="75"/>
    </row>
    <row r="87" spans="1:19" x14ac:dyDescent="0.35">
      <c r="A87" s="67"/>
      <c r="B87" s="85"/>
      <c r="C87" s="69"/>
      <c r="D87" s="70"/>
      <c r="E87" s="86"/>
      <c r="F87" s="79"/>
      <c r="G87" s="79"/>
      <c r="H87" s="79"/>
      <c r="I87" s="79"/>
      <c r="J87" s="79"/>
      <c r="K87" s="72"/>
      <c r="L87" s="82"/>
      <c r="M87" s="87"/>
      <c r="N87" s="75"/>
      <c r="O87" s="75"/>
      <c r="P87" s="75"/>
      <c r="Q87" s="75"/>
      <c r="R87" s="75"/>
      <c r="S87" s="75"/>
    </row>
    <row r="88" spans="1:19" x14ac:dyDescent="0.35">
      <c r="A88" s="67"/>
      <c r="B88" s="85"/>
      <c r="C88" s="69"/>
      <c r="D88" s="70"/>
      <c r="E88" s="86"/>
      <c r="F88" s="79"/>
      <c r="G88" s="79"/>
      <c r="H88" s="72"/>
      <c r="I88" s="79"/>
      <c r="J88" s="79"/>
      <c r="K88" s="72"/>
      <c r="L88" s="82"/>
      <c r="M88" s="76"/>
      <c r="N88" s="75"/>
      <c r="O88" s="75"/>
      <c r="P88" s="77"/>
      <c r="Q88" s="75"/>
      <c r="R88" s="75"/>
      <c r="S88" s="77"/>
    </row>
    <row r="89" spans="1:19" x14ac:dyDescent="0.35">
      <c r="A89" s="67"/>
      <c r="B89" s="85"/>
      <c r="C89" s="69"/>
      <c r="D89" s="70"/>
      <c r="E89" s="86"/>
      <c r="F89" s="79"/>
      <c r="G89" s="79"/>
      <c r="H89" s="72"/>
      <c r="I89" s="72"/>
      <c r="J89" s="72"/>
      <c r="K89" s="72"/>
      <c r="L89" s="82"/>
      <c r="M89" s="76"/>
      <c r="N89" s="75"/>
      <c r="O89" s="75"/>
      <c r="P89" s="77"/>
      <c r="Q89" s="75"/>
      <c r="R89" s="75"/>
      <c r="S89" s="77"/>
    </row>
    <row r="90" spans="1:19" x14ac:dyDescent="0.35">
      <c r="A90" s="67"/>
      <c r="B90" s="85"/>
      <c r="C90" s="69"/>
      <c r="D90" s="70"/>
      <c r="E90" s="86"/>
      <c r="F90" s="79"/>
      <c r="G90" s="79"/>
      <c r="H90" s="79"/>
      <c r="I90" s="72"/>
      <c r="J90" s="79"/>
      <c r="K90" s="72"/>
      <c r="L90" s="82"/>
      <c r="M90" s="87"/>
      <c r="N90" s="75"/>
      <c r="O90" s="75"/>
      <c r="P90" s="75"/>
      <c r="Q90" s="75"/>
      <c r="R90" s="75"/>
      <c r="S90" s="75"/>
    </row>
    <row r="91" spans="1:19" x14ac:dyDescent="0.35">
      <c r="A91" s="67"/>
      <c r="B91" s="85"/>
      <c r="C91" s="69"/>
      <c r="D91" s="70"/>
      <c r="E91" s="86"/>
      <c r="F91" s="79"/>
      <c r="G91" s="79"/>
      <c r="H91" s="79"/>
      <c r="I91" s="79"/>
      <c r="J91" s="79"/>
      <c r="K91" s="72"/>
      <c r="L91" s="82"/>
      <c r="M91" s="87"/>
      <c r="N91" s="75"/>
      <c r="O91" s="75"/>
      <c r="P91" s="75"/>
      <c r="Q91" s="75"/>
      <c r="R91" s="75"/>
      <c r="S91" s="75"/>
    </row>
    <row r="92" spans="1:19" x14ac:dyDescent="0.35">
      <c r="A92" s="67"/>
      <c r="B92" s="85"/>
      <c r="C92" s="69"/>
      <c r="D92" s="70"/>
      <c r="E92" s="86"/>
      <c r="F92" s="79"/>
      <c r="G92" s="79"/>
      <c r="H92" s="72"/>
      <c r="I92" s="72"/>
      <c r="J92" s="79"/>
      <c r="K92" s="72"/>
      <c r="L92" s="82"/>
      <c r="M92" s="87"/>
      <c r="N92" s="75"/>
      <c r="O92" s="75"/>
      <c r="P92" s="75"/>
      <c r="Q92" s="75"/>
      <c r="R92" s="75"/>
      <c r="S92" s="75"/>
    </row>
    <row r="93" spans="1:19" x14ac:dyDescent="0.35">
      <c r="A93" s="53"/>
      <c r="B93" s="54"/>
      <c r="C93" s="55"/>
      <c r="D93" s="56"/>
      <c r="E93" s="57"/>
      <c r="F93" s="58"/>
      <c r="G93" s="58"/>
      <c r="H93" s="58"/>
      <c r="I93" s="58"/>
      <c r="J93" s="58"/>
      <c r="K93" s="59"/>
      <c r="L93" s="60"/>
      <c r="M93" s="61"/>
      <c r="N93" s="62"/>
      <c r="O93" s="62"/>
      <c r="P93" s="62"/>
      <c r="Q93" s="62"/>
      <c r="R93" s="62"/>
      <c r="S93" s="62"/>
    </row>
    <row r="94" spans="1:19" x14ac:dyDescent="0.35">
      <c r="A94" s="67"/>
      <c r="B94" s="85"/>
      <c r="C94" s="69"/>
      <c r="D94" s="70"/>
      <c r="E94" s="86"/>
      <c r="F94" s="58"/>
      <c r="G94" s="58"/>
      <c r="H94" s="58"/>
      <c r="I94" s="58"/>
      <c r="J94" s="58"/>
      <c r="K94" s="59"/>
      <c r="L94" s="88"/>
      <c r="M94" s="76"/>
      <c r="N94" s="75"/>
      <c r="O94" s="75"/>
      <c r="P94" s="75"/>
      <c r="Q94" s="75"/>
      <c r="R94" s="75"/>
      <c r="S94" s="77"/>
    </row>
    <row r="95" spans="1:19" x14ac:dyDescent="0.35">
      <c r="A95" s="34"/>
      <c r="B95" s="44"/>
      <c r="C95" s="35"/>
      <c r="D95" s="36"/>
      <c r="E95" s="37"/>
      <c r="F95" s="42"/>
      <c r="G95" s="38"/>
      <c r="H95" s="38"/>
      <c r="I95" s="38"/>
      <c r="J95" s="42"/>
      <c r="K95" s="38"/>
      <c r="L95" s="43"/>
      <c r="M95" s="40"/>
      <c r="N95" s="39"/>
      <c r="O95" s="39"/>
      <c r="P95" s="39"/>
      <c r="Q95" s="39"/>
      <c r="R95" s="39"/>
      <c r="S95" s="39"/>
    </row>
    <row r="96" spans="1:19" x14ac:dyDescent="0.35">
      <c r="A96" s="34"/>
      <c r="B96" s="44"/>
      <c r="C96" s="35"/>
      <c r="D96" s="36"/>
      <c r="E96" s="45"/>
      <c r="F96" s="42"/>
      <c r="G96" s="38"/>
      <c r="H96" s="38"/>
      <c r="I96" s="38"/>
      <c r="J96" s="42"/>
      <c r="K96" s="38"/>
      <c r="L96" s="47"/>
      <c r="M96" s="40"/>
      <c r="N96" s="48"/>
      <c r="O96" s="48"/>
      <c r="P96" s="48"/>
      <c r="Q96" s="48"/>
      <c r="R96" s="48"/>
      <c r="S96" s="41"/>
    </row>
    <row r="97" spans="1:19" x14ac:dyDescent="0.35">
      <c r="A97" s="34"/>
      <c r="B97" s="44"/>
      <c r="C97" s="35"/>
      <c r="D97" s="36"/>
      <c r="E97" s="37"/>
      <c r="F97" s="38"/>
      <c r="G97" s="38"/>
      <c r="H97" s="38"/>
      <c r="I97" s="38"/>
      <c r="J97" s="38"/>
      <c r="K97" s="38"/>
      <c r="L97" s="43"/>
      <c r="M97" s="46"/>
      <c r="N97" s="39"/>
      <c r="O97" s="39"/>
      <c r="P97" s="41"/>
      <c r="Q97" s="39"/>
      <c r="R97" s="41"/>
      <c r="S97" s="41"/>
    </row>
    <row r="98" spans="1:19" x14ac:dyDescent="0.35">
      <c r="A98" s="34"/>
      <c r="B98" s="44"/>
      <c r="C98" s="35"/>
      <c r="D98" s="36"/>
      <c r="E98" s="37"/>
      <c r="F98" s="42"/>
      <c r="G98" s="42"/>
      <c r="H98" s="38"/>
      <c r="I98" s="38"/>
      <c r="J98" s="38"/>
      <c r="K98" s="38"/>
      <c r="L98" s="43"/>
      <c r="M98" s="40"/>
      <c r="N98" s="39"/>
      <c r="O98" s="39"/>
      <c r="P98" s="39"/>
      <c r="Q98" s="39"/>
      <c r="R98" s="39"/>
      <c r="S98" s="39"/>
    </row>
    <row r="99" spans="1:19" x14ac:dyDescent="0.35">
      <c r="A99" s="34"/>
      <c r="B99" s="44"/>
      <c r="C99" s="35"/>
      <c r="D99" s="36"/>
      <c r="E99" s="37"/>
      <c r="F99" s="42"/>
      <c r="G99" s="38"/>
      <c r="H99" s="38"/>
      <c r="I99" s="38"/>
      <c r="J99" s="42"/>
      <c r="K99" s="38"/>
      <c r="L99" s="43"/>
      <c r="M99" s="40"/>
      <c r="N99" s="39"/>
      <c r="O99" s="39"/>
      <c r="P99" s="39"/>
      <c r="Q99" s="39"/>
      <c r="R99" s="39"/>
      <c r="S99" s="41"/>
    </row>
    <row r="100" spans="1:19" x14ac:dyDescent="0.35">
      <c r="A100" s="34"/>
      <c r="B100" s="44"/>
      <c r="C100" s="35"/>
      <c r="D100" s="36"/>
      <c r="E100" s="37"/>
      <c r="F100" s="42"/>
      <c r="G100" s="38"/>
      <c r="H100" s="42"/>
      <c r="I100" s="38"/>
      <c r="J100" s="42"/>
      <c r="K100" s="38"/>
      <c r="L100" s="43"/>
      <c r="M100" s="40"/>
      <c r="N100" s="39"/>
      <c r="O100" s="39"/>
      <c r="P100" s="41"/>
      <c r="Q100" s="39"/>
      <c r="R100" s="39"/>
      <c r="S100" s="41"/>
    </row>
    <row r="101" spans="1:19" x14ac:dyDescent="0.35">
      <c r="A101" s="34"/>
      <c r="B101" s="44"/>
      <c r="C101" s="35"/>
      <c r="D101" s="36"/>
      <c r="E101" s="37"/>
      <c r="F101" s="38"/>
      <c r="G101" s="38"/>
      <c r="H101" s="38"/>
      <c r="I101" s="38"/>
      <c r="J101" s="38"/>
      <c r="K101" s="38"/>
      <c r="L101" s="43"/>
      <c r="M101" s="40"/>
      <c r="N101" s="41"/>
      <c r="O101" s="41"/>
      <c r="P101" s="41"/>
      <c r="Q101" s="39"/>
      <c r="R101" s="39"/>
      <c r="S101" s="41"/>
    </row>
    <row r="102" spans="1:19" x14ac:dyDescent="0.35">
      <c r="A102" s="34"/>
      <c r="B102" s="44"/>
      <c r="C102" s="35"/>
      <c r="D102" s="36"/>
      <c r="E102" s="37"/>
      <c r="F102" s="38"/>
      <c r="G102" s="38"/>
      <c r="H102" s="38"/>
      <c r="I102" s="38"/>
      <c r="J102" s="38"/>
      <c r="K102" s="38"/>
      <c r="L102" s="43"/>
      <c r="M102" s="46"/>
      <c r="N102" s="39"/>
      <c r="O102" s="39"/>
      <c r="P102" s="41"/>
      <c r="Q102" s="39"/>
      <c r="R102" s="41"/>
      <c r="S102" s="41"/>
    </row>
    <row r="103" spans="1:19" x14ac:dyDescent="0.35">
      <c r="A103" s="34"/>
      <c r="B103" s="49"/>
      <c r="C103" s="50"/>
      <c r="D103" s="51"/>
      <c r="E103" s="37"/>
      <c r="F103" s="38"/>
      <c r="G103" s="38"/>
      <c r="H103" s="38"/>
      <c r="I103" s="38"/>
      <c r="J103" s="38"/>
      <c r="K103" s="38"/>
      <c r="L103" s="43"/>
      <c r="M103" s="40"/>
      <c r="N103" s="41"/>
      <c r="O103" s="41"/>
      <c r="P103" s="41"/>
      <c r="Q103" s="39"/>
      <c r="R103" s="41"/>
      <c r="S103" s="41"/>
    </row>
    <row r="104" spans="1:19" x14ac:dyDescent="0.35">
      <c r="A104" s="34"/>
      <c r="B104" s="49"/>
      <c r="C104" s="50"/>
      <c r="D104" s="51"/>
      <c r="E104" s="37"/>
      <c r="F104" s="38"/>
      <c r="G104" s="38"/>
      <c r="H104" s="38"/>
      <c r="I104" s="38"/>
      <c r="J104" s="38"/>
      <c r="K104" s="38"/>
      <c r="L104" s="43"/>
      <c r="M104" s="40"/>
      <c r="N104" s="41"/>
      <c r="O104" s="41"/>
      <c r="P104" s="41"/>
      <c r="Q104" s="41"/>
      <c r="R104" s="41"/>
      <c r="S104" s="41"/>
    </row>
    <row r="105" spans="1:19" x14ac:dyDescent="0.3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</row>
    <row r="106" spans="1:19" x14ac:dyDescent="0.3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</row>
    <row r="107" spans="1:19" x14ac:dyDescent="0.3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</row>
    <row r="108" spans="1:19" x14ac:dyDescent="0.3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</row>
  </sheetData>
  <sortState xmlns:xlrd2="http://schemas.microsoft.com/office/spreadsheetml/2017/richdata2" ref="U4:U15">
    <sortCondition ref="U4"/>
  </sortState>
  <mergeCells count="13">
    <mergeCell ref="A16:S17"/>
    <mergeCell ref="A3:T3"/>
    <mergeCell ref="T1:T2"/>
    <mergeCell ref="A1:A2"/>
    <mergeCell ref="L1:L2"/>
    <mergeCell ref="M1:M2"/>
    <mergeCell ref="N1:P1"/>
    <mergeCell ref="Q1:S1"/>
    <mergeCell ref="F1:K1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2021-03-28T09:05:16Z</dcterms:modified>
</cp:coreProperties>
</file>