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ipt_edu\3sem\labs\3.2.4\"/>
    </mc:Choice>
  </mc:AlternateContent>
  <xr:revisionPtr revIDLastSave="0" documentId="13_ncr:1_{EAC02EED-8A50-49E2-8263-607987821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E7" i="1"/>
  <c r="F7" i="1" s="1"/>
  <c r="D7" i="1"/>
  <c r="G6" i="1"/>
  <c r="D6" i="1"/>
  <c r="E6" i="1" s="1"/>
  <c r="F6" i="1" s="1"/>
  <c r="G5" i="1"/>
  <c r="E5" i="1"/>
  <c r="F5" i="1" s="1"/>
  <c r="D5" i="1"/>
  <c r="G4" i="1"/>
  <c r="E4" i="1"/>
  <c r="F4" i="1" s="1"/>
  <c r="D4" i="1"/>
  <c r="G3" i="1"/>
  <c r="D3" i="1"/>
  <c r="E3" i="1" s="1"/>
  <c r="F3" i="1" s="1"/>
  <c r="G2" i="1"/>
  <c r="E2" i="1"/>
  <c r="F2" i="1" s="1"/>
  <c r="D2" i="1"/>
</calcChain>
</file>

<file path=xl/sharedStrings.xml><?xml version="1.0" encoding="utf-8"?>
<sst xmlns="http://schemas.openxmlformats.org/spreadsheetml/2006/main" count="9" uniqueCount="9">
  <si>
    <t>R, Ом</t>
  </si>
  <si>
    <t>U1</t>
  </si>
  <si>
    <t>U2</t>
  </si>
  <si>
    <t>theta</t>
  </si>
  <si>
    <t>Q</t>
  </si>
  <si>
    <t>Q2</t>
  </si>
  <si>
    <t>1R2</t>
  </si>
  <si>
    <t>eQ2</t>
  </si>
  <si>
    <t>e1R2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</si>
</sst>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410</v>
      </c>
      <c r="B2">
        <v>2.2200000000000002</v>
      </c>
      <c r="C2">
        <v>0.54</v>
      </c>
      <c r="D2">
        <f>0.25*LN(B2/C2)</f>
        <v>0.35342333382700131</v>
      </c>
      <c r="E2">
        <f>3.1415/D2</f>
        <v>8.8887736018520673</v>
      </c>
      <c r="F2">
        <f>E2^2</f>
        <v>79.010296144982178</v>
      </c>
      <c r="G2">
        <f>1/A2^2</f>
        <v>5.9488399762046405E-6</v>
      </c>
      <c r="H2">
        <v>2.1303311711749879</v>
      </c>
      <c r="I2">
        <v>2.9018739322397109E-10</v>
      </c>
    </row>
    <row r="3" spans="1:9" x14ac:dyDescent="0.3">
      <c r="A3">
        <v>810</v>
      </c>
      <c r="B3">
        <v>2.59</v>
      </c>
      <c r="C3">
        <v>0.17</v>
      </c>
      <c r="D3">
        <f t="shared" ref="D3" si="0">0.25*LN(B3/C3)</f>
        <v>0.68090367941083041</v>
      </c>
      <c r="E3">
        <f t="shared" ref="E3:E7" si="1">3.1415/D3</f>
        <v>4.6137215805887033</v>
      </c>
      <c r="F3">
        <f t="shared" ref="F3:F7" si="2">E3^2</f>
        <v>21.286426823189924</v>
      </c>
      <c r="G3">
        <f t="shared" ref="G3:G7" si="3">1/A3^2</f>
        <v>1.5241579027587259E-6</v>
      </c>
      <c r="H3">
        <v>0.92145025676185577</v>
      </c>
      <c r="I3">
        <v>3.7633556203043671E-11</v>
      </c>
    </row>
    <row r="4" spans="1:9" x14ac:dyDescent="0.3">
      <c r="A4">
        <v>1215</v>
      </c>
      <c r="B4">
        <v>2.09</v>
      </c>
      <c r="C4">
        <v>0.09</v>
      </c>
      <c r="D4">
        <f>0.333*LN(B4/C4)</f>
        <v>1.047321521651321</v>
      </c>
      <c r="E4">
        <f t="shared" si="1"/>
        <v>2.999556425658827</v>
      </c>
      <c r="F4">
        <f t="shared" si="2"/>
        <v>8.9973387507111582</v>
      </c>
      <c r="G4">
        <f t="shared" si="3"/>
        <v>6.7740351233721144E-7</v>
      </c>
      <c r="H4">
        <v>0.63630766412581741</v>
      </c>
      <c r="I4">
        <v>1.1150678962254981E-11</v>
      </c>
    </row>
    <row r="5" spans="1:9" x14ac:dyDescent="0.3">
      <c r="A5">
        <v>1620</v>
      </c>
      <c r="B5">
        <v>1.7</v>
      </c>
      <c r="C5">
        <v>0.11</v>
      </c>
      <c r="D5">
        <f>0.5*LN(B5/C5)</f>
        <v>1.3689515821259455</v>
      </c>
      <c r="E5">
        <f t="shared" si="1"/>
        <v>2.2948218483529814</v>
      </c>
      <c r="F5">
        <f t="shared" si="2"/>
        <v>5.2662073156781943</v>
      </c>
      <c r="G5">
        <f t="shared" si="3"/>
        <v>3.8103947568968147E-7</v>
      </c>
      <c r="H5">
        <v>0.35044954672468126</v>
      </c>
      <c r="I5">
        <v>4.7041945253804588E-12</v>
      </c>
    </row>
    <row r="6" spans="1:9" x14ac:dyDescent="0.3">
      <c r="A6">
        <v>2025</v>
      </c>
      <c r="B6">
        <v>1.38</v>
      </c>
      <c r="C6">
        <v>0.06</v>
      </c>
      <c r="D6">
        <f>0.5*LN(B6/C6)</f>
        <v>1.5677471079645748</v>
      </c>
      <c r="E6">
        <f t="shared" si="1"/>
        <v>2.0038308372825817</v>
      </c>
      <c r="F6">
        <f t="shared" si="2"/>
        <v>4.0153380244446124</v>
      </c>
      <c r="G6">
        <f t="shared" si="3"/>
        <v>2.4386526444139612E-7</v>
      </c>
      <c r="H6">
        <v>0.42727329110561535</v>
      </c>
      <c r="I6">
        <v>2.4085447212656524E-12</v>
      </c>
    </row>
    <row r="7" spans="1:9" x14ac:dyDescent="0.3">
      <c r="A7">
        <v>2430</v>
      </c>
      <c r="B7">
        <v>1.1200000000000001</v>
      </c>
      <c r="C7">
        <v>0.16</v>
      </c>
      <c r="D7">
        <f>1*LN(B7/C7)</f>
        <v>1.9459101490553135</v>
      </c>
      <c r="E7">
        <f t="shared" si="1"/>
        <v>1.6144116425545718</v>
      </c>
      <c r="F7">
        <f t="shared" si="2"/>
        <v>2.6063249516157505</v>
      </c>
      <c r="G7">
        <f t="shared" si="3"/>
        <v>1.6935087808430286E-7</v>
      </c>
      <c r="H7">
        <v>0.16912319747793156</v>
      </c>
      <c r="I7">
        <v>1.3938348702818726E-12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2024-10-25T18:19:01Z</dcterms:modified>
</cp:coreProperties>
</file>