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D:\mipt_edu\2sem\labs\2.1.6\process\"/>
    </mc:Choice>
  </mc:AlternateContent>
  <xr:revisionPtr revIDLastSave="0" documentId="13_ncr:1_{9912743E-15C0-4279-B7DF-A918B0F500B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L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6" i="1" l="1"/>
  <c r="T5" i="1"/>
  <c r="T4" i="1"/>
  <c r="Q4" i="1"/>
  <c r="Q5" i="1"/>
  <c r="Q6" i="1"/>
  <c r="Q7" i="1"/>
  <c r="Q8" i="1"/>
  <c r="Q3" i="1"/>
  <c r="L4" i="1"/>
  <c r="L5" i="1"/>
  <c r="L6" i="1"/>
  <c r="L7" i="1"/>
  <c r="L8" i="1"/>
  <c r="L3" i="1"/>
  <c r="G8" i="1"/>
  <c r="G7" i="1"/>
  <c r="G4" i="1"/>
  <c r="G5" i="1"/>
  <c r="G6" i="1"/>
  <c r="G3" i="1"/>
</calcChain>
</file>

<file path=xl/sharedStrings.xml><?xml version="1.0" encoding="utf-8"?>
<sst xmlns="http://schemas.openxmlformats.org/spreadsheetml/2006/main" count="31" uniqueCount="12">
  <si>
    <t>Values</t>
  </si>
  <si>
    <t>Name</t>
  </si>
  <si>
    <t>Error</t>
  </si>
  <si>
    <t>Exp</t>
  </si>
  <si>
    <t>dU</t>
  </si>
  <si>
    <t>P</t>
  </si>
  <si>
    <t>U</t>
  </si>
  <si>
    <t>dT</t>
  </si>
  <si>
    <t>T</t>
  </si>
  <si>
    <t>T1</t>
  </si>
  <si>
    <t>T3</t>
  </si>
  <si>
    <t>T2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</si>
</sst>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8"/>
  <sheetViews>
    <sheetView tabSelected="1" topLeftCell="D1" zoomScale="101" zoomScaleNormal="42" workbookViewId="0">
      <selection activeCell="T7" sqref="T7"/>
    </sheetView>
  </sheetViews>
  <sheetFormatPr defaultRowHeight="14.4" x14ac:dyDescent="0.3"/>
  <cols>
    <col min="3" max="3" width="10.88671875" bestFit="1" customWidth="1"/>
    <col min="7" max="7" width="10.6640625" bestFit="1" customWidth="1"/>
    <col min="17" max="17" width="15.44140625" customWidth="1"/>
    <col min="18" max="18" width="11" customWidth="1"/>
  </cols>
  <sheetData>
    <row r="1" spans="1:22" x14ac:dyDescent="0.3">
      <c r="A1" t="s">
        <v>3</v>
      </c>
      <c r="D1" t="s">
        <v>9</v>
      </c>
      <c r="I1" t="s">
        <v>11</v>
      </c>
      <c r="N1" t="s">
        <v>10</v>
      </c>
      <c r="S1" t="s">
        <v>8</v>
      </c>
      <c r="V1" s="1"/>
    </row>
    <row r="2" spans="1:22" x14ac:dyDescent="0.3">
      <c r="A2" t="s">
        <v>1</v>
      </c>
      <c r="B2" t="s">
        <v>4</v>
      </c>
      <c r="D2" t="s">
        <v>1</v>
      </c>
      <c r="E2" t="s">
        <v>5</v>
      </c>
      <c r="F2" t="s">
        <v>6</v>
      </c>
      <c r="G2" t="s">
        <v>7</v>
      </c>
      <c r="I2" t="s">
        <v>1</v>
      </c>
      <c r="J2" t="s">
        <v>5</v>
      </c>
      <c r="K2" t="s">
        <v>6</v>
      </c>
      <c r="L2" t="s">
        <v>7</v>
      </c>
      <c r="N2" t="s">
        <v>1</v>
      </c>
      <c r="O2" t="s">
        <v>5</v>
      </c>
      <c r="P2" t="s">
        <v>6</v>
      </c>
      <c r="Q2" t="s">
        <v>7</v>
      </c>
      <c r="S2" t="s">
        <v>1</v>
      </c>
      <c r="T2" t="s">
        <v>8</v>
      </c>
    </row>
    <row r="3" spans="1:22" x14ac:dyDescent="0.3">
      <c r="A3" t="s">
        <v>2</v>
      </c>
      <c r="B3">
        <v>1E-3</v>
      </c>
      <c r="D3" t="s">
        <v>2</v>
      </c>
      <c r="E3">
        <v>0.1</v>
      </c>
      <c r="F3">
        <v>1E-3</v>
      </c>
      <c r="G3">
        <f>F3/40.7*1000</f>
        <v>2.4570024570024569E-2</v>
      </c>
      <c r="I3" t="s">
        <v>2</v>
      </c>
      <c r="J3">
        <v>0.1</v>
      </c>
      <c r="K3">
        <v>1E-3</v>
      </c>
      <c r="L3">
        <f>K3/41.5*1000</f>
        <v>2.4096385542168672E-2</v>
      </c>
      <c r="N3" t="s">
        <v>2</v>
      </c>
      <c r="O3">
        <v>0.1</v>
      </c>
      <c r="P3">
        <v>1E-3</v>
      </c>
      <c r="Q3">
        <f>P3/43.2*1000</f>
        <v>2.3148148148148147E-2</v>
      </c>
      <c r="S3" t="s">
        <v>2</v>
      </c>
      <c r="T3">
        <v>0.1</v>
      </c>
    </row>
    <row r="4" spans="1:22" x14ac:dyDescent="0.3">
      <c r="A4" t="s">
        <v>0</v>
      </c>
      <c r="B4">
        <v>6.0000000000000001E-3</v>
      </c>
      <c r="D4" t="s">
        <v>0</v>
      </c>
      <c r="E4">
        <v>4</v>
      </c>
      <c r="F4">
        <v>-0.16700000000000001</v>
      </c>
      <c r="G4">
        <f t="shared" ref="G4:G8" si="0">F4/40.7*1000</f>
        <v>-4.1031941031941033</v>
      </c>
      <c r="I4" t="s">
        <v>0</v>
      </c>
      <c r="J4">
        <v>4</v>
      </c>
      <c r="K4">
        <v>-0.158</v>
      </c>
      <c r="L4">
        <f t="shared" ref="L4:L8" si="1">K4/41.5*1000</f>
        <v>-3.8072289156626504</v>
      </c>
      <c r="N4" t="s">
        <v>0</v>
      </c>
      <c r="O4">
        <v>4</v>
      </c>
      <c r="P4">
        <v>-0.14000000000000001</v>
      </c>
      <c r="Q4">
        <f t="shared" ref="Q4:Q8" si="2">P4/43.2*1000</f>
        <v>-3.2407407407407405</v>
      </c>
      <c r="S4" t="s">
        <v>0</v>
      </c>
      <c r="T4">
        <f>21.1+273.2</f>
        <v>294.3</v>
      </c>
    </row>
    <row r="5" spans="1:22" x14ac:dyDescent="0.3">
      <c r="E5">
        <v>3.5</v>
      </c>
      <c r="F5">
        <v>-0.14599999999999999</v>
      </c>
      <c r="G5">
        <f t="shared" si="0"/>
        <v>-3.5872235872235865</v>
      </c>
      <c r="J5">
        <v>3.5</v>
      </c>
      <c r="K5">
        <v>-0.13600000000000001</v>
      </c>
      <c r="L5">
        <f t="shared" si="1"/>
        <v>-3.2771084337349397</v>
      </c>
      <c r="O5">
        <v>3.5</v>
      </c>
      <c r="P5">
        <v>-0.12</v>
      </c>
      <c r="Q5">
        <f t="shared" si="2"/>
        <v>-2.7777777777777772</v>
      </c>
      <c r="T5">
        <f>30+273.2</f>
        <v>303.2</v>
      </c>
    </row>
    <row r="6" spans="1:22" x14ac:dyDescent="0.3">
      <c r="E6">
        <v>3</v>
      </c>
      <c r="F6">
        <v>-0.11899999999999999</v>
      </c>
      <c r="G6">
        <f t="shared" si="0"/>
        <v>-2.9238329238329235</v>
      </c>
      <c r="J6">
        <v>3.1</v>
      </c>
      <c r="K6">
        <v>-0.11700000000000001</v>
      </c>
      <c r="L6">
        <f t="shared" si="1"/>
        <v>-2.8192771084337349</v>
      </c>
      <c r="O6">
        <v>3</v>
      </c>
      <c r="P6">
        <v>-9.9000000000000005E-2</v>
      </c>
      <c r="Q6">
        <f t="shared" si="2"/>
        <v>-2.2916666666666665</v>
      </c>
      <c r="T6">
        <f>50+273.2</f>
        <v>323.2</v>
      </c>
    </row>
    <row r="7" spans="1:22" x14ac:dyDescent="0.3">
      <c r="E7">
        <v>2.6</v>
      </c>
      <c r="F7">
        <v>-0.10100000000000001</v>
      </c>
      <c r="G7">
        <f t="shared" si="0"/>
        <v>-2.4815724815724818</v>
      </c>
      <c r="J7">
        <v>2.6</v>
      </c>
      <c r="K7">
        <v>-9.5000000000000001E-2</v>
      </c>
      <c r="L7">
        <f t="shared" si="1"/>
        <v>-2.2891566265060241</v>
      </c>
      <c r="O7">
        <v>2.6</v>
      </c>
      <c r="P7">
        <v>-8.3000000000000004E-2</v>
      </c>
      <c r="Q7">
        <f t="shared" si="2"/>
        <v>-1.9212962962962961</v>
      </c>
    </row>
    <row r="8" spans="1:22" x14ac:dyDescent="0.3">
      <c r="E8">
        <v>2.1</v>
      </c>
      <c r="F8">
        <v>-0.08</v>
      </c>
      <c r="G8">
        <f t="shared" si="0"/>
        <v>-1.9656019656019657</v>
      </c>
      <c r="J8">
        <v>2</v>
      </c>
      <c r="K8">
        <v>-7.0000000000000007E-2</v>
      </c>
      <c r="L8">
        <f t="shared" si="1"/>
        <v>-1.6867469879518073</v>
      </c>
      <c r="O8">
        <v>1.9</v>
      </c>
      <c r="P8">
        <v>-5.8999999999999997E-2</v>
      </c>
      <c r="Q8">
        <f t="shared" si="2"/>
        <v>-1.3657407407407405</v>
      </c>
    </row>
  </sheetData>
  <pageMargins left="0.7" right="0.7" top="0.75" bottom="0.75" header="0.3" footer="0.3"/>
  <pageSetup paperSize="9" orientation="portrait" verticalDpi="0" r:id="rId1"/>
  <extLst>
    <ext xmlns:x14="http://schemas.microsoft.com/office/spreadsheetml/2009/9/main" uri="{05C60535-1F16-4fd2-B633-F4F36F0B64E0}">
      <x14:sparklineGroups xmlns:xm="http://schemas.microsoft.com/office/excel/2006/main">
        <x14:sparklineGroup displayEmptyCellsAs="gap" xr2:uid="{0917E53A-92EC-4790-B41B-904D7A2926F8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'L1'!K16:K16</xm:f>
              <xm:sqref>L16</xm:sqref>
            </x14:sparkline>
            <x14:sparkline>
              <xm:f>'L1'!K17:K17</xm:f>
              <xm:sqref>L17</xm:sqref>
            </x14:sparkline>
            <x14:sparkline>
              <xm:f>'L1'!K18:K18</xm:f>
              <xm:sqref>L18</xm:sqref>
            </x14:sparkline>
            <x14:sparkline>
              <xm:f>'L1'!K19:K19</xm:f>
              <xm:sqref>L19</xm:sqref>
            </x14:sparkline>
            <x14:sparkline>
              <xm:f>'L1'!K20:K20</xm:f>
              <xm:sqref>L20</xm:sqref>
            </x14:sparkline>
            <x14:sparkline>
              <xm:f>'L1'!K21:K21</xm:f>
              <xm:sqref>L21</xm:sqref>
            </x14:sparkline>
            <x14:sparkline>
              <xm:f>'L1'!K22:K22</xm:f>
              <xm:sqref>L22</xm:sqref>
            </x14:sparkline>
            <x14:sparkline>
              <xm:f>'L1'!K23:K23</xm:f>
              <xm:sqref>L23</xm:sqref>
            </x14:sparkline>
          </x14:sparklines>
        </x14:sparklineGroup>
        <x14:sparklineGroup displayEmptyCellsAs="gap" xr2:uid="{43974476-1B6E-4F7D-8FD1-3F387B7B97D3}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'L1'!L16:L16</xm:f>
              <xm:sqref>K16</xm:sqref>
            </x14:sparkline>
            <x14:sparkline>
              <xm:f>'L1'!L17:L17</xm:f>
              <xm:sqref>K17</xm:sqref>
            </x14:sparkline>
            <x14:sparkline>
              <xm:f>'L1'!L18:L18</xm:f>
              <xm:sqref>K18</xm:sqref>
            </x14:sparkline>
            <x14:sparkline>
              <xm:f>'L1'!L19:L19</xm:f>
              <xm:sqref>K19</xm:sqref>
            </x14:sparkline>
            <x14:sparkline>
              <xm:f>'L1'!L20:L20</xm:f>
              <xm:sqref>K20</xm:sqref>
            </x14:sparkline>
            <x14:sparkline>
              <xm:f>'L1'!L21:L21</xm:f>
              <xm:sqref>K21</xm:sqref>
            </x14:sparkline>
            <x14:sparkline>
              <xm:f>'L1'!L22:L22</xm:f>
              <xm:sqref>K22</xm:sqref>
            </x14:sparkline>
            <x14:sparkline>
              <xm:f>'L1'!L23:L23</xm:f>
              <xm:sqref>K23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Андрей Шахматов</dc:creator>
  <cp:lastModifiedBy>Андрей Шахматов</cp:lastModifiedBy>
  <dcterms:created xsi:type="dcterms:W3CDTF">2015-06-05T18:19:34Z</dcterms:created>
  <dcterms:modified xsi:type="dcterms:W3CDTF">2024-04-02T09:05:49Z</dcterms:modified>
</cp:coreProperties>
</file>