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7d75b86a96314281/Desktop/mipt_edu/2sem/labs/lab1/process/"/>
    </mc:Choice>
  </mc:AlternateContent>
  <xr:revisionPtr revIDLastSave="43" documentId="13_ncr:1_{FDBCFEC2-4FC5-4058-A63B-E12EBA488380}" xr6:coauthVersionLast="47" xr6:coauthVersionMax="47" xr10:uidLastSave="{2A1413C7-FAD7-40B4-8458-2FBD4D1AFF67}"/>
  <bookViews>
    <workbookView xWindow="-108" yWindow="-108" windowWidth="23256" windowHeight="12456" xr2:uid="{00000000-000D-0000-FFFF-FFFF00000000}"/>
  </bookViews>
  <sheets>
    <sheet name="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AT13" i="1"/>
  <c r="AT12" i="1"/>
  <c r="AT11" i="1"/>
  <c r="AT10" i="1"/>
  <c r="AT9" i="1"/>
  <c r="AT8" i="1"/>
  <c r="AT7" i="1"/>
  <c r="AT6" i="1"/>
  <c r="AT5" i="1"/>
  <c r="AT4" i="1"/>
  <c r="AT3" i="1"/>
  <c r="AN13" i="1"/>
  <c r="AN12" i="1"/>
  <c r="AN11" i="1"/>
  <c r="AN10" i="1"/>
  <c r="AN9" i="1"/>
  <c r="AN8" i="1"/>
  <c r="AN7" i="1"/>
  <c r="AN6" i="1"/>
  <c r="AN5" i="1"/>
  <c r="AN4" i="1"/>
  <c r="AN3" i="1"/>
  <c r="AH13" i="1"/>
  <c r="AH12" i="1"/>
  <c r="AH11" i="1"/>
  <c r="AH10" i="1"/>
  <c r="AH9" i="1"/>
  <c r="AH8" i="1"/>
  <c r="AH7" i="1"/>
  <c r="AH6" i="1"/>
  <c r="AH5" i="1"/>
  <c r="AH4" i="1"/>
  <c r="AH3" i="1"/>
  <c r="AB13" i="1"/>
  <c r="AB12" i="1"/>
  <c r="AB11" i="1"/>
  <c r="AB10" i="1"/>
  <c r="AB9" i="1"/>
  <c r="AB8" i="1"/>
  <c r="AB7" i="1"/>
  <c r="AB6" i="1"/>
  <c r="AB5" i="1"/>
  <c r="AB4" i="1"/>
  <c r="AB3" i="1"/>
  <c r="V4" i="1"/>
  <c r="V5" i="1"/>
  <c r="V6" i="1"/>
  <c r="V7" i="1"/>
  <c r="V8" i="1"/>
  <c r="V9" i="1"/>
  <c r="V10" i="1"/>
  <c r="V11" i="1"/>
  <c r="V12" i="1"/>
  <c r="V13" i="1"/>
  <c r="V3" i="1"/>
  <c r="P4" i="1"/>
  <c r="P5" i="1"/>
  <c r="P6" i="1"/>
  <c r="P7" i="1"/>
  <c r="P8" i="1"/>
  <c r="P9" i="1"/>
  <c r="P10" i="1"/>
  <c r="P11" i="1"/>
  <c r="P3" i="1"/>
  <c r="J4" i="1"/>
  <c r="J5" i="1"/>
  <c r="J6" i="1"/>
  <c r="J7" i="1"/>
  <c r="J8" i="1"/>
  <c r="J9" i="1"/>
  <c r="J10" i="1"/>
  <c r="J11" i="1"/>
  <c r="J3" i="1"/>
  <c r="D3" i="1"/>
  <c r="B3" i="1"/>
  <c r="B4" i="1"/>
</calcChain>
</file>

<file path=xl/sharedStrings.xml><?xml version="1.0" encoding="utf-8"?>
<sst xmlns="http://schemas.openxmlformats.org/spreadsheetml/2006/main" count="68" uniqueCount="20">
  <si>
    <t>Values</t>
  </si>
  <si>
    <t>Name</t>
  </si>
  <si>
    <t>Error</t>
  </si>
  <si>
    <t>Exp</t>
  </si>
  <si>
    <t>d1</t>
  </si>
  <si>
    <t>d2</t>
  </si>
  <si>
    <t>L</t>
  </si>
  <si>
    <t>U</t>
  </si>
  <si>
    <t>I</t>
  </si>
  <si>
    <t>q</t>
  </si>
  <si>
    <t>R</t>
  </si>
  <si>
    <t>T_80</t>
  </si>
  <si>
    <t>T_70</t>
  </si>
  <si>
    <t>T_60</t>
  </si>
  <si>
    <t>T_50</t>
  </si>
  <si>
    <t>T_40</t>
  </si>
  <si>
    <t>T_30</t>
  </si>
  <si>
    <t>T_23</t>
  </si>
  <si>
    <t>T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</si>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</sst>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3"/>
  <sheetViews>
    <sheetView tabSelected="1" zoomScale="101" zoomScaleNormal="42" workbookViewId="0">
      <selection activeCell="C5" sqref="C5"/>
    </sheetView>
  </sheetViews>
  <sheetFormatPr defaultRowHeight="14.4" x14ac:dyDescent="0.3"/>
  <cols>
    <col min="3" max="3" width="10.88671875" bestFit="1" customWidth="1"/>
    <col min="17" max="17" width="15.44140625" customWidth="1"/>
    <col min="18" max="18" width="11" customWidth="1"/>
  </cols>
  <sheetData>
    <row r="1" spans="1:49" x14ac:dyDescent="0.3">
      <c r="A1" t="s">
        <v>3</v>
      </c>
      <c r="F1" t="s">
        <v>17</v>
      </c>
      <c r="L1" t="s">
        <v>16</v>
      </c>
      <c r="R1" t="s">
        <v>15</v>
      </c>
      <c r="X1" t="s">
        <v>14</v>
      </c>
      <c r="AD1" t="s">
        <v>13</v>
      </c>
      <c r="AJ1" t="s">
        <v>12</v>
      </c>
      <c r="AP1" t="s">
        <v>11</v>
      </c>
      <c r="AV1" t="s">
        <v>19</v>
      </c>
    </row>
    <row r="2" spans="1:49" x14ac:dyDescent="0.3">
      <c r="A2" t="s">
        <v>1</v>
      </c>
      <c r="B2" t="s">
        <v>4</v>
      </c>
      <c r="C2" t="s">
        <v>5</v>
      </c>
      <c r="D2" t="s">
        <v>6</v>
      </c>
      <c r="F2" t="s">
        <v>1</v>
      </c>
      <c r="G2" t="s">
        <v>10</v>
      </c>
      <c r="H2" t="s">
        <v>7</v>
      </c>
      <c r="I2" t="s">
        <v>9</v>
      </c>
      <c r="J2" t="s">
        <v>8</v>
      </c>
      <c r="L2" t="s">
        <v>1</v>
      </c>
      <c r="M2" t="s">
        <v>10</v>
      </c>
      <c r="N2" t="s">
        <v>7</v>
      </c>
      <c r="O2" t="s">
        <v>9</v>
      </c>
      <c r="P2" t="s">
        <v>8</v>
      </c>
      <c r="R2" t="s">
        <v>1</v>
      </c>
      <c r="S2" t="s">
        <v>10</v>
      </c>
      <c r="T2" t="s">
        <v>7</v>
      </c>
      <c r="U2" t="s">
        <v>9</v>
      </c>
      <c r="V2" t="s">
        <v>8</v>
      </c>
      <c r="X2" t="s">
        <v>1</v>
      </c>
      <c r="Y2" t="s">
        <v>10</v>
      </c>
      <c r="Z2" t="s">
        <v>7</v>
      </c>
      <c r="AA2" t="s">
        <v>9</v>
      </c>
      <c r="AB2" t="s">
        <v>8</v>
      </c>
      <c r="AD2" t="s">
        <v>1</v>
      </c>
      <c r="AE2" t="s">
        <v>10</v>
      </c>
      <c r="AF2" t="s">
        <v>7</v>
      </c>
      <c r="AG2" t="s">
        <v>9</v>
      </c>
      <c r="AH2" t="s">
        <v>8</v>
      </c>
      <c r="AJ2" t="s">
        <v>1</v>
      </c>
      <c r="AK2" t="s">
        <v>10</v>
      </c>
      <c r="AL2" t="s">
        <v>7</v>
      </c>
      <c r="AM2" t="s">
        <v>9</v>
      </c>
      <c r="AN2" t="s">
        <v>8</v>
      </c>
      <c r="AP2" t="s">
        <v>1</v>
      </c>
      <c r="AQ2" t="s">
        <v>10</v>
      </c>
      <c r="AR2" t="s">
        <v>7</v>
      </c>
      <c r="AS2" t="s">
        <v>9</v>
      </c>
      <c r="AT2" t="s">
        <v>8</v>
      </c>
      <c r="AV2" t="s">
        <v>1</v>
      </c>
      <c r="AW2" t="s">
        <v>18</v>
      </c>
    </row>
    <row r="3" spans="1:49" x14ac:dyDescent="0.3">
      <c r="A3" t="s">
        <v>2</v>
      </c>
      <c r="B3">
        <f>3/1000000</f>
        <v>3.0000000000000001E-6</v>
      </c>
      <c r="C3">
        <f>0.1/1000</f>
        <v>1E-4</v>
      </c>
      <c r="D3">
        <f>2/1000</f>
        <v>2E-3</v>
      </c>
      <c r="F3" t="s">
        <v>2</v>
      </c>
      <c r="G3">
        <v>0.05</v>
      </c>
      <c r="H3">
        <v>1E-4</v>
      </c>
      <c r="I3">
        <v>0.01</v>
      </c>
      <c r="J3">
        <f>I3/1000</f>
        <v>1.0000000000000001E-5</v>
      </c>
      <c r="L3" t="s">
        <v>2</v>
      </c>
      <c r="M3">
        <v>0.05</v>
      </c>
      <c r="N3">
        <v>1E-4</v>
      </c>
      <c r="O3">
        <v>0.01</v>
      </c>
      <c r="P3">
        <f>O3/1000</f>
        <v>1.0000000000000001E-5</v>
      </c>
      <c r="R3" t="s">
        <v>2</v>
      </c>
      <c r="S3">
        <v>0.05</v>
      </c>
      <c r="T3">
        <v>1E-4</v>
      </c>
      <c r="U3">
        <v>0.01</v>
      </c>
      <c r="V3">
        <f>U3/1000</f>
        <v>1.0000000000000001E-5</v>
      </c>
      <c r="X3" t="s">
        <v>2</v>
      </c>
      <c r="Y3">
        <v>0.05</v>
      </c>
      <c r="Z3">
        <v>1E-4</v>
      </c>
      <c r="AA3">
        <v>0.01</v>
      </c>
      <c r="AB3">
        <f>AA3/1000</f>
        <v>1.0000000000000001E-5</v>
      </c>
      <c r="AD3" t="s">
        <v>2</v>
      </c>
      <c r="AE3">
        <v>0.05</v>
      </c>
      <c r="AF3">
        <v>1E-4</v>
      </c>
      <c r="AG3">
        <v>0.01</v>
      </c>
      <c r="AH3">
        <f>AG3/1000</f>
        <v>1.0000000000000001E-5</v>
      </c>
      <c r="AJ3" t="s">
        <v>2</v>
      </c>
      <c r="AK3">
        <v>0.05</v>
      </c>
      <c r="AL3">
        <v>1E-4</v>
      </c>
      <c r="AM3">
        <v>0.01</v>
      </c>
      <c r="AN3">
        <f>AM3/1000</f>
        <v>1.0000000000000001E-5</v>
      </c>
      <c r="AP3" t="s">
        <v>2</v>
      </c>
      <c r="AQ3">
        <v>0.05</v>
      </c>
      <c r="AR3">
        <v>1E-4</v>
      </c>
      <c r="AS3">
        <v>0.01</v>
      </c>
      <c r="AT3">
        <f>AS3/1000</f>
        <v>1.0000000000000001E-5</v>
      </c>
      <c r="AV3" t="s">
        <v>2</v>
      </c>
      <c r="AW3">
        <v>0.1</v>
      </c>
    </row>
    <row r="4" spans="1:49" x14ac:dyDescent="0.3">
      <c r="A4" t="s">
        <v>0</v>
      </c>
      <c r="B4">
        <f>50/1000000</f>
        <v>5.0000000000000002E-5</v>
      </c>
      <c r="C4">
        <f>7/1000</f>
        <v>7.0000000000000001E-3</v>
      </c>
      <c r="D4">
        <v>0.4</v>
      </c>
      <c r="F4" t="s">
        <v>0</v>
      </c>
      <c r="G4">
        <v>241</v>
      </c>
      <c r="H4">
        <v>0.26579999999999998</v>
      </c>
      <c r="I4">
        <v>13.186999999999999</v>
      </c>
      <c r="J4">
        <f t="shared" ref="J4:J11" si="0">I4/1000</f>
        <v>1.3186999999999999E-2</v>
      </c>
      <c r="L4" t="s">
        <v>0</v>
      </c>
      <c r="M4">
        <v>229</v>
      </c>
      <c r="N4">
        <v>0.28489999999999999</v>
      </c>
      <c r="O4">
        <v>13.78</v>
      </c>
      <c r="P4">
        <f t="shared" ref="P4:P11" si="1">O4/1000</f>
        <v>1.3779999999999999E-2</v>
      </c>
      <c r="R4" t="s">
        <v>0</v>
      </c>
      <c r="S4">
        <v>84.7</v>
      </c>
      <c r="T4">
        <v>0.67600000000000005</v>
      </c>
      <c r="U4">
        <v>31.5</v>
      </c>
      <c r="V4">
        <f t="shared" ref="V4:V13" si="2">U4/1000</f>
        <v>3.15E-2</v>
      </c>
      <c r="X4" t="s">
        <v>0</v>
      </c>
      <c r="Y4">
        <v>84</v>
      </c>
      <c r="Z4">
        <v>0.69810000000000005</v>
      </c>
      <c r="AA4">
        <v>31.49</v>
      </c>
      <c r="AB4">
        <f t="shared" ref="AB4:AB13" si="3">AA4/1000</f>
        <v>3.1489999999999997E-2</v>
      </c>
      <c r="AD4" t="s">
        <v>0</v>
      </c>
      <c r="AE4">
        <v>83.4</v>
      </c>
      <c r="AF4">
        <v>0.71989999999999998</v>
      </c>
      <c r="AG4">
        <v>31.47</v>
      </c>
      <c r="AH4">
        <f t="shared" ref="AH4:AH13" si="4">AG4/1000</f>
        <v>3.1469999999999998E-2</v>
      </c>
      <c r="AJ4" t="s">
        <v>0</v>
      </c>
      <c r="AK4">
        <v>82.2</v>
      </c>
      <c r="AL4">
        <v>0.74570000000000003</v>
      </c>
      <c r="AM4">
        <v>31.61</v>
      </c>
      <c r="AN4">
        <f t="shared" ref="AN4:AN13" si="5">AM4/1000</f>
        <v>3.1609999999999999E-2</v>
      </c>
      <c r="AP4" t="s">
        <v>0</v>
      </c>
      <c r="AQ4">
        <v>81.3</v>
      </c>
      <c r="AR4">
        <v>0.76970000000000005</v>
      </c>
      <c r="AS4">
        <v>31.65</v>
      </c>
      <c r="AT4">
        <f t="shared" ref="AT4:AT13" si="6">AS4/1000</f>
        <v>3.1649999999999998E-2</v>
      </c>
      <c r="AV4" t="s">
        <v>0</v>
      </c>
      <c r="AW4">
        <v>23</v>
      </c>
    </row>
    <row r="5" spans="1:49" x14ac:dyDescent="0.3">
      <c r="G5">
        <v>109</v>
      </c>
      <c r="H5">
        <v>0.52769999999999995</v>
      </c>
      <c r="I5">
        <v>26.102</v>
      </c>
      <c r="J5">
        <f t="shared" si="0"/>
        <v>2.6102E-2</v>
      </c>
      <c r="M5">
        <v>102</v>
      </c>
      <c r="N5">
        <v>0.56840000000000002</v>
      </c>
      <c r="O5">
        <v>27.43</v>
      </c>
      <c r="P5">
        <f t="shared" si="1"/>
        <v>2.743E-2</v>
      </c>
      <c r="S5">
        <v>51.6</v>
      </c>
      <c r="T5">
        <v>0.96479999999999999</v>
      </c>
      <c r="U5">
        <v>44.73</v>
      </c>
      <c r="V5">
        <f t="shared" si="2"/>
        <v>4.4729999999999999E-2</v>
      </c>
      <c r="Y5">
        <v>51</v>
      </c>
      <c r="Z5">
        <v>0.99490000000000001</v>
      </c>
      <c r="AA5">
        <v>44.65</v>
      </c>
      <c r="AB5">
        <f t="shared" si="3"/>
        <v>4.4649999999999995E-2</v>
      </c>
      <c r="AE5">
        <v>50.2</v>
      </c>
      <c r="AF5">
        <v>1.028</v>
      </c>
      <c r="AG5">
        <v>44.7</v>
      </c>
      <c r="AH5">
        <f t="shared" si="4"/>
        <v>4.4700000000000004E-2</v>
      </c>
      <c r="AK5">
        <v>49.5</v>
      </c>
      <c r="AL5">
        <v>1.0598000000000001</v>
      </c>
      <c r="AM5">
        <v>44.7</v>
      </c>
      <c r="AN5">
        <f t="shared" si="5"/>
        <v>4.4700000000000004E-2</v>
      </c>
      <c r="AQ5">
        <v>48.8</v>
      </c>
      <c r="AR5">
        <v>1.0912999999999999</v>
      </c>
      <c r="AS5">
        <v>44.69</v>
      </c>
      <c r="AT5">
        <f t="shared" si="6"/>
        <v>4.4690000000000001E-2</v>
      </c>
      <c r="AW5">
        <v>30</v>
      </c>
    </row>
    <row r="6" spans="1:49" x14ac:dyDescent="0.3">
      <c r="G6">
        <v>64</v>
      </c>
      <c r="H6">
        <v>0.79590000000000005</v>
      </c>
      <c r="I6">
        <v>39.1678</v>
      </c>
      <c r="J6">
        <f t="shared" si="0"/>
        <v>3.9167800000000003E-2</v>
      </c>
      <c r="M6">
        <v>59.3</v>
      </c>
      <c r="N6">
        <v>0.85560000000000003</v>
      </c>
      <c r="O6">
        <v>41.08</v>
      </c>
      <c r="P6">
        <f t="shared" si="1"/>
        <v>4.1079999999999998E-2</v>
      </c>
      <c r="S6">
        <v>37.1</v>
      </c>
      <c r="T6">
        <v>1.1871</v>
      </c>
      <c r="U6">
        <v>54.74</v>
      </c>
      <c r="V6">
        <f t="shared" si="2"/>
        <v>5.4740000000000004E-2</v>
      </c>
      <c r="Y6">
        <v>36.4</v>
      </c>
      <c r="Z6">
        <v>1.2258</v>
      </c>
      <c r="AA6">
        <v>54.73</v>
      </c>
      <c r="AB6">
        <f t="shared" si="3"/>
        <v>5.4729999999999994E-2</v>
      </c>
      <c r="AE6">
        <v>35.6</v>
      </c>
      <c r="AF6">
        <v>1.2664</v>
      </c>
      <c r="AG6">
        <v>54.8</v>
      </c>
      <c r="AH6">
        <f t="shared" si="4"/>
        <v>5.4799999999999995E-2</v>
      </c>
      <c r="AK6">
        <v>35</v>
      </c>
      <c r="AL6">
        <v>1.3027</v>
      </c>
      <c r="AM6">
        <v>54.68</v>
      </c>
      <c r="AN6">
        <f t="shared" si="5"/>
        <v>5.4679999999999999E-2</v>
      </c>
      <c r="AQ6">
        <v>34.200000000000003</v>
      </c>
      <c r="AR6">
        <v>1.3441000000000001</v>
      </c>
      <c r="AS6">
        <v>54.78</v>
      </c>
      <c r="AT6">
        <f t="shared" si="6"/>
        <v>5.4780000000000002E-2</v>
      </c>
      <c r="AW6">
        <v>40</v>
      </c>
    </row>
    <row r="7" spans="1:49" x14ac:dyDescent="0.3">
      <c r="G7">
        <v>36</v>
      </c>
      <c r="H7">
        <v>1.1636</v>
      </c>
      <c r="I7">
        <v>56.747999999999998</v>
      </c>
      <c r="J7">
        <f t="shared" si="0"/>
        <v>5.6748E-2</v>
      </c>
      <c r="M7">
        <v>37.700000000000003</v>
      </c>
      <c r="N7">
        <v>1.1501999999999999</v>
      </c>
      <c r="O7">
        <v>54.84</v>
      </c>
      <c r="P7">
        <f t="shared" si="1"/>
        <v>5.4840000000000007E-2</v>
      </c>
      <c r="S7">
        <v>28.4</v>
      </c>
      <c r="T7">
        <v>1.3774</v>
      </c>
      <c r="U7">
        <v>63.19</v>
      </c>
      <c r="V7">
        <f t="shared" si="2"/>
        <v>6.3189999999999996E-2</v>
      </c>
      <c r="Y7">
        <v>27</v>
      </c>
      <c r="Z7">
        <v>1.4288000000000001</v>
      </c>
      <c r="AA7">
        <v>63.44</v>
      </c>
      <c r="AB7">
        <f t="shared" si="3"/>
        <v>6.3439999999999996E-2</v>
      </c>
      <c r="AE7">
        <v>26.9</v>
      </c>
      <c r="AF7">
        <v>1.4694</v>
      </c>
      <c r="AG7">
        <v>63.26</v>
      </c>
      <c r="AH7">
        <f t="shared" si="4"/>
        <v>6.3259999999999997E-2</v>
      </c>
      <c r="AK7">
        <v>26.2</v>
      </c>
      <c r="AL7">
        <v>1.5142</v>
      </c>
      <c r="AM7">
        <v>63.25</v>
      </c>
      <c r="AN7">
        <f t="shared" si="5"/>
        <v>6.3250000000000001E-2</v>
      </c>
      <c r="AQ7">
        <v>25.5</v>
      </c>
      <c r="AR7">
        <v>1.5588</v>
      </c>
      <c r="AS7">
        <v>63.24</v>
      </c>
      <c r="AT7">
        <f t="shared" si="6"/>
        <v>6.3240000000000005E-2</v>
      </c>
      <c r="AW7">
        <v>50</v>
      </c>
    </row>
    <row r="8" spans="1:49" x14ac:dyDescent="0.3">
      <c r="G8">
        <v>24</v>
      </c>
      <c r="H8">
        <v>1.4514</v>
      </c>
      <c r="I8">
        <v>70.099999999999994</v>
      </c>
      <c r="J8">
        <f t="shared" si="0"/>
        <v>7.0099999999999996E-2</v>
      </c>
      <c r="M8">
        <v>24.7</v>
      </c>
      <c r="N8">
        <v>1.4509000000000001</v>
      </c>
      <c r="O8">
        <v>68.52</v>
      </c>
      <c r="P8">
        <f t="shared" si="1"/>
        <v>6.8519999999999998E-2</v>
      </c>
      <c r="S8">
        <v>22.4</v>
      </c>
      <c r="T8">
        <v>1.5488</v>
      </c>
      <c r="U8">
        <v>70.67</v>
      </c>
      <c r="V8">
        <f t="shared" si="2"/>
        <v>7.0669999999999997E-2</v>
      </c>
      <c r="Y8">
        <v>21</v>
      </c>
      <c r="Z8">
        <v>1.6055999999999999</v>
      </c>
      <c r="AA8">
        <v>70.959999999999994</v>
      </c>
      <c r="AB8">
        <f t="shared" si="3"/>
        <v>7.0959999999999995E-2</v>
      </c>
      <c r="AE8">
        <v>21.4</v>
      </c>
      <c r="AF8">
        <v>1.6349</v>
      </c>
      <c r="AG8">
        <v>70.08</v>
      </c>
      <c r="AH8">
        <f t="shared" si="4"/>
        <v>7.0080000000000003E-2</v>
      </c>
      <c r="AK8">
        <v>20.2</v>
      </c>
      <c r="AL8">
        <v>1.7019</v>
      </c>
      <c r="AM8">
        <v>70.739999999999995</v>
      </c>
      <c r="AN8">
        <f t="shared" si="5"/>
        <v>7.0739999999999997E-2</v>
      </c>
      <c r="AQ8">
        <v>19.5</v>
      </c>
      <c r="AR8">
        <v>1.7518</v>
      </c>
      <c r="AS8">
        <v>70.72</v>
      </c>
      <c r="AT8">
        <f t="shared" si="6"/>
        <v>7.0720000000000005E-2</v>
      </c>
      <c r="AW8">
        <v>60</v>
      </c>
    </row>
    <row r="9" spans="1:49" x14ac:dyDescent="0.3">
      <c r="G9">
        <v>16</v>
      </c>
      <c r="H9">
        <v>1.7358</v>
      </c>
      <c r="I9">
        <v>82.94</v>
      </c>
      <c r="J9">
        <f t="shared" si="0"/>
        <v>8.294E-2</v>
      </c>
      <c r="M9">
        <v>15.8</v>
      </c>
      <c r="N9">
        <v>1.7649999999999999</v>
      </c>
      <c r="O9">
        <v>82.44</v>
      </c>
      <c r="P9">
        <f t="shared" si="1"/>
        <v>8.2439999999999999E-2</v>
      </c>
      <c r="S9">
        <v>18</v>
      </c>
      <c r="T9">
        <v>1.7034</v>
      </c>
      <c r="U9">
        <v>77.319999999999993</v>
      </c>
      <c r="V9">
        <f t="shared" si="2"/>
        <v>7.732E-2</v>
      </c>
      <c r="Y9">
        <v>16.899999999999999</v>
      </c>
      <c r="Z9">
        <v>1.7726</v>
      </c>
      <c r="AA9">
        <v>77.91</v>
      </c>
      <c r="AB9">
        <f t="shared" si="3"/>
        <v>7.7909999999999993E-2</v>
      </c>
      <c r="AE9">
        <v>16.399999999999999</v>
      </c>
      <c r="AF9">
        <v>1.8201000000000001</v>
      </c>
      <c r="AG9">
        <v>77.58</v>
      </c>
      <c r="AH9">
        <f t="shared" si="4"/>
        <v>7.7579999999999996E-2</v>
      </c>
      <c r="AK9">
        <v>15.7</v>
      </c>
      <c r="AL9">
        <v>1.8752</v>
      </c>
      <c r="AM9">
        <v>77.58</v>
      </c>
      <c r="AN9">
        <f t="shared" si="5"/>
        <v>7.7579999999999996E-2</v>
      </c>
      <c r="AQ9">
        <v>15</v>
      </c>
      <c r="AR9">
        <v>1.9298</v>
      </c>
      <c r="AS9">
        <v>77.55</v>
      </c>
      <c r="AT9">
        <f t="shared" si="6"/>
        <v>7.7549999999999994E-2</v>
      </c>
      <c r="AW9">
        <v>70</v>
      </c>
    </row>
    <row r="10" spans="1:49" x14ac:dyDescent="0.3">
      <c r="G10">
        <v>9.5</v>
      </c>
      <c r="H10">
        <v>2.0634999999999999</v>
      </c>
      <c r="I10">
        <v>97.21</v>
      </c>
      <c r="J10">
        <f t="shared" si="0"/>
        <v>9.7209999999999991E-2</v>
      </c>
      <c r="M10">
        <v>9.5</v>
      </c>
      <c r="N10">
        <v>2.0823999999999998</v>
      </c>
      <c r="O10">
        <v>95.95</v>
      </c>
      <c r="P10">
        <f t="shared" si="1"/>
        <v>9.5950000000000008E-2</v>
      </c>
      <c r="S10">
        <v>14.5</v>
      </c>
      <c r="T10">
        <v>1.8505</v>
      </c>
      <c r="U10">
        <v>83.55</v>
      </c>
      <c r="V10">
        <f t="shared" si="2"/>
        <v>8.3549999999999999E-2</v>
      </c>
      <c r="Y10">
        <v>13.8</v>
      </c>
      <c r="Z10">
        <v>1.9092</v>
      </c>
      <c r="AA10">
        <v>83.53</v>
      </c>
      <c r="AB10">
        <f t="shared" si="3"/>
        <v>8.3530000000000007E-2</v>
      </c>
      <c r="AE10">
        <v>13</v>
      </c>
      <c r="AF10">
        <v>1.9728000000000001</v>
      </c>
      <c r="AG10">
        <v>83.66</v>
      </c>
      <c r="AH10">
        <f t="shared" si="4"/>
        <v>8.3659999999999998E-2</v>
      </c>
      <c r="AK10">
        <v>12.3</v>
      </c>
      <c r="AL10">
        <v>2.0318000000000001</v>
      </c>
      <c r="AM10">
        <v>83.66</v>
      </c>
      <c r="AN10">
        <f t="shared" si="5"/>
        <v>8.3659999999999998E-2</v>
      </c>
      <c r="AQ10">
        <v>11.6</v>
      </c>
      <c r="AR10">
        <v>2.0909</v>
      </c>
      <c r="AS10">
        <v>83.63</v>
      </c>
      <c r="AT10">
        <f t="shared" si="6"/>
        <v>8.3629999999999996E-2</v>
      </c>
      <c r="AW10">
        <v>80</v>
      </c>
    </row>
    <row r="11" spans="1:49" x14ac:dyDescent="0.3">
      <c r="G11">
        <v>5</v>
      </c>
      <c r="H11">
        <v>2.3683999999999998</v>
      </c>
      <c r="I11">
        <v>109.94</v>
      </c>
      <c r="J11">
        <f t="shared" si="0"/>
        <v>0.10994</v>
      </c>
      <c r="M11">
        <v>4.5999999999999996</v>
      </c>
      <c r="N11">
        <v>2.4157999999999999</v>
      </c>
      <c r="O11">
        <v>109.62</v>
      </c>
      <c r="P11">
        <f t="shared" si="1"/>
        <v>0.10962000000000001</v>
      </c>
      <c r="S11">
        <v>11.7</v>
      </c>
      <c r="T11">
        <v>1.9870000000000001</v>
      </c>
      <c r="U11">
        <v>89.25</v>
      </c>
      <c r="V11">
        <f t="shared" si="2"/>
        <v>8.9249999999999996E-2</v>
      </c>
      <c r="Y11">
        <v>10.9</v>
      </c>
      <c r="Z11">
        <v>2.0548999999999999</v>
      </c>
      <c r="AA11">
        <v>89.42</v>
      </c>
      <c r="AB11">
        <f t="shared" si="3"/>
        <v>8.9419999999999999E-2</v>
      </c>
      <c r="AE11">
        <v>10.199999999999999</v>
      </c>
      <c r="AF11">
        <v>2.1177999999999999</v>
      </c>
      <c r="AG11">
        <v>89.39</v>
      </c>
      <c r="AH11">
        <f t="shared" si="4"/>
        <v>8.9389999999999997E-2</v>
      </c>
      <c r="AK11">
        <v>10</v>
      </c>
      <c r="AL11">
        <v>2.1524000000000001</v>
      </c>
      <c r="AM11">
        <v>88.28</v>
      </c>
      <c r="AN11">
        <f t="shared" si="5"/>
        <v>8.8279999999999997E-2</v>
      </c>
      <c r="AQ11">
        <v>8.8000000000000007</v>
      </c>
      <c r="AR11">
        <v>2.2437999999999998</v>
      </c>
      <c r="AS11">
        <v>89.32</v>
      </c>
      <c r="AT11">
        <f t="shared" si="6"/>
        <v>8.9319999999999997E-2</v>
      </c>
    </row>
    <row r="12" spans="1:49" x14ac:dyDescent="0.3">
      <c r="S12">
        <v>9.3000000000000007</v>
      </c>
      <c r="T12">
        <v>2.1198999999999999</v>
      </c>
      <c r="U12">
        <v>94.72</v>
      </c>
      <c r="V12">
        <f t="shared" si="2"/>
        <v>9.4719999999999999E-2</v>
      </c>
      <c r="Y12">
        <v>9</v>
      </c>
      <c r="Z12">
        <v>2.1616</v>
      </c>
      <c r="AA12">
        <v>93.69</v>
      </c>
      <c r="AB12">
        <f t="shared" si="3"/>
        <v>9.3689999999999996E-2</v>
      </c>
      <c r="AE12">
        <v>7.8</v>
      </c>
      <c r="AF12">
        <v>2.2593999999999999</v>
      </c>
      <c r="AG12">
        <v>94.87</v>
      </c>
      <c r="AH12">
        <f t="shared" si="4"/>
        <v>9.487000000000001E-2</v>
      </c>
      <c r="AK12">
        <v>7.1</v>
      </c>
      <c r="AL12">
        <v>2.3260999999999998</v>
      </c>
      <c r="AM12">
        <v>94.83</v>
      </c>
      <c r="AN12">
        <f t="shared" si="5"/>
        <v>9.4829999999999998E-2</v>
      </c>
      <c r="AQ12">
        <v>6.4</v>
      </c>
      <c r="AR12">
        <v>2.3925999999999998</v>
      </c>
      <c r="AS12">
        <v>94.81</v>
      </c>
      <c r="AT12">
        <f t="shared" si="6"/>
        <v>9.4810000000000005E-2</v>
      </c>
    </row>
    <row r="13" spans="1:49" x14ac:dyDescent="0.3">
      <c r="S13">
        <v>7.2</v>
      </c>
      <c r="T13">
        <v>2.2515000000000001</v>
      </c>
      <c r="U13">
        <v>100.05</v>
      </c>
      <c r="V13">
        <f t="shared" si="2"/>
        <v>0.10005</v>
      </c>
      <c r="Y13">
        <v>6.4</v>
      </c>
      <c r="Z13">
        <v>2.3283999999999998</v>
      </c>
      <c r="AA13">
        <v>100.26</v>
      </c>
      <c r="AB13">
        <f t="shared" si="3"/>
        <v>0.10026</v>
      </c>
      <c r="AE13">
        <v>5.8</v>
      </c>
      <c r="AF13">
        <v>2.3919000000000001</v>
      </c>
      <c r="AG13">
        <v>99.96</v>
      </c>
      <c r="AH13">
        <f t="shared" si="4"/>
        <v>9.9959999999999993E-2</v>
      </c>
      <c r="AK13">
        <v>5</v>
      </c>
      <c r="AL13">
        <v>2.4691000000000001</v>
      </c>
      <c r="AM13">
        <v>100.18</v>
      </c>
      <c r="AN13">
        <f t="shared" si="5"/>
        <v>0.10018000000000001</v>
      </c>
      <c r="AQ13">
        <v>4.3</v>
      </c>
      <c r="AR13">
        <v>2.5402</v>
      </c>
      <c r="AS13">
        <v>100.17</v>
      </c>
      <c r="AT13">
        <f t="shared" si="6"/>
        <v>0.10017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917E53A-92EC-4790-B41B-904D7A2926F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'L1'!K16:K16</xm:f>
              <xm:sqref>L16</xm:sqref>
            </x14:sparkline>
            <x14:sparkline>
              <xm:f>'L1'!K17:K17</xm:f>
              <xm:sqref>L17</xm:sqref>
            </x14:sparkline>
            <x14:sparkline>
              <xm:f>'L1'!K18:K18</xm:f>
              <xm:sqref>L18</xm:sqref>
            </x14:sparkline>
            <x14:sparkline>
              <xm:f>'L1'!K19:K19</xm:f>
              <xm:sqref>L19</xm:sqref>
            </x14:sparkline>
            <x14:sparkline>
              <xm:f>'L1'!K20:K20</xm:f>
              <xm:sqref>L20</xm:sqref>
            </x14:sparkline>
            <x14:sparkline>
              <xm:f>'L1'!K21:K21</xm:f>
              <xm:sqref>L21</xm:sqref>
            </x14:sparkline>
            <x14:sparkline>
              <xm:f>'L1'!K22:K22</xm:f>
              <xm:sqref>L22</xm:sqref>
            </x14:sparkline>
            <x14:sparkline>
              <xm:f>'L1'!K23:K23</xm:f>
              <xm:sqref>L23</xm:sqref>
            </x14:sparkline>
          </x14:sparklines>
        </x14:sparklineGroup>
        <x14:sparklineGroup displayEmptyCellsAs="gap" xr2:uid="{43974476-1B6E-4F7D-8FD1-3F387B7B97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'L1'!L16:L16</xm:f>
              <xm:sqref>K16</xm:sqref>
            </x14:sparkline>
            <x14:sparkline>
              <xm:f>'L1'!L17:L17</xm:f>
              <xm:sqref>K17</xm:sqref>
            </x14:sparkline>
            <x14:sparkline>
              <xm:f>'L1'!L18:L18</xm:f>
              <xm:sqref>K18</xm:sqref>
            </x14:sparkline>
            <x14:sparkline>
              <xm:f>'L1'!L19:L19</xm:f>
              <xm:sqref>K19</xm:sqref>
            </x14:sparkline>
            <x14:sparkline>
              <xm:f>'L1'!L20:L20</xm:f>
              <xm:sqref>K20</xm:sqref>
            </x14:sparkline>
            <x14:sparkline>
              <xm:f>'L1'!L21:L21</xm:f>
              <xm:sqref>K21</xm:sqref>
            </x14:sparkline>
            <x14:sparkline>
              <xm:f>'L1'!L22:L22</xm:f>
              <xm:sqref>K22</xm:sqref>
            </x14:sparkline>
            <x14:sparkline>
              <xm:f>'L1'!L23:L23</xm:f>
              <xm:sqref>K23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Шахматов</dc:creator>
  <cp:lastModifiedBy>Андрей Шахматов</cp:lastModifiedBy>
  <dcterms:created xsi:type="dcterms:W3CDTF">2015-06-05T18:19:34Z</dcterms:created>
  <dcterms:modified xsi:type="dcterms:W3CDTF">2024-02-13T13:38:23Z</dcterms:modified>
</cp:coreProperties>
</file>