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k i clone tworzeni" sheetId="1" r:id="rId4"/>
    <sheet state="visible" name="fork i clone exec" sheetId="2" r:id="rId5"/>
  </sheets>
  <definedNames/>
  <calcPr/>
</workbook>
</file>

<file path=xl/sharedStrings.xml><?xml version="1.0" encoding="utf-8"?>
<sst xmlns="http://schemas.openxmlformats.org/spreadsheetml/2006/main" count="87" uniqueCount="32">
  <si>
    <t>Ilość wątków/procesów (N=)</t>
  </si>
  <si>
    <t>DEBUG FORK</t>
  </si>
  <si>
    <t>OPT FORK</t>
  </si>
  <si>
    <t>Różnica DEBUG/OPT</t>
  </si>
  <si>
    <t>l.p.</t>
  </si>
  <si>
    <t>czas standardowy</t>
  </si>
  <si>
    <t>czas CPU</t>
  </si>
  <si>
    <t>czas zegarowy</t>
  </si>
  <si>
    <t>Różnice są pomijalne</t>
  </si>
  <si>
    <t>AVG</t>
  </si>
  <si>
    <t>DEBUG CLONE</t>
  </si>
  <si>
    <t>OPT CLONE</t>
  </si>
  <si>
    <t>Narzut proces a watek</t>
  </si>
  <si>
    <t>Wniosek:</t>
  </si>
  <si>
    <t>Utworzenie procesu trwa ponad 5 razy więcej niż utworzenie wątku (kopiowanie całego programu, a nie jedynie tworzenie stosu, rejestru poleceń)</t>
  </si>
  <si>
    <t>Czas utworzenia jednego procesu</t>
  </si>
  <si>
    <t>N=</t>
  </si>
  <si>
    <t>IO lab1</t>
  </si>
  <si>
    <t>Czas utworzenia jednego wątku</t>
  </si>
  <si>
    <t>avg</t>
  </si>
  <si>
    <t>avg 1 instrukcja</t>
  </si>
  <si>
    <t>Czas wykonania instrukcji IO (z lab1)</t>
  </si>
  <si>
    <t>ARYTM lab1</t>
  </si>
  <si>
    <t>Czas wykonania instrukcji arytmetycznej (lab1)</t>
  </si>
  <si>
    <t>Ilość operacji IO w czasie tworzenia PROCESU:</t>
  </si>
  <si>
    <t>Ilość operacji Artymetycznych w czasie tworzenia jednego PROCESU</t>
  </si>
  <si>
    <t>Ilość operacji IO w czasie tworzenia WĄTKU:</t>
  </si>
  <si>
    <t>Ilość operacji Artymetycznych w czasie tworzenia jednego WĄTKU</t>
  </si>
  <si>
    <t>dla N=</t>
  </si>
  <si>
    <t>FORK BEZ PRINT</t>
  </si>
  <si>
    <t>FORK Z PRINT</t>
  </si>
  <si>
    <t>Czasy proporcjonalne jak bez wywołania exec dla debug i dla opt oraz z i bez printa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</si>
</sst>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00000"/>
    <numFmt numFmtId="165" formatCode="0.000000"/>
    <numFmt numFmtId="166" formatCode="0.0000000000"/>
    <numFmt numFmtId="167" formatCode="0.0000000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horizontal="left" readingOrder="0"/>
    </xf>
    <xf borderId="1" fillId="2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/>
    </xf>
    <xf borderId="4" fillId="3" fontId="1" numFmtId="0" xfId="0" applyAlignment="1" applyBorder="1" applyFont="1">
      <alignment horizontal="center" readingOrder="0"/>
    </xf>
    <xf borderId="0" fillId="3" fontId="1" numFmtId="0" xfId="0" applyAlignment="1" applyFont="1">
      <alignment horizontal="center" readingOrder="0"/>
    </xf>
    <xf borderId="5" fillId="3" fontId="1" numFmtId="0" xfId="0" applyAlignment="1" applyBorder="1" applyFont="1">
      <alignment horizontal="center" readingOrder="0"/>
    </xf>
    <xf borderId="0" fillId="3" fontId="1" numFmtId="164" xfId="0" applyAlignment="1" applyFont="1" applyNumberFormat="1">
      <alignment horizontal="center" readingOrder="0"/>
    </xf>
    <xf borderId="5" fillId="3" fontId="1" numFmtId="164" xfId="0" applyAlignment="1" applyBorder="1" applyFont="1" applyNumberFormat="1">
      <alignment horizontal="center" readingOrder="0"/>
    </xf>
    <xf borderId="4" fillId="0" fontId="1" numFmtId="0" xfId="0" applyAlignment="1" applyBorder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5" fillId="0" fontId="1" numFmtId="164" xfId="0" applyAlignment="1" applyBorder="1" applyFont="1" applyNumberFormat="1">
      <alignment horizontal="center" readingOrder="0"/>
    </xf>
    <xf borderId="4" fillId="0" fontId="1" numFmtId="10" xfId="0" applyAlignment="1" applyBorder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5" fillId="0" fontId="1" numFmtId="10" xfId="0" applyAlignment="1" applyBorder="1" applyFont="1" applyNumberFormat="1">
      <alignment horizontal="center"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9" fillId="3" fontId="1" numFmtId="0" xfId="0" applyAlignment="1" applyBorder="1" applyFont="1">
      <alignment horizontal="center" readingOrder="0"/>
    </xf>
    <xf borderId="10" fillId="0" fontId="2" numFmtId="0" xfId="0" applyBorder="1" applyFont="1"/>
    <xf borderId="11" fillId="0" fontId="2" numFmtId="0" xfId="0" applyBorder="1" applyFont="1"/>
    <xf borderId="10" fillId="3" fontId="1" numFmtId="164" xfId="0" applyAlignment="1" applyBorder="1" applyFont="1" applyNumberFormat="1">
      <alignment horizontal="center"/>
    </xf>
    <xf borderId="11" fillId="3" fontId="1" numFmtId="164" xfId="0" applyAlignment="1" applyBorder="1" applyFont="1" applyNumberFormat="1">
      <alignment horizontal="center"/>
    </xf>
    <xf borderId="3" fillId="4" fontId="1" numFmtId="0" xfId="0" applyBorder="1" applyFill="1" applyFont="1"/>
    <xf borderId="5" fillId="4" fontId="1" numFmtId="0" xfId="0" applyBorder="1" applyFont="1"/>
    <xf borderId="0" fillId="0" fontId="1" numFmtId="0" xfId="0" applyAlignment="1" applyFont="1">
      <alignment horizontal="center" readingOrder="0"/>
    </xf>
    <xf borderId="9" fillId="0" fontId="1" numFmtId="10" xfId="0" applyBorder="1" applyFont="1" applyNumberFormat="1"/>
    <xf borderId="10" fillId="0" fontId="1" numFmtId="10" xfId="0" applyBorder="1" applyFont="1" applyNumberFormat="1"/>
    <xf borderId="11" fillId="0" fontId="1" numFmtId="10" xfId="0" applyBorder="1" applyFont="1" applyNumberFormat="1"/>
    <xf borderId="0" fillId="0" fontId="1" numFmtId="10" xfId="0" applyFont="1" applyNumberFormat="1"/>
    <xf borderId="4" fillId="4" fontId="1" numFmtId="0" xfId="0" applyBorder="1" applyFont="1"/>
    <xf borderId="0" fillId="4" fontId="1" numFmtId="0" xfId="0" applyFont="1"/>
    <xf borderId="12" fillId="2" fontId="1" numFmtId="0" xfId="0" applyAlignment="1" applyBorder="1" applyFont="1">
      <alignment readingOrder="0"/>
    </xf>
    <xf borderId="6" fillId="0" fontId="1" numFmtId="0" xfId="0" applyAlignment="1" applyBorder="1" applyFont="1">
      <alignment readingOrder="0" shrinkToFit="0" vertical="center" wrapText="1"/>
    </xf>
    <xf borderId="7" fillId="0" fontId="2" numFmtId="0" xfId="0" applyBorder="1" applyFont="1"/>
    <xf borderId="8" fillId="0" fontId="2" numFmtId="0" xfId="0" applyBorder="1" applyFont="1"/>
    <xf borderId="2" fillId="5" fontId="1" numFmtId="0" xfId="0" applyAlignment="1" applyBorder="1" applyFill="1" applyFont="1">
      <alignment horizontal="right" readingOrder="0" vertical="center"/>
    </xf>
    <xf borderId="2" fillId="5" fontId="1" numFmtId="0" xfId="0" applyAlignment="1" applyBorder="1" applyFont="1">
      <alignment horizontal="left" readingOrder="0" vertical="center"/>
    </xf>
    <xf borderId="4" fillId="4" fontId="1" numFmtId="0" xfId="0" applyAlignment="1" applyBorder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5" fillId="0" fontId="2" numFmtId="0" xfId="0" applyBorder="1" applyFont="1"/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0" fillId="3" fontId="1" numFmtId="0" xfId="0" applyAlignment="1" applyFont="1">
      <alignment horizontal="center" readingOrder="0" vertical="center"/>
    </xf>
    <xf borderId="5" fillId="3" fontId="1" numFmtId="0" xfId="0" applyAlignment="1" applyBorder="1" applyFont="1">
      <alignment horizontal="center" readingOrder="0" vertical="center"/>
    </xf>
    <xf borderId="0" fillId="0" fontId="1" numFmtId="165" xfId="0" applyAlignment="1" applyFont="1" applyNumberFormat="1">
      <alignment horizontal="center" readingOrder="0" vertical="center"/>
    </xf>
    <xf borderId="5" fillId="0" fontId="1" numFmtId="165" xfId="0" applyAlignment="1" applyBorder="1" applyFont="1" applyNumberFormat="1">
      <alignment horizontal="center" readingOrder="0" vertical="center"/>
    </xf>
    <xf borderId="4" fillId="3" fontId="1" numFmtId="0" xfId="0" applyAlignment="1" applyBorder="1" applyFont="1">
      <alignment horizontal="center" readingOrder="0" vertical="center"/>
    </xf>
    <xf borderId="0" fillId="3" fontId="1" numFmtId="165" xfId="0" applyAlignment="1" applyFont="1" applyNumberFormat="1">
      <alignment horizontal="center" vertical="center"/>
    </xf>
    <xf borderId="5" fillId="3" fontId="1" numFmtId="165" xfId="0" applyAlignment="1" applyBorder="1" applyFont="1" applyNumberFormat="1">
      <alignment horizontal="center" vertical="center"/>
    </xf>
    <xf borderId="0" fillId="3" fontId="1" numFmtId="166" xfId="0" applyAlignment="1" applyFont="1" applyNumberFormat="1">
      <alignment horizontal="center" vertical="center"/>
    </xf>
    <xf borderId="5" fillId="3" fontId="1" numFmtId="166" xfId="0" applyAlignment="1" applyBorder="1" applyFont="1" applyNumberFormat="1">
      <alignment horizontal="center" vertical="center"/>
    </xf>
    <xf borderId="0" fillId="4" fontId="1" numFmtId="0" xfId="0" applyAlignment="1" applyFont="1">
      <alignment horizontal="center" vertical="center"/>
    </xf>
    <xf borderId="5" fillId="4" fontId="1" numFmtId="0" xfId="0" applyAlignment="1" applyBorder="1" applyFont="1">
      <alignment horizontal="center" vertical="center"/>
    </xf>
    <xf borderId="9" fillId="0" fontId="1" numFmtId="166" xfId="0" applyAlignment="1" applyBorder="1" applyFont="1" applyNumberFormat="1">
      <alignment horizontal="center"/>
    </xf>
    <xf borderId="10" fillId="0" fontId="1" numFmtId="166" xfId="0" applyAlignment="1" applyBorder="1" applyFont="1" applyNumberFormat="1">
      <alignment horizontal="center"/>
    </xf>
    <xf borderId="11" fillId="0" fontId="1" numFmtId="166" xfId="0" applyAlignment="1" applyBorder="1" applyFont="1" applyNumberFormat="1">
      <alignment horizontal="center"/>
    </xf>
    <xf borderId="9" fillId="0" fontId="1" numFmtId="167" xfId="0" applyAlignment="1" applyBorder="1" applyFont="1" applyNumberFormat="1">
      <alignment horizontal="center"/>
    </xf>
    <xf borderId="10" fillId="0" fontId="1" numFmtId="167" xfId="0" applyAlignment="1" applyBorder="1" applyFont="1" applyNumberFormat="1">
      <alignment horizontal="center"/>
    </xf>
    <xf borderId="11" fillId="0" fontId="1" numFmtId="167" xfId="0" applyAlignment="1" applyBorder="1" applyFont="1" applyNumberFormat="1">
      <alignment horizontal="center"/>
    </xf>
    <xf borderId="9" fillId="3" fontId="1" numFmtId="0" xfId="0" applyAlignment="1" applyBorder="1" applyFont="1">
      <alignment horizontal="center" readingOrder="0" vertical="center"/>
    </xf>
    <xf borderId="10" fillId="3" fontId="1" numFmtId="167" xfId="0" applyAlignment="1" applyBorder="1" applyFont="1" applyNumberFormat="1">
      <alignment horizontal="center" vertical="center"/>
    </xf>
    <xf borderId="11" fillId="3" fontId="1" numFmtId="167" xfId="0" applyAlignment="1" applyBorder="1" applyFont="1" applyNumberFormat="1">
      <alignment horizontal="center" vertical="center"/>
    </xf>
    <xf borderId="4" fillId="0" fontId="1" numFmtId="1" xfId="0" applyAlignment="1" applyBorder="1" applyFont="1" applyNumberFormat="1">
      <alignment horizontal="center"/>
    </xf>
    <xf borderId="0" fillId="0" fontId="1" numFmtId="1" xfId="0" applyAlignment="1" applyFont="1" applyNumberFormat="1">
      <alignment horizontal="center"/>
    </xf>
    <xf borderId="4" fillId="2" fontId="1" numFmtId="0" xfId="0" applyAlignment="1" applyBorder="1" applyFont="1">
      <alignment horizontal="center" readingOrder="0"/>
    </xf>
    <xf borderId="9" fillId="0" fontId="1" numFmtId="1" xfId="0" applyAlignment="1" applyBorder="1" applyFont="1" applyNumberFormat="1">
      <alignment horizontal="center"/>
    </xf>
    <xf borderId="10" fillId="0" fontId="1" numFmtId="1" xfId="0" applyAlignment="1" applyBorder="1" applyFont="1" applyNumberForma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4.63"/>
    <col customWidth="1" min="3" max="3" width="17.0"/>
    <col customWidth="1" min="6" max="6" width="9.25"/>
    <col customWidth="1" min="7" max="7" width="4.63"/>
    <col customWidth="1" min="8" max="8" width="16.0"/>
    <col customWidth="1" min="10" max="10" width="14.63"/>
    <col customWidth="1" min="11" max="11" width="13.38"/>
    <col customWidth="1" min="12" max="14" width="16.13"/>
  </cols>
  <sheetData>
    <row r="1">
      <c r="B1" s="1" t="s">
        <v>0</v>
      </c>
      <c r="D1" s="2">
        <v>1000.0</v>
      </c>
    </row>
    <row r="3">
      <c r="B3" s="3" t="s">
        <v>1</v>
      </c>
      <c r="C3" s="4"/>
      <c r="D3" s="4"/>
      <c r="E3" s="5"/>
      <c r="F3" s="6"/>
      <c r="G3" s="3" t="s">
        <v>2</v>
      </c>
      <c r="H3" s="4"/>
      <c r="I3" s="4"/>
      <c r="J3" s="5"/>
      <c r="L3" s="3" t="s">
        <v>3</v>
      </c>
      <c r="M3" s="4"/>
      <c r="N3" s="5"/>
    </row>
    <row r="4">
      <c r="B4" s="7" t="s">
        <v>4</v>
      </c>
      <c r="C4" s="8" t="s">
        <v>5</v>
      </c>
      <c r="D4" s="8" t="s">
        <v>6</v>
      </c>
      <c r="E4" s="9" t="s">
        <v>7</v>
      </c>
      <c r="F4" s="6"/>
      <c r="G4" s="7" t="s">
        <v>4</v>
      </c>
      <c r="H4" s="10" t="s">
        <v>5</v>
      </c>
      <c r="I4" s="10" t="s">
        <v>6</v>
      </c>
      <c r="J4" s="11" t="s">
        <v>7</v>
      </c>
      <c r="L4" s="7" t="s">
        <v>5</v>
      </c>
      <c r="M4" s="8" t="s">
        <v>6</v>
      </c>
      <c r="N4" s="9" t="s">
        <v>7</v>
      </c>
    </row>
    <row r="5">
      <c r="B5" s="12">
        <v>1.0</v>
      </c>
      <c r="C5" s="13">
        <v>0.045395</v>
      </c>
      <c r="D5" s="13">
        <v>0.0</v>
      </c>
      <c r="E5" s="14">
        <v>0.119501</v>
      </c>
      <c r="F5" s="6"/>
      <c r="G5" s="12">
        <v>1.0</v>
      </c>
      <c r="H5" s="13">
        <v>0.045955</v>
      </c>
      <c r="I5" s="13">
        <v>0.0</v>
      </c>
      <c r="J5" s="14">
        <v>0.120313</v>
      </c>
      <c r="L5" s="15">
        <f t="shared" ref="L5:N5" si="1">C13/H13</f>
        <v>0.9947571101</v>
      </c>
      <c r="M5" s="16">
        <f t="shared" si="1"/>
        <v>0.9632768362</v>
      </c>
      <c r="N5" s="17">
        <f t="shared" si="1"/>
        <v>0.9993774225</v>
      </c>
    </row>
    <row r="6">
      <c r="B6" s="12">
        <v>2.0</v>
      </c>
      <c r="C6" s="13">
        <v>0.045178</v>
      </c>
      <c r="D6" s="13">
        <v>7.36E-4</v>
      </c>
      <c r="E6" s="14">
        <v>0.119098</v>
      </c>
      <c r="F6" s="6"/>
      <c r="G6" s="12">
        <v>2.0</v>
      </c>
      <c r="H6" s="13">
        <v>0.044639</v>
      </c>
      <c r="I6" s="13">
        <v>0.0</v>
      </c>
      <c r="J6" s="14">
        <v>0.116243</v>
      </c>
      <c r="L6" s="18"/>
      <c r="M6" s="19"/>
      <c r="N6" s="20"/>
    </row>
    <row r="7">
      <c r="B7" s="12">
        <v>3.0</v>
      </c>
      <c r="C7" s="13">
        <v>0.045963</v>
      </c>
      <c r="D7" s="13">
        <v>6.59E-4</v>
      </c>
      <c r="E7" s="14">
        <v>0.118947</v>
      </c>
      <c r="F7" s="6"/>
      <c r="G7" s="12">
        <v>3.0</v>
      </c>
      <c r="H7" s="13">
        <v>0.046058</v>
      </c>
      <c r="I7" s="13">
        <v>0.0</v>
      </c>
      <c r="J7" s="14">
        <v>0.120809</v>
      </c>
      <c r="L7" s="21" t="s">
        <v>8</v>
      </c>
      <c r="M7" s="22"/>
      <c r="N7" s="23"/>
    </row>
    <row r="8">
      <c r="B8" s="12">
        <v>4.0</v>
      </c>
      <c r="C8" s="13">
        <v>0.046063</v>
      </c>
      <c r="D8" s="13">
        <v>0.0</v>
      </c>
      <c r="E8" s="14">
        <v>0.118861</v>
      </c>
      <c r="F8" s="6"/>
      <c r="G8" s="12">
        <v>4.0</v>
      </c>
      <c r="H8" s="13">
        <v>0.04587</v>
      </c>
      <c r="I8" s="13">
        <v>0.0</v>
      </c>
      <c r="J8" s="14">
        <v>0.119607</v>
      </c>
      <c r="L8" s="6"/>
      <c r="M8" s="6"/>
      <c r="N8" s="6"/>
    </row>
    <row r="9">
      <c r="B9" s="12">
        <v>5.0</v>
      </c>
      <c r="C9" s="13">
        <v>0.046061</v>
      </c>
      <c r="D9" s="13">
        <v>9.51E-4</v>
      </c>
      <c r="E9" s="14">
        <v>0.120271</v>
      </c>
      <c r="F9" s="6"/>
      <c r="G9" s="12">
        <v>5.0</v>
      </c>
      <c r="H9" s="13">
        <v>0.045749</v>
      </c>
      <c r="I9" s="13">
        <v>0.001322</v>
      </c>
      <c r="J9" s="14">
        <v>0.118496</v>
      </c>
      <c r="L9" s="6"/>
      <c r="M9" s="6"/>
      <c r="N9" s="6"/>
    </row>
    <row r="10">
      <c r="B10" s="12">
        <v>6.0</v>
      </c>
      <c r="C10" s="13">
        <v>0.046204</v>
      </c>
      <c r="D10" s="13">
        <v>0.001746</v>
      </c>
      <c r="E10" s="14">
        <v>0.121987</v>
      </c>
      <c r="F10" s="6"/>
      <c r="G10" s="12">
        <v>6.0</v>
      </c>
      <c r="H10" s="13">
        <v>0.045438</v>
      </c>
      <c r="I10" s="13">
        <v>0.001684</v>
      </c>
      <c r="J10" s="14">
        <v>0.118277</v>
      </c>
      <c r="L10" s="6"/>
      <c r="M10" s="6"/>
      <c r="N10" s="6"/>
    </row>
    <row r="11">
      <c r="B11" s="12">
        <v>7.0</v>
      </c>
      <c r="C11" s="13">
        <v>0.04586</v>
      </c>
      <c r="D11" s="13">
        <v>0.0</v>
      </c>
      <c r="E11" s="14">
        <v>0.119703</v>
      </c>
      <c r="F11" s="6"/>
      <c r="G11" s="12">
        <v>7.0</v>
      </c>
      <c r="H11" s="13">
        <v>0.04662</v>
      </c>
      <c r="I11" s="13">
        <v>0.001242</v>
      </c>
      <c r="J11" s="14">
        <v>0.120818</v>
      </c>
      <c r="L11" s="6"/>
      <c r="M11" s="6"/>
      <c r="N11" s="6"/>
    </row>
    <row r="12">
      <c r="B12" s="12">
        <v>8.0</v>
      </c>
      <c r="C12" s="13">
        <v>0.046602</v>
      </c>
      <c r="D12" s="13">
        <v>0.0</v>
      </c>
      <c r="E12" s="14">
        <v>0.121557</v>
      </c>
      <c r="F12" s="6"/>
      <c r="G12" s="12">
        <v>8.0</v>
      </c>
      <c r="H12" s="13">
        <v>0.048933</v>
      </c>
      <c r="I12" s="13">
        <v>0.0</v>
      </c>
      <c r="J12" s="14">
        <v>0.12596</v>
      </c>
      <c r="L12" s="6"/>
      <c r="M12" s="6"/>
      <c r="N12" s="6"/>
    </row>
    <row r="13">
      <c r="B13" s="21" t="s">
        <v>9</v>
      </c>
      <c r="C13" s="24">
        <f t="shared" ref="C13:E13" si="2">AVERAGE(C5:C12)</f>
        <v>0.04591575</v>
      </c>
      <c r="D13" s="24">
        <f t="shared" si="2"/>
        <v>0.0005115</v>
      </c>
      <c r="E13" s="25">
        <f t="shared" si="2"/>
        <v>0.119990625</v>
      </c>
      <c r="F13" s="6"/>
      <c r="G13" s="21" t="s">
        <v>9</v>
      </c>
      <c r="H13" s="24">
        <f t="shared" ref="H13:J13" si="3">AVERAGE(H5:H12)</f>
        <v>0.04615775</v>
      </c>
      <c r="I13" s="24">
        <f t="shared" si="3"/>
        <v>0.000531</v>
      </c>
      <c r="J13" s="25">
        <f t="shared" si="3"/>
        <v>0.120065375</v>
      </c>
      <c r="L13" s="6"/>
      <c r="M13" s="6"/>
      <c r="N13" s="6"/>
    </row>
    <row r="14">
      <c r="B14" s="6"/>
      <c r="C14" s="6"/>
      <c r="D14" s="6"/>
      <c r="E14" s="6"/>
      <c r="F14" s="6"/>
      <c r="G14" s="6"/>
      <c r="H14" s="6"/>
      <c r="I14" s="6"/>
      <c r="J14" s="6"/>
      <c r="L14" s="6"/>
      <c r="M14" s="6"/>
      <c r="N14" s="6"/>
    </row>
    <row r="15">
      <c r="B15" s="6"/>
      <c r="C15" s="6"/>
      <c r="D15" s="6"/>
      <c r="E15" s="6"/>
      <c r="F15" s="6"/>
      <c r="G15" s="6"/>
      <c r="H15" s="6"/>
      <c r="I15" s="6"/>
      <c r="J15" s="6"/>
      <c r="L15" s="6"/>
      <c r="M15" s="6"/>
      <c r="N15" s="6"/>
    </row>
    <row r="16">
      <c r="B16" s="6"/>
      <c r="C16" s="6"/>
      <c r="D16" s="6"/>
      <c r="E16" s="6"/>
      <c r="F16" s="6"/>
      <c r="G16" s="6"/>
      <c r="H16" s="6"/>
      <c r="I16" s="6"/>
      <c r="J16" s="6"/>
      <c r="L16" s="6"/>
      <c r="M16" s="6"/>
      <c r="N16" s="6"/>
    </row>
    <row r="17">
      <c r="B17" s="3" t="s">
        <v>10</v>
      </c>
      <c r="C17" s="4"/>
      <c r="D17" s="4"/>
      <c r="E17" s="5"/>
      <c r="F17" s="6"/>
      <c r="G17" s="3" t="s">
        <v>11</v>
      </c>
      <c r="H17" s="4"/>
      <c r="I17" s="4"/>
      <c r="J17" s="5"/>
      <c r="L17" s="3" t="s">
        <v>3</v>
      </c>
      <c r="M17" s="4"/>
      <c r="N17" s="5"/>
    </row>
    <row r="18">
      <c r="B18" s="7" t="s">
        <v>4</v>
      </c>
      <c r="C18" s="8" t="s">
        <v>5</v>
      </c>
      <c r="D18" s="8" t="s">
        <v>6</v>
      </c>
      <c r="E18" s="9" t="s">
        <v>7</v>
      </c>
      <c r="F18" s="6"/>
      <c r="G18" s="7" t="s">
        <v>4</v>
      </c>
      <c r="H18" s="8" t="s">
        <v>5</v>
      </c>
      <c r="I18" s="8" t="s">
        <v>6</v>
      </c>
      <c r="J18" s="9" t="s">
        <v>7</v>
      </c>
      <c r="L18" s="7" t="s">
        <v>5</v>
      </c>
      <c r="M18" s="8" t="s">
        <v>6</v>
      </c>
      <c r="N18" s="9" t="s">
        <v>7</v>
      </c>
    </row>
    <row r="19">
      <c r="B19" s="12">
        <v>1.0</v>
      </c>
      <c r="C19" s="13">
        <v>0.014577</v>
      </c>
      <c r="D19" s="13">
        <v>8.23E-4</v>
      </c>
      <c r="E19" s="14">
        <v>0.022447</v>
      </c>
      <c r="F19" s="6"/>
      <c r="G19" s="12">
        <v>1.0</v>
      </c>
      <c r="H19" s="13">
        <v>0.015246</v>
      </c>
      <c r="I19" s="13">
        <v>0.0</v>
      </c>
      <c r="J19" s="14">
        <v>0.023275</v>
      </c>
      <c r="L19" s="15">
        <f t="shared" ref="L19:N19" si="4">C27/H27</f>
        <v>1.014458713</v>
      </c>
      <c r="M19" s="16">
        <f t="shared" si="4"/>
        <v>1.259508484</v>
      </c>
      <c r="N19" s="17">
        <f t="shared" si="4"/>
        <v>1.003404923</v>
      </c>
    </row>
    <row r="20">
      <c r="B20" s="12">
        <v>2.0</v>
      </c>
      <c r="C20" s="13">
        <v>0.016123</v>
      </c>
      <c r="D20" s="13">
        <v>0.001385</v>
      </c>
      <c r="E20" s="14">
        <v>0.023951</v>
      </c>
      <c r="F20" s="6"/>
      <c r="G20" s="12">
        <v>2.0</v>
      </c>
      <c r="H20" s="13">
        <v>0.01441</v>
      </c>
      <c r="I20" s="13">
        <v>0.0</v>
      </c>
      <c r="J20" s="14">
        <v>0.022277</v>
      </c>
      <c r="L20" s="18"/>
      <c r="M20" s="19"/>
      <c r="N20" s="20"/>
    </row>
    <row r="21">
      <c r="B21" s="12">
        <v>3.0</v>
      </c>
      <c r="C21" s="13">
        <v>0.014826</v>
      </c>
      <c r="D21" s="13">
        <v>0.0</v>
      </c>
      <c r="E21" s="14">
        <v>0.023012</v>
      </c>
      <c r="F21" s="6"/>
      <c r="G21" s="12">
        <v>3.0</v>
      </c>
      <c r="H21" s="13">
        <v>0.014512</v>
      </c>
      <c r="I21" s="13">
        <v>0.001369</v>
      </c>
      <c r="J21" s="14">
        <v>0.022641</v>
      </c>
      <c r="L21" s="21" t="s">
        <v>8</v>
      </c>
      <c r="M21" s="22"/>
      <c r="N21" s="23"/>
    </row>
    <row r="22">
      <c r="B22" s="12">
        <v>4.0</v>
      </c>
      <c r="C22" s="13">
        <v>0.014663</v>
      </c>
      <c r="D22" s="13">
        <v>0.0</v>
      </c>
      <c r="E22" s="14">
        <v>0.022655</v>
      </c>
      <c r="F22" s="6"/>
      <c r="G22" s="12">
        <v>4.0</v>
      </c>
      <c r="H22" s="13">
        <v>0.015121</v>
      </c>
      <c r="I22" s="13">
        <v>0.0</v>
      </c>
      <c r="J22" s="14">
        <v>0.02349</v>
      </c>
    </row>
    <row r="23">
      <c r="B23" s="12">
        <v>5.0</v>
      </c>
      <c r="C23" s="13">
        <v>0.014736</v>
      </c>
      <c r="D23" s="13">
        <v>0.0</v>
      </c>
      <c r="E23" s="14">
        <v>0.022758</v>
      </c>
      <c r="F23" s="6"/>
      <c r="G23" s="12">
        <v>5.0</v>
      </c>
      <c r="H23" s="13">
        <v>0.014491</v>
      </c>
      <c r="I23" s="13">
        <v>0.001156</v>
      </c>
      <c r="J23" s="14">
        <v>0.022293</v>
      </c>
    </row>
    <row r="24">
      <c r="B24" s="12">
        <v>6.0</v>
      </c>
      <c r="C24" s="13">
        <v>0.015668</v>
      </c>
      <c r="D24" s="13">
        <v>4.43E-4</v>
      </c>
      <c r="E24" s="14">
        <v>0.023864</v>
      </c>
      <c r="F24" s="6"/>
      <c r="G24" s="12">
        <v>6.0</v>
      </c>
      <c r="H24" s="13">
        <v>0.014449</v>
      </c>
      <c r="I24" s="13">
        <v>0.0</v>
      </c>
      <c r="J24" s="14">
        <v>0.022982</v>
      </c>
    </row>
    <row r="25">
      <c r="B25" s="12">
        <v>7.0</v>
      </c>
      <c r="C25" s="13">
        <v>0.014281</v>
      </c>
      <c r="D25" s="13">
        <v>0.0</v>
      </c>
      <c r="E25" s="14">
        <v>0.022144</v>
      </c>
      <c r="F25" s="6"/>
      <c r="G25" s="12">
        <v>7.0</v>
      </c>
      <c r="H25" s="13">
        <v>0.014643</v>
      </c>
      <c r="I25" s="13">
        <v>0.0</v>
      </c>
      <c r="J25" s="14">
        <v>0.022979</v>
      </c>
    </row>
    <row r="26">
      <c r="B26" s="12">
        <v>8.0</v>
      </c>
      <c r="C26" s="13">
        <v>0.014332</v>
      </c>
      <c r="D26" s="13">
        <v>0.001654</v>
      </c>
      <c r="E26" s="14">
        <v>0.022173</v>
      </c>
      <c r="F26" s="6"/>
      <c r="G26" s="12">
        <v>8.0</v>
      </c>
      <c r="H26" s="13">
        <v>0.014635</v>
      </c>
      <c r="I26" s="13">
        <v>8.93E-4</v>
      </c>
      <c r="J26" s="14">
        <v>0.022446</v>
      </c>
    </row>
    <row r="27">
      <c r="B27" s="21" t="s">
        <v>9</v>
      </c>
      <c r="C27" s="24">
        <f t="shared" ref="C27:E27" si="5">AVERAGE(C19:C26)</f>
        <v>0.01490075</v>
      </c>
      <c r="D27" s="24">
        <f t="shared" si="5"/>
        <v>0.000538125</v>
      </c>
      <c r="E27" s="25">
        <f t="shared" si="5"/>
        <v>0.0228755</v>
      </c>
      <c r="G27" s="21" t="s">
        <v>9</v>
      </c>
      <c r="H27" s="24">
        <f t="shared" ref="H27:J27" si="6">AVERAGE(H19:H26)</f>
        <v>0.014688375</v>
      </c>
      <c r="I27" s="24">
        <f t="shared" si="6"/>
        <v>0.00042725</v>
      </c>
      <c r="J27" s="25">
        <f t="shared" si="6"/>
        <v>0.022797875</v>
      </c>
    </row>
    <row r="30">
      <c r="C30" s="3" t="s">
        <v>12</v>
      </c>
      <c r="D30" s="4"/>
      <c r="E30" s="5"/>
      <c r="F30" s="26"/>
    </row>
    <row r="31">
      <c r="C31" s="7" t="s">
        <v>5</v>
      </c>
      <c r="D31" s="8" t="s">
        <v>6</v>
      </c>
      <c r="E31" s="9" t="s">
        <v>7</v>
      </c>
      <c r="F31" s="27"/>
      <c r="H31" s="28"/>
      <c r="I31" s="28"/>
      <c r="J31" s="28"/>
    </row>
    <row r="32">
      <c r="C32" s="29">
        <f t="shared" ref="C32:E32" si="7">C13/C27</f>
        <v>3.081438854</v>
      </c>
      <c r="D32" s="30">
        <f t="shared" si="7"/>
        <v>0.9505226481</v>
      </c>
      <c r="E32" s="31">
        <f t="shared" si="7"/>
        <v>5.24537715</v>
      </c>
      <c r="F32" s="27"/>
      <c r="H32" s="32"/>
      <c r="I32" s="32"/>
      <c r="J32" s="32"/>
    </row>
    <row r="33">
      <c r="C33" s="33"/>
      <c r="D33" s="34"/>
      <c r="E33" s="34"/>
      <c r="F33" s="27"/>
    </row>
    <row r="34">
      <c r="C34" s="35" t="s">
        <v>13</v>
      </c>
      <c r="D34" s="34"/>
      <c r="E34" s="34"/>
      <c r="F34" s="27"/>
    </row>
    <row r="35">
      <c r="C35" s="36" t="s">
        <v>14</v>
      </c>
      <c r="D35" s="37"/>
      <c r="E35" s="37"/>
      <c r="F35" s="38"/>
    </row>
    <row r="37">
      <c r="C37" s="3" t="s">
        <v>15</v>
      </c>
      <c r="D37" s="4"/>
      <c r="E37" s="5"/>
      <c r="F37" s="6"/>
      <c r="I37" s="39" t="s">
        <v>16</v>
      </c>
      <c r="J37" s="4"/>
      <c r="K37" s="40">
        <v>1.0E7</v>
      </c>
      <c r="L37" s="5"/>
    </row>
    <row r="38">
      <c r="C38" s="7" t="s">
        <v>5</v>
      </c>
      <c r="D38" s="8" t="s">
        <v>6</v>
      </c>
      <c r="E38" s="9" t="s">
        <v>7</v>
      </c>
      <c r="F38" s="6"/>
      <c r="I38" s="41"/>
      <c r="J38" s="42" t="s">
        <v>17</v>
      </c>
      <c r="L38" s="43"/>
    </row>
    <row r="39">
      <c r="C39" s="44">
        <f t="shared" ref="C39:E39" si="8">C13/$D$1</f>
        <v>0.00004591575</v>
      </c>
      <c r="D39" s="45">
        <f t="shared" si="8"/>
        <v>0.0000005115</v>
      </c>
      <c r="E39" s="46">
        <f t="shared" si="8"/>
        <v>0.000119990625</v>
      </c>
      <c r="F39" s="6"/>
      <c r="I39" s="41"/>
      <c r="J39" s="47" t="s">
        <v>5</v>
      </c>
      <c r="K39" s="47" t="s">
        <v>6</v>
      </c>
      <c r="L39" s="48" t="s">
        <v>7</v>
      </c>
    </row>
    <row r="40">
      <c r="C40" s="6"/>
      <c r="D40" s="6"/>
      <c r="E40" s="6"/>
      <c r="F40" s="6"/>
      <c r="I40" s="41"/>
      <c r="J40" s="49">
        <v>0.642137</v>
      </c>
      <c r="K40" s="49">
        <v>0.453075</v>
      </c>
      <c r="L40" s="50">
        <v>6.754723</v>
      </c>
    </row>
    <row r="41">
      <c r="C41" s="3" t="s">
        <v>18</v>
      </c>
      <c r="D41" s="4"/>
      <c r="E41" s="5"/>
      <c r="F41" s="6"/>
      <c r="I41" s="41"/>
      <c r="J41" s="49">
        <v>0.638029</v>
      </c>
      <c r="K41" s="49">
        <v>0.43998</v>
      </c>
      <c r="L41" s="50">
        <v>6.740198</v>
      </c>
    </row>
    <row r="42">
      <c r="C42" s="7" t="s">
        <v>5</v>
      </c>
      <c r="D42" s="8" t="s">
        <v>6</v>
      </c>
      <c r="E42" s="9" t="s">
        <v>7</v>
      </c>
      <c r="F42" s="6"/>
      <c r="I42" s="41"/>
      <c r="J42" s="49">
        <v>0.637482</v>
      </c>
      <c r="K42" s="49">
        <v>0.439538</v>
      </c>
      <c r="L42" s="50">
        <v>6.76514</v>
      </c>
    </row>
    <row r="43">
      <c r="C43" s="44">
        <f t="shared" ref="C43:E43" si="9">C27/$D$1</f>
        <v>0.00001490075</v>
      </c>
      <c r="D43" s="45">
        <f t="shared" si="9"/>
        <v>0.000000538125</v>
      </c>
      <c r="E43" s="46">
        <f t="shared" si="9"/>
        <v>0.0000228755</v>
      </c>
      <c r="F43" s="6"/>
      <c r="I43" s="51" t="s">
        <v>19</v>
      </c>
      <c r="J43" s="52">
        <f t="shared" ref="J43:L43" si="10">AVERAGE(J40:J42)</f>
        <v>0.639216</v>
      </c>
      <c r="K43" s="52">
        <f t="shared" si="10"/>
        <v>0.4441976667</v>
      </c>
      <c r="L43" s="53">
        <f t="shared" si="10"/>
        <v>6.753353667</v>
      </c>
    </row>
    <row r="44">
      <c r="C44" s="6"/>
      <c r="D44" s="6"/>
      <c r="E44" s="6"/>
      <c r="F44" s="6"/>
      <c r="I44" s="51" t="s">
        <v>20</v>
      </c>
      <c r="J44" s="54">
        <f t="shared" ref="J44:L44" si="11">J43/$K$37</f>
        <v>0.0000000639216</v>
      </c>
      <c r="K44" s="54">
        <f t="shared" si="11"/>
        <v>0.00000004441976667</v>
      </c>
      <c r="L44" s="55">
        <f t="shared" si="11"/>
        <v>0.0000006753353667</v>
      </c>
    </row>
    <row r="45">
      <c r="C45" s="3" t="s">
        <v>21</v>
      </c>
      <c r="D45" s="4"/>
      <c r="E45" s="5"/>
      <c r="F45" s="6"/>
      <c r="I45" s="41"/>
      <c r="J45" s="56"/>
      <c r="K45" s="56"/>
      <c r="L45" s="57"/>
    </row>
    <row r="46">
      <c r="C46" s="7" t="s">
        <v>5</v>
      </c>
      <c r="D46" s="8" t="s">
        <v>6</v>
      </c>
      <c r="E46" s="9" t="s">
        <v>7</v>
      </c>
      <c r="F46" s="6"/>
      <c r="I46" s="41"/>
      <c r="J46" s="42" t="s">
        <v>22</v>
      </c>
      <c r="L46" s="43"/>
    </row>
    <row r="47">
      <c r="C47" s="58">
        <v>6.392159999999999E-8</v>
      </c>
      <c r="D47" s="59">
        <v>4.4419766666666666E-8</v>
      </c>
      <c r="E47" s="60">
        <v>6.753353666666667E-7</v>
      </c>
      <c r="F47" s="6"/>
      <c r="I47" s="41"/>
      <c r="J47" s="47" t="s">
        <v>5</v>
      </c>
      <c r="K47" s="47" t="s">
        <v>6</v>
      </c>
      <c r="L47" s="48" t="s">
        <v>7</v>
      </c>
    </row>
    <row r="48">
      <c r="C48" s="3" t="s">
        <v>23</v>
      </c>
      <c r="D48" s="4"/>
      <c r="E48" s="5"/>
      <c r="F48" s="6"/>
      <c r="I48" s="41"/>
      <c r="J48" s="49">
        <v>0.030209</v>
      </c>
      <c r="K48" s="49">
        <v>0.029168</v>
      </c>
      <c r="L48" s="50">
        <v>0.030215</v>
      </c>
    </row>
    <row r="49">
      <c r="C49" s="61">
        <v>3.115933333333333E-9</v>
      </c>
      <c r="D49" s="62">
        <v>3.0313666666666668E-9</v>
      </c>
      <c r="E49" s="63">
        <v>3.1170666666666666E-9</v>
      </c>
      <c r="F49" s="6"/>
      <c r="I49" s="41"/>
      <c r="J49" s="49">
        <v>0.0327</v>
      </c>
      <c r="K49" s="49">
        <v>0.031945</v>
      </c>
      <c r="L49" s="50">
        <v>0.032722</v>
      </c>
    </row>
    <row r="50">
      <c r="C50" s="6"/>
      <c r="D50" s="6"/>
      <c r="E50" s="6"/>
      <c r="F50" s="6"/>
      <c r="I50" s="41"/>
      <c r="J50" s="49">
        <v>0.030569</v>
      </c>
      <c r="K50" s="49">
        <v>0.029828</v>
      </c>
      <c r="L50" s="50">
        <v>0.030575</v>
      </c>
    </row>
    <row r="51">
      <c r="C51" s="3" t="s">
        <v>24</v>
      </c>
      <c r="D51" s="4"/>
      <c r="E51" s="4"/>
      <c r="F51" s="5"/>
      <c r="I51" s="51" t="s">
        <v>19</v>
      </c>
      <c r="J51" s="52">
        <f t="shared" ref="J51:L51" si="12">AVERAGE(J48:J50)</f>
        <v>0.03115933333</v>
      </c>
      <c r="K51" s="52">
        <f t="shared" si="12"/>
        <v>0.03031366667</v>
      </c>
      <c r="L51" s="53">
        <f t="shared" si="12"/>
        <v>0.03117066667</v>
      </c>
    </row>
    <row r="52">
      <c r="C52" s="7" t="s">
        <v>5</v>
      </c>
      <c r="D52" s="8" t="s">
        <v>6</v>
      </c>
      <c r="E52" s="8" t="s">
        <v>7</v>
      </c>
      <c r="F52" s="43"/>
      <c r="I52" s="64" t="s">
        <v>20</v>
      </c>
      <c r="J52" s="65">
        <f t="shared" ref="J52:L52" si="13">J51/$K$37</f>
        <v>0.000000003115933333</v>
      </c>
      <c r="K52" s="65">
        <f t="shared" si="13"/>
        <v>0.000000003031366667</v>
      </c>
      <c r="L52" s="66">
        <f t="shared" si="13"/>
        <v>0.000000003117066667</v>
      </c>
    </row>
    <row r="53">
      <c r="C53" s="67">
        <f t="shared" ref="C53:E53" si="14">C39/C47</f>
        <v>718.3135278</v>
      </c>
      <c r="D53" s="68">
        <f t="shared" si="14"/>
        <v>11.51514378</v>
      </c>
      <c r="E53" s="68">
        <f t="shared" si="14"/>
        <v>177.6756126</v>
      </c>
      <c r="F53" s="43"/>
    </row>
    <row r="54">
      <c r="C54" s="69" t="s">
        <v>25</v>
      </c>
      <c r="F54" s="43"/>
    </row>
    <row r="55">
      <c r="C55" s="70">
        <f t="shared" ref="C55:E55" si="15">C39/C49</f>
        <v>14735.79345</v>
      </c>
      <c r="D55" s="71">
        <f t="shared" si="15"/>
        <v>168.7357737</v>
      </c>
      <c r="E55" s="71">
        <f t="shared" si="15"/>
        <v>38494.72528</v>
      </c>
      <c r="F55" s="23"/>
    </row>
    <row r="56">
      <c r="C56" s="6"/>
      <c r="D56" s="6"/>
      <c r="E56" s="6"/>
      <c r="F56" s="6"/>
    </row>
    <row r="57">
      <c r="C57" s="3" t="s">
        <v>26</v>
      </c>
      <c r="D57" s="4"/>
      <c r="E57" s="4"/>
      <c r="F57" s="5"/>
    </row>
    <row r="58">
      <c r="C58" s="7" t="s">
        <v>5</v>
      </c>
      <c r="D58" s="8" t="s">
        <v>6</v>
      </c>
      <c r="E58" s="8" t="s">
        <v>7</v>
      </c>
      <c r="F58" s="43"/>
    </row>
    <row r="59">
      <c r="C59" s="67">
        <f t="shared" ref="C59:E59" si="16">C43/C47</f>
        <v>233.1097782</v>
      </c>
      <c r="D59" s="68">
        <f t="shared" si="16"/>
        <v>12.1145391</v>
      </c>
      <c r="E59" s="68">
        <f t="shared" si="16"/>
        <v>33.87280028</v>
      </c>
      <c r="F59" s="43"/>
    </row>
    <row r="60">
      <c r="C60" s="69" t="s">
        <v>27</v>
      </c>
      <c r="F60" s="43"/>
    </row>
    <row r="61">
      <c r="C61" s="70">
        <f t="shared" ref="C61:E61" si="17">C43/C49</f>
        <v>4782.114508</v>
      </c>
      <c r="D61" s="71">
        <f t="shared" si="17"/>
        <v>177.5189409</v>
      </c>
      <c r="E61" s="71">
        <f t="shared" si="17"/>
        <v>7338.790743</v>
      </c>
      <c r="F61" s="23"/>
    </row>
  </sheetData>
  <mergeCells count="30">
    <mergeCell ref="C45:E45"/>
    <mergeCell ref="K37:L37"/>
    <mergeCell ref="I37:J37"/>
    <mergeCell ref="J38:L38"/>
    <mergeCell ref="L21:N21"/>
    <mergeCell ref="L17:N17"/>
    <mergeCell ref="B1:C1"/>
    <mergeCell ref="C37:E37"/>
    <mergeCell ref="C41:E41"/>
    <mergeCell ref="C48:E48"/>
    <mergeCell ref="J46:L46"/>
    <mergeCell ref="L3:N3"/>
    <mergeCell ref="L7:N7"/>
    <mergeCell ref="B3:E3"/>
    <mergeCell ref="G3:J3"/>
    <mergeCell ref="B17:E17"/>
    <mergeCell ref="G17:J17"/>
    <mergeCell ref="E53:F53"/>
    <mergeCell ref="E55:F55"/>
    <mergeCell ref="E58:F58"/>
    <mergeCell ref="E59:F59"/>
    <mergeCell ref="C35:F35"/>
    <mergeCell ref="C30:E30"/>
    <mergeCell ref="C51:F51"/>
    <mergeCell ref="C57:F57"/>
    <mergeCell ref="C54:F54"/>
    <mergeCell ref="C60:F60"/>
    <mergeCell ref="E52:F52"/>
    <mergeCell ref="E61:F61"/>
    <mergeCell ref="D1:E1"/>
  </mergeCells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72" t="s">
        <v>28</v>
      </c>
      <c r="C2" s="72">
        <v>10000.0</v>
      </c>
    </row>
    <row r="4">
      <c r="B4" s="72" t="s">
        <v>29</v>
      </c>
      <c r="F4" s="72" t="s">
        <v>30</v>
      </c>
    </row>
    <row r="5">
      <c r="B5" s="7" t="s">
        <v>5</v>
      </c>
      <c r="C5" s="8" t="s">
        <v>6</v>
      </c>
      <c r="D5" s="9" t="s">
        <v>7</v>
      </c>
      <c r="F5" s="7" t="s">
        <v>5</v>
      </c>
      <c r="G5" s="8" t="s">
        <v>6</v>
      </c>
      <c r="H5" s="9" t="s">
        <v>7</v>
      </c>
    </row>
    <row r="6">
      <c r="B6" s="72">
        <v>0.446926</v>
      </c>
      <c r="C6" s="72">
        <v>0.006268</v>
      </c>
      <c r="D6" s="72">
        <v>1.21787</v>
      </c>
      <c r="F6" s="72">
        <v>0.50497</v>
      </c>
      <c r="G6" s="72">
        <v>0.005389</v>
      </c>
      <c r="H6" s="72">
        <v>1.570728</v>
      </c>
    </row>
    <row r="7">
      <c r="B7" s="72">
        <v>0.449901</v>
      </c>
      <c r="C7" s="72">
        <v>0.004991</v>
      </c>
      <c r="D7" s="72">
        <v>1.221594</v>
      </c>
      <c r="F7" s="72">
        <v>0.498286</v>
      </c>
      <c r="G7" s="72">
        <v>0.004415</v>
      </c>
      <c r="H7" s="72">
        <v>1.564156</v>
      </c>
    </row>
    <row r="8">
      <c r="B8" s="72">
        <v>0.455494</v>
      </c>
      <c r="C8" s="72">
        <v>0.007412</v>
      </c>
      <c r="D8" s="72">
        <v>1.233377</v>
      </c>
      <c r="F8" s="72">
        <v>0.495818</v>
      </c>
      <c r="G8" s="72">
        <v>0.00614</v>
      </c>
      <c r="H8" s="72">
        <v>1.554388</v>
      </c>
    </row>
    <row r="10">
      <c r="B10" s="72" t="s">
        <v>31</v>
      </c>
    </row>
  </sheetData>
  <drawing r:id="rId1"/>
</worksheet>
</file>