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 dell\Desktop\07_IMPORTADOS\Proyecto\Planeaciòn Del Proyecto\"/>
    </mc:Choice>
  </mc:AlternateContent>
  <bookViews>
    <workbookView xWindow="0" yWindow="0" windowWidth="20490" windowHeight="7620" firstSheet="1" activeTab="1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PC!$A$10:$P$15</definedName>
    <definedName name="_xlnm.Print_Area" localSheetId="2">PC!$A$1:$P$29</definedName>
    <definedName name="_xlnm.Print_Titles" localSheetId="2">PC!$1:$13</definedName>
  </definedNames>
  <calcPr calcId="162913"/>
</workbook>
</file>

<file path=xl/calcChain.xml><?xml version="1.0" encoding="utf-8"?>
<calcChain xmlns="http://schemas.openxmlformats.org/spreadsheetml/2006/main">
  <c r="K29" i="1" l="1"/>
  <c r="K30" i="1" s="1"/>
</calcChain>
</file>

<file path=xl/comments1.xml><?xml version="1.0" encoding="utf-8"?>
<comments xmlns="http://schemas.openxmlformats.org/spreadsheetml/2006/main">
  <authors>
    <author>sergio orrala</author>
    <author>dprada</author>
  </authors>
  <commentList>
    <comment ref="E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 LICITACIÓN PUBLICA.
2.- CONCURSO PUBLICO.
3.- ADJUDICACIÓN DIRECTA PUBLICA.
4.- CONVENIOS.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BIENES.
2.- SERVICIOS.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UNIDAD.
2.- PAQUETE.
3.- SERVICIO.</t>
        </r>
      </text>
    </comment>
    <comment ref="K12" authorId="1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1 - Pesos.
2 - Dolares.
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cantidad de procesos de la plantilla.
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columna [VALOR ESTIMADO DE LA CONTRATACIÓN].</t>
        </r>
      </text>
    </comment>
  </commentList>
</comments>
</file>

<file path=xl/sharedStrings.xml><?xml version="1.0" encoding="utf-8"?>
<sst xmlns="http://schemas.openxmlformats.org/spreadsheetml/2006/main" count="199" uniqueCount="81">
  <si>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</si>
  <si>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</si>
  <si>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</si>
  <si>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</si>
  <si>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</si>
  <si>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</si>
  <si>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</si>
  <si>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</si>
  <si>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</si>
  <si>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</si>
  <si>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</si>
  <si>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</si>
  <si>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</si>
  <si>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</si>
  <si>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</si>
  <si>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</si>
  <si>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VALOR ESTIMADO EN  US $</t>
  </si>
  <si>
    <t>Nº DE PROCESOS</t>
  </si>
  <si>
    <t>PLAN DE CONTRATACIONES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</si>
  <si>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</si>
  <si>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</si>
  <si>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</si>
  <si>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</si>
  <si>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</si>
  <si>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</si>
  <si>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</si>
  <si>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</si>
  <si>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</si>
  <si>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TWG PPQA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</si>
  <si>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</si>
  <si>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</si>
  <si>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</si>
  <si>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</si>
  <si>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</si>
  <si>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</si>
  <si>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</si>
  <si>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</si>
  <si>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</si>
  <si>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</si>
  <si>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</si>
  <si>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</si>
  <si>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</si>
  <si>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</si>
  <si>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</si>
  <si>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</si>
  <si>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B) Año :</t>
  </si>
  <si>
    <t>VALOR ESTIMADO EN MN/.</t>
  </si>
  <si>
    <t>Lìder de proyecto (ALH)</t>
  </si>
  <si>
    <t>DIAMOND SOFTWARE</t>
  </si>
  <si>
    <t>2017</t>
  </si>
  <si>
    <t>IMP_001</t>
  </si>
  <si>
    <t>ALH</t>
  </si>
  <si>
    <t>1</t>
  </si>
  <si>
    <t>0-SI</t>
  </si>
  <si>
    <t>Servicios profesionales para el desarrollo de software (Administrador de proyecto)</t>
  </si>
  <si>
    <t>0-NO</t>
  </si>
  <si>
    <t>LICITACIÒN PÙBLICA</t>
  </si>
  <si>
    <t>CONCURSO PÙBLICO</t>
  </si>
  <si>
    <t>ADJUDICACIÒN DIRECTA PÙBLICA</t>
  </si>
  <si>
    <t>CONVENIO</t>
  </si>
  <si>
    <t>SERVICIOS</t>
  </si>
  <si>
    <t>Servicio</t>
  </si>
  <si>
    <t>PESOS</t>
  </si>
  <si>
    <t>POR LA ENTIDAD</t>
  </si>
  <si>
    <t>PROCEDIMIENTO CLÀSICO</t>
  </si>
  <si>
    <t>VER CURRICULUM</t>
  </si>
  <si>
    <t>IMPORTADOS</t>
  </si>
  <si>
    <t>Servicios profesionales para el desarrollo de software (Analista )</t>
  </si>
  <si>
    <t>08/05/2017</t>
  </si>
  <si>
    <t>Servicios profesionales para el desarrollo de software (Diseñador)</t>
  </si>
  <si>
    <t>Servicios profesionales para el desarrollo de software (Programador)</t>
  </si>
  <si>
    <t>Servicios profesionales para el desarrollo de software (Tester)</t>
  </si>
  <si>
    <t>Servicios profesionales para el desarrollo de software (Administrador de la configuración)</t>
  </si>
  <si>
    <t>Servicios profesionales para el desarrollo de software (Asegurador de la calidad)</t>
  </si>
  <si>
    <t>Servicios profesionales para el desarrollo de software (Ing. Validación y Verificación)</t>
  </si>
  <si>
    <t>Servicios profesionales de telecomunicaciones (Internet, Telefonía )</t>
  </si>
  <si>
    <t>REALIZAR CONTRATO</t>
  </si>
  <si>
    <t>Servicios Profesionales de electricidad (Luz)</t>
  </si>
  <si>
    <t>Servicios Profesionales de drenaje  (Agua)</t>
  </si>
  <si>
    <t>17.80</t>
  </si>
  <si>
    <t>GitHub/07_IMPORTADOS/Proyecto/Planeación del proyecto/DS_PlanDeContrataciones.xlsx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</si>
</sst>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_-&quot;$&quot;* #,##0.00_-;\-&quot;$&quot;* #,##0.00_-;_-&quot;$&quot;* &quot;-&quot;??_-;_-@_-"/>
    <numFmt numFmtId="165" formatCode="_ &quot;S/.&quot;* #,##0.00_ ;_ &quot;S/.&quot;* \-#,##0.00_ ;_ &quot;S/.&quot;* &quot;-&quot;??_ ;_ @_ "/>
    <numFmt numFmtId="166" formatCode="[$$-409]#,##0"/>
    <numFmt numFmtId="167" formatCode="&quot;$&quot;#,##0.00"/>
  </numFmts>
  <fonts count="24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5" fillId="0" borderId="0"/>
  </cellStyleXfs>
  <cellXfs count="97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left"/>
    </xf>
    <xf numFmtId="4" fontId="9" fillId="0" borderId="0" xfId="0" applyNumberFormat="1" applyFont="1" applyFill="1" applyBorder="1" applyAlignment="1"/>
    <xf numFmtId="49" fontId="9" fillId="0" borderId="0" xfId="0" applyNumberFormat="1" applyFont="1" applyFill="1" applyBorder="1" applyAlignment="1">
      <alignment horizontal="center" wrapText="1"/>
    </xf>
    <xf numFmtId="49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5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" fontId="1" fillId="0" borderId="5" xfId="0" applyNumberFormat="1" applyFont="1" applyFill="1" applyBorder="1" applyAlignment="1">
      <alignment horizontal="right" vertical="top" wrapText="1"/>
    </xf>
    <xf numFmtId="49" fontId="1" fillId="0" borderId="5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0" fontId="1" fillId="0" borderId="5" xfId="0" applyFont="1" applyFill="1" applyBorder="1" applyAlignment="1" applyProtection="1">
      <alignment vertical="center" wrapText="1"/>
      <protection locked="0"/>
    </xf>
    <xf numFmtId="49" fontId="9" fillId="3" borderId="5" xfId="0" applyNumberFormat="1" applyFont="1" applyFill="1" applyBorder="1" applyAlignment="1">
      <alignment horizontal="center" vertical="top" wrapText="1"/>
    </xf>
    <xf numFmtId="3" fontId="8" fillId="0" borderId="5" xfId="0" applyNumberFormat="1" applyFont="1" applyFill="1" applyBorder="1" applyAlignment="1">
      <alignment horizontal="right" vertical="center" wrapText="1"/>
    </xf>
    <xf numFmtId="166" fontId="8" fillId="0" borderId="5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6" fillId="0" borderId="0" xfId="0" applyFont="1" applyAlignment="1"/>
    <xf numFmtId="0" fontId="17" fillId="0" borderId="0" xfId="0" applyFont="1"/>
    <xf numFmtId="0" fontId="17" fillId="4" borderId="5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49" fontId="8" fillId="0" borderId="6" xfId="0" applyNumberFormat="1" applyFont="1" applyBorder="1" applyAlignment="1">
      <alignment horizontal="center" vertical="top" wrapText="1"/>
    </xf>
    <xf numFmtId="14" fontId="0" fillId="0" borderId="5" xfId="0" applyNumberForma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0" fontId="17" fillId="6" borderId="7" xfId="0" applyFont="1" applyFill="1" applyBorder="1" applyAlignment="1">
      <alignment horizontal="center" vertical="top" wrapText="1"/>
    </xf>
    <xf numFmtId="0" fontId="17" fillId="6" borderId="8" xfId="0" applyFont="1" applyFill="1" applyBorder="1" applyAlignment="1">
      <alignment horizontal="center" vertical="top" wrapText="1"/>
    </xf>
    <xf numFmtId="0" fontId="19" fillId="5" borderId="9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9" fillId="5" borderId="11" xfId="0" applyFont="1" applyFill="1" applyBorder="1" applyAlignment="1">
      <alignment horizontal="center" vertical="top" wrapText="1"/>
    </xf>
    <xf numFmtId="0" fontId="17" fillId="6" borderId="12" xfId="0" applyFont="1" applyFill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67" fontId="8" fillId="0" borderId="5" xfId="0" applyNumberFormat="1" applyFont="1" applyFill="1" applyBorder="1" applyAlignment="1">
      <alignment horizontal="right" vertical="top" wrapText="1"/>
    </xf>
    <xf numFmtId="14" fontId="1" fillId="0" borderId="0" xfId="1" applyNumberFormat="1" applyFont="1" applyFill="1" applyBorder="1" applyAlignment="1">
      <alignment horizontal="center" vertical="top" wrapText="1"/>
    </xf>
    <xf numFmtId="14" fontId="1" fillId="0" borderId="5" xfId="1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right"/>
    </xf>
    <xf numFmtId="167" fontId="8" fillId="0" borderId="5" xfId="0" applyNumberFormat="1" applyFont="1" applyBorder="1" applyAlignment="1">
      <alignment horizontal="right"/>
    </xf>
    <xf numFmtId="164" fontId="8" fillId="0" borderId="5" xfId="0" applyNumberFormat="1" applyFont="1" applyFill="1" applyBorder="1" applyAlignment="1">
      <alignment horizontal="right" vertical="center" wrapText="1"/>
    </xf>
    <xf numFmtId="0" fontId="18" fillId="5" borderId="1" xfId="0" applyFont="1" applyFill="1" applyBorder="1" applyAlignment="1">
      <alignment horizontal="center" vertical="top" wrapText="1"/>
    </xf>
    <xf numFmtId="0" fontId="18" fillId="5" borderId="3" xfId="0" applyFont="1" applyFill="1" applyBorder="1" applyAlignment="1">
      <alignment horizontal="center" vertical="top" wrapText="1"/>
    </xf>
    <xf numFmtId="0" fontId="18" fillId="5" borderId="2" xfId="0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left" wrapText="1"/>
    </xf>
    <xf numFmtId="49" fontId="7" fillId="0" borderId="14" xfId="0" applyNumberFormat="1" applyFont="1" applyFill="1" applyBorder="1" applyAlignment="1">
      <alignment horizontal="left" wrapText="1"/>
    </xf>
    <xf numFmtId="49" fontId="7" fillId="0" borderId="0" xfId="0" applyNumberFormat="1" applyFont="1" applyFill="1" applyBorder="1" applyAlignment="1">
      <alignment horizontal="left"/>
    </xf>
    <xf numFmtId="49" fontId="7" fillId="0" borderId="14" xfId="0" applyNumberFormat="1" applyFont="1" applyFill="1" applyBorder="1" applyAlignment="1">
      <alignment horizontal="left"/>
    </xf>
    <xf numFmtId="14" fontId="9" fillId="0" borderId="1" xfId="0" applyNumberFormat="1" applyFont="1" applyFill="1" applyBorder="1" applyAlignment="1">
      <alignment horizontal="center"/>
    </xf>
    <xf numFmtId="14" fontId="9" fillId="0" borderId="2" xfId="0" applyNumberFormat="1" applyFont="1" applyFill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4" fontId="9" fillId="0" borderId="1" xfId="0" applyNumberFormat="1" applyFont="1" applyFill="1" applyBorder="1" applyAlignment="1">
      <alignment horizontal="center"/>
    </xf>
    <xf numFmtId="4" fontId="9" fillId="0" borderId="2" xfId="0" applyNumberFormat="1" applyFont="1" applyFill="1" applyBorder="1" applyAlignment="1">
      <alignment horizontal="center"/>
    </xf>
    <xf numFmtId="4" fontId="9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 vertical="center" wrapText="1"/>
    </xf>
    <xf numFmtId="4" fontId="5" fillId="0" borderId="13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left"/>
    </xf>
    <xf numFmtId="49" fontId="6" fillId="0" borderId="2" xfId="0" applyNumberFormat="1" applyFont="1" applyFill="1" applyBorder="1" applyAlignment="1">
      <alignment horizontal="left"/>
    </xf>
    <xf numFmtId="49" fontId="6" fillId="0" borderId="3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left"/>
    </xf>
    <xf numFmtId="49" fontId="7" fillId="0" borderId="2" xfId="0" applyNumberFormat="1" applyFont="1" applyFill="1" applyBorder="1" applyAlignment="1">
      <alignment horizontal="left"/>
    </xf>
    <xf numFmtId="49" fontId="7" fillId="0" borderId="3" xfId="0" applyNumberFormat="1" applyFont="1" applyFill="1" applyBorder="1" applyAlignment="1">
      <alignment horizontal="left"/>
    </xf>
    <xf numFmtId="49" fontId="9" fillId="0" borderId="1" xfId="0" applyNumberFormat="1" applyFont="1" applyFill="1" applyBorder="1" applyAlignment="1">
      <alignment horizontal="left"/>
    </xf>
    <xf numFmtId="49" fontId="9" fillId="0" borderId="2" xfId="0" applyNumberFormat="1" applyFont="1" applyFill="1" applyBorder="1" applyAlignment="1">
      <alignment horizontal="left"/>
    </xf>
    <xf numFmtId="49" fontId="9" fillId="0" borderId="3" xfId="0" applyNumberFormat="1" applyFont="1" applyFill="1" applyBorder="1" applyAlignment="1">
      <alignment horizontal="left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400051</xdr:colOff>
      <xdr:row>0</xdr:row>
      <xdr:rowOff>54145</xdr:rowOff>
    </xdr:from>
    <xdr:to>
      <xdr:col>0</xdr:col>
      <xdr:colOff>1385472</xdr:colOff>
      <xdr:row>6</xdr:row>
      <xdr:rowOff>19051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54145"/>
          <a:ext cx="985421" cy="936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</xdr:row>
      <xdr:rowOff>19051</xdr:rowOff>
    </xdr:from>
    <xdr:to>
      <xdr:col>0</xdr:col>
      <xdr:colOff>1657350</xdr:colOff>
      <xdr:row>8</xdr:row>
      <xdr:rowOff>30410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180976"/>
          <a:ext cx="1304925" cy="12400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297657</xdr:colOff>
      <xdr:row>0</xdr:row>
      <xdr:rowOff>35719</xdr:rowOff>
    </xdr:from>
    <xdr:to>
      <xdr:col>2</xdr:col>
      <xdr:colOff>260537</xdr:colOff>
      <xdr:row>3</xdr:row>
      <xdr:rowOff>11906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35719"/>
          <a:ext cx="451036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5:D32"/>
  <sheetViews>
    <sheetView workbookViewId="0">
      <selection activeCell="B13" sqref="B13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5" spans="1:4" x14ac:dyDescent="0.2">
      <c r="B5" s="55"/>
    </row>
    <row r="7" spans="1:4" ht="20.25" x14ac:dyDescent="0.3">
      <c r="A7" s="34" t="s">
        <v>40</v>
      </c>
    </row>
    <row r="8" spans="1:4" x14ac:dyDescent="0.2">
      <c r="A8" s="35"/>
    </row>
    <row r="9" spans="1:4" x14ac:dyDescent="0.2">
      <c r="A9" s="36" t="s">
        <v>23</v>
      </c>
      <c r="B9" s="37" t="s">
        <v>24</v>
      </c>
      <c r="C9" s="37"/>
      <c r="D9" s="37"/>
    </row>
    <row r="10" spans="1:4" ht="16.5" customHeight="1" x14ac:dyDescent="0.2">
      <c r="A10" s="36" t="s">
        <v>25</v>
      </c>
      <c r="B10" s="37" t="s">
        <v>66</v>
      </c>
      <c r="C10" s="37"/>
      <c r="D10" s="37"/>
    </row>
    <row r="11" spans="1:4" x14ac:dyDescent="0.2">
      <c r="A11" s="36" t="s">
        <v>26</v>
      </c>
      <c r="B11" s="38">
        <v>42956</v>
      </c>
      <c r="C11" s="37"/>
      <c r="D11" s="37"/>
    </row>
    <row r="12" spans="1:4" ht="15" customHeight="1" x14ac:dyDescent="0.2">
      <c r="A12" s="36" t="s">
        <v>27</v>
      </c>
      <c r="B12" s="37" t="s">
        <v>47</v>
      </c>
      <c r="C12" s="37"/>
      <c r="D12" s="37"/>
    </row>
    <row r="13" spans="1:4" ht="30" customHeight="1" x14ac:dyDescent="0.2">
      <c r="A13" s="36" t="s">
        <v>29</v>
      </c>
      <c r="B13" s="37" t="s">
        <v>80</v>
      </c>
      <c r="C13" s="37"/>
      <c r="D13" s="37"/>
    </row>
    <row r="14" spans="1:4" ht="16.5" customHeight="1" x14ac:dyDescent="0.2">
      <c r="A14" s="36" t="s">
        <v>30</v>
      </c>
      <c r="B14" s="37"/>
      <c r="C14" s="37"/>
      <c r="D14" s="37"/>
    </row>
    <row r="15" spans="1:4" x14ac:dyDescent="0.2">
      <c r="A15" s="37"/>
      <c r="B15" s="37"/>
      <c r="C15" s="37"/>
      <c r="D15" s="37"/>
    </row>
    <row r="16" spans="1:4" ht="15.75" x14ac:dyDescent="0.2">
      <c r="A16" s="64" t="s">
        <v>31</v>
      </c>
      <c r="B16" s="65"/>
      <c r="C16" s="39"/>
      <c r="D16" s="39"/>
    </row>
    <row r="17" spans="1:4" x14ac:dyDescent="0.2">
      <c r="A17" s="36" t="s">
        <v>32</v>
      </c>
      <c r="B17" s="36" t="s">
        <v>33</v>
      </c>
      <c r="C17" s="37"/>
      <c r="D17" s="37"/>
    </row>
    <row r="18" spans="1:4" x14ac:dyDescent="0.2">
      <c r="A18" s="40" t="s">
        <v>51</v>
      </c>
      <c r="B18" s="43">
        <v>42956</v>
      </c>
      <c r="C18" s="37"/>
      <c r="D18" s="37"/>
    </row>
    <row r="19" spans="1:4" x14ac:dyDescent="0.2">
      <c r="A19" s="40"/>
      <c r="B19" s="40"/>
      <c r="C19" s="37"/>
      <c r="D19" s="37"/>
    </row>
    <row r="20" spans="1:4" x14ac:dyDescent="0.2">
      <c r="A20" s="40"/>
      <c r="B20" s="40"/>
      <c r="C20" s="37"/>
      <c r="D20" s="37"/>
    </row>
    <row r="21" spans="1:4" x14ac:dyDescent="0.2">
      <c r="A21" s="37"/>
      <c r="B21" s="37"/>
      <c r="C21" s="37"/>
      <c r="D21" s="37"/>
    </row>
    <row r="22" spans="1:4" ht="15.75" x14ac:dyDescent="0.2">
      <c r="A22" s="64" t="s">
        <v>34</v>
      </c>
      <c r="B22" s="65"/>
      <c r="C22" s="37"/>
      <c r="D22" s="37"/>
    </row>
    <row r="23" spans="1:4" x14ac:dyDescent="0.2">
      <c r="A23" s="36" t="s">
        <v>32</v>
      </c>
      <c r="B23" s="36" t="s">
        <v>35</v>
      </c>
      <c r="C23" s="37"/>
      <c r="D23" s="37"/>
    </row>
    <row r="24" spans="1:4" x14ac:dyDescent="0.2">
      <c r="A24" s="40"/>
      <c r="B24" s="40"/>
      <c r="C24" s="37"/>
      <c r="D24" s="37"/>
    </row>
    <row r="25" spans="1:4" x14ac:dyDescent="0.2">
      <c r="A25" s="40"/>
      <c r="B25" s="40"/>
      <c r="C25" s="37"/>
      <c r="D25" s="37"/>
    </row>
    <row r="26" spans="1:4" x14ac:dyDescent="0.2">
      <c r="A26" s="40"/>
      <c r="B26" s="40"/>
      <c r="C26" s="37"/>
      <c r="D26" s="37"/>
    </row>
    <row r="27" spans="1:4" x14ac:dyDescent="0.2">
      <c r="A27" s="37"/>
      <c r="B27" s="37"/>
      <c r="C27" s="37"/>
      <c r="D27" s="37"/>
    </row>
    <row r="28" spans="1:4" ht="15.75" x14ac:dyDescent="0.2">
      <c r="A28" s="64" t="s">
        <v>36</v>
      </c>
      <c r="B28" s="66"/>
      <c r="C28" s="66"/>
      <c r="D28" s="65"/>
    </row>
    <row r="29" spans="1:4" ht="25.5" x14ac:dyDescent="0.2">
      <c r="A29" s="36" t="s">
        <v>23</v>
      </c>
      <c r="B29" s="41" t="s">
        <v>26</v>
      </c>
      <c r="C29" s="41" t="s">
        <v>37</v>
      </c>
      <c r="D29" s="41" t="s">
        <v>38</v>
      </c>
    </row>
    <row r="30" spans="1:4" ht="53.25" customHeight="1" x14ac:dyDescent="0.2">
      <c r="A30" s="42" t="s">
        <v>24</v>
      </c>
      <c r="B30" s="43">
        <v>39687</v>
      </c>
      <c r="C30" s="40" t="s">
        <v>28</v>
      </c>
      <c r="D30" s="40" t="s">
        <v>39</v>
      </c>
    </row>
    <row r="31" spans="1:4" x14ac:dyDescent="0.2">
      <c r="A31" s="40"/>
      <c r="B31" s="43"/>
      <c r="C31" s="40"/>
      <c r="D31" s="40"/>
    </row>
    <row r="32" spans="1:4" x14ac:dyDescent="0.2">
      <c r="A32" s="40"/>
      <c r="B32" s="43"/>
      <c r="C32" s="40"/>
      <c r="D32" s="40"/>
    </row>
  </sheetData>
  <mergeCells count="3">
    <mergeCell ref="A16:B16"/>
    <mergeCell ref="A22:B22"/>
    <mergeCell ref="A28:D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tabSelected="1" topLeftCell="A7" workbookViewId="0">
      <selection activeCell="B16" sqref="B16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44"/>
    </row>
    <row r="4" spans="1:2" x14ac:dyDescent="0.2">
      <c r="A4" s="45"/>
    </row>
    <row r="5" spans="1:2" x14ac:dyDescent="0.2">
      <c r="A5" s="45"/>
    </row>
    <row r="6" spans="1:2" x14ac:dyDescent="0.2">
      <c r="A6" s="45"/>
    </row>
    <row r="8" spans="1:2" x14ac:dyDescent="0.2">
      <c r="B8" s="46"/>
    </row>
    <row r="9" spans="1:2" x14ac:dyDescent="0.2">
      <c r="B9" s="46"/>
    </row>
    <row r="10" spans="1:2" ht="20.25" x14ac:dyDescent="0.3">
      <c r="A10" s="44" t="s">
        <v>41</v>
      </c>
      <c r="B10" s="46"/>
    </row>
    <row r="11" spans="1:2" ht="13.5" thickBot="1" x14ac:dyDescent="0.25">
      <c r="B11" s="46"/>
    </row>
    <row r="12" spans="1:2" ht="14.25" customHeight="1" thickBot="1" x14ac:dyDescent="0.25">
      <c r="A12" s="47" t="s">
        <v>42</v>
      </c>
      <c r="B12" s="46" t="s">
        <v>24</v>
      </c>
    </row>
    <row r="13" spans="1:2" ht="15.75" customHeight="1" thickBot="1" x14ac:dyDescent="0.25">
      <c r="A13" s="48" t="s">
        <v>43</v>
      </c>
      <c r="B13" s="55" t="s">
        <v>66</v>
      </c>
    </row>
    <row r="14" spans="1:2" ht="13.5" thickBot="1" x14ac:dyDescent="0.25">
      <c r="A14" s="48" t="s">
        <v>26</v>
      </c>
      <c r="B14" s="59">
        <v>42956</v>
      </c>
    </row>
    <row r="15" spans="1:2" ht="15" customHeight="1" thickBot="1" x14ac:dyDescent="0.25">
      <c r="A15" s="48" t="s">
        <v>27</v>
      </c>
      <c r="B15" s="55" t="s">
        <v>51</v>
      </c>
    </row>
    <row r="16" spans="1:2" ht="47.25" customHeight="1" thickBot="1" x14ac:dyDescent="0.25">
      <c r="A16" s="48" t="s">
        <v>29</v>
      </c>
      <c r="B16" t="s">
        <v>80</v>
      </c>
    </row>
    <row r="17" spans="1:4" ht="13.5" thickBot="1" x14ac:dyDescent="0.25">
      <c r="A17" s="45"/>
    </row>
    <row r="18" spans="1:4" ht="13.5" thickBot="1" x14ac:dyDescent="0.25">
      <c r="A18" s="49" t="s">
        <v>44</v>
      </c>
      <c r="B18" s="50"/>
      <c r="C18" s="50"/>
      <c r="D18" s="51"/>
    </row>
    <row r="19" spans="1:4" ht="16.5" customHeight="1" thickBot="1" x14ac:dyDescent="0.25">
      <c r="A19" s="48" t="s">
        <v>23</v>
      </c>
      <c r="B19" s="52" t="s">
        <v>26</v>
      </c>
      <c r="C19" s="52" t="s">
        <v>37</v>
      </c>
      <c r="D19" s="52" t="s">
        <v>38</v>
      </c>
    </row>
    <row r="20" spans="1:4" ht="13.5" thickBot="1" x14ac:dyDescent="0.25">
      <c r="A20" s="53"/>
      <c r="B20" s="54"/>
      <c r="C20" s="54"/>
      <c r="D20" s="54"/>
    </row>
    <row r="21" spans="1:4" ht="13.5" thickBot="1" x14ac:dyDescent="0.25">
      <c r="A21" s="53"/>
      <c r="B21" s="54"/>
      <c r="C21" s="54"/>
      <c r="D21" s="54"/>
    </row>
    <row r="22" spans="1:4" ht="13.5" thickBot="1" x14ac:dyDescent="0.25">
      <c r="A22" s="53"/>
      <c r="B22" s="54"/>
      <c r="C22" s="54"/>
      <c r="D22" s="5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131"/>
  <sheetViews>
    <sheetView topLeftCell="A21" zoomScale="80" zoomScaleNormal="80" zoomScaleSheetLayoutView="85" workbookViewId="0">
      <selection activeCell="K31" sqref="K31"/>
    </sheetView>
  </sheetViews>
  <sheetFormatPr baseColWidth="10" defaultRowHeight="11.25" customHeight="1" x14ac:dyDescent="0.2"/>
  <cols>
    <col min="1" max="1" width="7" style="24" customWidth="1"/>
    <col min="2" max="2" width="7.28515625" style="24" customWidth="1"/>
    <col min="3" max="3" width="9.85546875" style="24" customWidth="1"/>
    <col min="4" max="4" width="15.140625" style="25" customWidth="1"/>
    <col min="5" max="5" width="21.28515625" style="25" customWidth="1"/>
    <col min="6" max="6" width="1.28515625" style="24" hidden="1" customWidth="1"/>
    <col min="7" max="7" width="14.42578125" style="25" customWidth="1"/>
    <col min="8" max="8" width="33.5703125" style="25" customWidth="1"/>
    <col min="9" max="9" width="14.7109375" style="24" customWidth="1"/>
    <col min="10" max="10" width="9.5703125" style="26" customWidth="1"/>
    <col min="11" max="11" width="17.5703125" style="26" customWidth="1"/>
    <col min="12" max="12" width="9.5703125" style="24" customWidth="1"/>
    <col min="13" max="13" width="17.42578125" style="27" customWidth="1"/>
    <col min="14" max="14" width="14.42578125" style="24" customWidth="1"/>
    <col min="15" max="15" width="15.7109375" style="24" customWidth="1"/>
    <col min="16" max="16" width="22.5703125" style="28" customWidth="1"/>
    <col min="17" max="16384" width="11.42578125" style="23"/>
  </cols>
  <sheetData>
    <row r="1" spans="1:16" s="2" customFormat="1" ht="12.75" customHeight="1" x14ac:dyDescent="0.2">
      <c r="A1" s="1"/>
      <c r="B1" s="67"/>
      <c r="C1" s="67"/>
      <c r="E1" s="1" t="s">
        <v>0</v>
      </c>
      <c r="F1" s="1" t="s">
        <v>0</v>
      </c>
      <c r="G1" s="1"/>
      <c r="H1" s="4" t="s">
        <v>0</v>
      </c>
      <c r="I1" s="3"/>
      <c r="J1" s="1"/>
      <c r="K1" s="5"/>
      <c r="L1" s="5"/>
      <c r="M1" s="1"/>
      <c r="N1" s="1"/>
      <c r="O1" s="1"/>
      <c r="P1" s="1"/>
    </row>
    <row r="2" spans="1:16" s="2" customFormat="1" x14ac:dyDescent="0.2">
      <c r="A2" s="1"/>
      <c r="B2" s="67"/>
      <c r="C2" s="67"/>
      <c r="E2" s="1"/>
      <c r="F2" s="1"/>
      <c r="G2" s="3"/>
      <c r="I2" s="3"/>
      <c r="J2" s="1"/>
      <c r="K2" s="5"/>
      <c r="L2" s="5"/>
      <c r="M2" s="1"/>
      <c r="N2" s="1"/>
      <c r="O2" s="1"/>
      <c r="P2" s="1"/>
    </row>
    <row r="3" spans="1:16" s="2" customFormat="1" x14ac:dyDescent="0.2">
      <c r="A3" s="1"/>
      <c r="B3" s="67"/>
      <c r="C3" s="67"/>
      <c r="E3" s="1"/>
      <c r="F3" s="1"/>
      <c r="G3" s="3"/>
      <c r="I3" s="3"/>
      <c r="J3" s="1"/>
      <c r="K3" s="5"/>
      <c r="L3" s="5"/>
      <c r="M3" s="1"/>
      <c r="N3" s="1"/>
      <c r="O3" s="1"/>
      <c r="P3" s="1"/>
    </row>
    <row r="4" spans="1:16" s="1" customFormat="1" ht="20.25" x14ac:dyDescent="0.3">
      <c r="A4" s="87" t="s">
        <v>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</row>
    <row r="5" spans="1:16" s="1" customFormat="1" ht="20.25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2" customFormat="1" ht="14.25" customHeight="1" x14ac:dyDescent="0.2">
      <c r="A6" s="1"/>
      <c r="B6" s="6" t="s">
        <v>1</v>
      </c>
      <c r="C6" s="1"/>
      <c r="D6" s="7"/>
      <c r="E6" s="88" t="s">
        <v>48</v>
      </c>
      <c r="F6" s="89"/>
      <c r="G6" s="89"/>
      <c r="H6" s="89"/>
      <c r="I6" s="89"/>
      <c r="J6" s="89"/>
      <c r="K6" s="89"/>
      <c r="L6" s="89"/>
      <c r="M6" s="89"/>
      <c r="N6" s="89"/>
      <c r="O6" s="90"/>
      <c r="P6" s="11"/>
    </row>
    <row r="7" spans="1:16" s="2" customFormat="1" ht="12.75" x14ac:dyDescent="0.2">
      <c r="A7" s="1"/>
      <c r="B7" s="9"/>
      <c r="C7" s="1"/>
      <c r="E7" s="1"/>
      <c r="F7" s="1"/>
      <c r="G7" s="3"/>
      <c r="I7" s="3"/>
      <c r="J7" s="1"/>
      <c r="K7" s="5"/>
      <c r="L7" s="5"/>
      <c r="M7" s="1"/>
      <c r="N7" s="1"/>
      <c r="O7" s="1"/>
      <c r="P7" s="11"/>
    </row>
    <row r="8" spans="1:16" s="2" customFormat="1" ht="12" x14ac:dyDescent="0.2">
      <c r="A8" s="1"/>
      <c r="B8" s="8" t="s">
        <v>45</v>
      </c>
      <c r="C8" s="10"/>
      <c r="D8" s="8"/>
      <c r="E8" s="91" t="s">
        <v>49</v>
      </c>
      <c r="F8" s="92"/>
      <c r="G8" s="93"/>
      <c r="J8" s="73" t="s">
        <v>20</v>
      </c>
      <c r="K8" s="74"/>
      <c r="L8" s="77">
        <v>42956</v>
      </c>
      <c r="M8" s="78"/>
      <c r="N8" s="79"/>
      <c r="O8" s="10"/>
      <c r="P8" s="10"/>
    </row>
    <row r="9" spans="1:16" s="2" customFormat="1" ht="12" x14ac:dyDescent="0.2">
      <c r="A9" s="1"/>
      <c r="B9" s="10"/>
      <c r="C9" s="10"/>
      <c r="D9" s="11"/>
      <c r="E9" s="13"/>
      <c r="F9" s="13"/>
      <c r="G9" s="13"/>
      <c r="J9" s="13"/>
      <c r="K9" s="12"/>
      <c r="L9" s="12"/>
      <c r="M9" s="10"/>
      <c r="N9" s="10"/>
      <c r="O9" s="10"/>
      <c r="P9" s="10"/>
    </row>
    <row r="10" spans="1:16" s="2" customFormat="1" ht="11.25" customHeight="1" x14ac:dyDescent="0.2">
      <c r="A10" s="1"/>
      <c r="B10" s="8" t="s">
        <v>19</v>
      </c>
      <c r="C10" s="10"/>
      <c r="D10" s="8"/>
      <c r="E10" s="94" t="s">
        <v>50</v>
      </c>
      <c r="F10" s="95"/>
      <c r="G10" s="96"/>
      <c r="J10" s="75" t="s">
        <v>21</v>
      </c>
      <c r="K10" s="76"/>
      <c r="L10" s="80" t="s">
        <v>51</v>
      </c>
      <c r="M10" s="81"/>
      <c r="N10" s="82"/>
      <c r="O10" s="10"/>
      <c r="P10" s="10"/>
    </row>
    <row r="11" spans="1:16" s="2" customFormat="1" ht="12.75" thickBot="1" x14ac:dyDescent="0.25">
      <c r="A11" s="1"/>
      <c r="B11" s="14"/>
      <c r="C11" s="10"/>
      <c r="D11" s="14"/>
      <c r="E11" s="10"/>
      <c r="F11" s="10"/>
      <c r="G11" s="15"/>
      <c r="K11" s="12"/>
      <c r="L11" s="12"/>
      <c r="M11" s="10"/>
      <c r="N11" s="10"/>
      <c r="O11" s="10"/>
      <c r="P11" s="10"/>
    </row>
    <row r="12" spans="1:16" s="17" customFormat="1" ht="37.5" customHeight="1" x14ac:dyDescent="0.2">
      <c r="A12" s="85" t="s">
        <v>2</v>
      </c>
      <c r="B12" s="71" t="s">
        <v>3</v>
      </c>
      <c r="C12" s="71" t="s">
        <v>4</v>
      </c>
      <c r="D12" s="85" t="s">
        <v>5</v>
      </c>
      <c r="E12" s="71" t="s">
        <v>6</v>
      </c>
      <c r="F12" s="16"/>
      <c r="G12" s="71" t="s">
        <v>7</v>
      </c>
      <c r="H12" s="85" t="s">
        <v>8</v>
      </c>
      <c r="I12" s="71" t="s">
        <v>9</v>
      </c>
      <c r="J12" s="83" t="s">
        <v>10</v>
      </c>
      <c r="K12" s="83" t="s">
        <v>11</v>
      </c>
      <c r="L12" s="71" t="s">
        <v>12</v>
      </c>
      <c r="M12" s="71" t="s">
        <v>22</v>
      </c>
      <c r="N12" s="71" t="s">
        <v>13</v>
      </c>
      <c r="O12" s="71" t="s">
        <v>14</v>
      </c>
      <c r="P12" s="85" t="s">
        <v>15</v>
      </c>
    </row>
    <row r="13" spans="1:16" s="18" customFormat="1" ht="15" customHeight="1" x14ac:dyDescent="0.2">
      <c r="A13" s="86"/>
      <c r="B13" s="72"/>
      <c r="C13" s="72"/>
      <c r="D13" s="86"/>
      <c r="E13" s="72"/>
      <c r="F13" s="16"/>
      <c r="G13" s="72"/>
      <c r="H13" s="86"/>
      <c r="I13" s="72"/>
      <c r="J13" s="84"/>
      <c r="K13" s="84"/>
      <c r="L13" s="72"/>
      <c r="M13" s="72"/>
      <c r="N13" s="72"/>
      <c r="O13" s="72"/>
      <c r="P13" s="86"/>
    </row>
    <row r="14" spans="1:16" s="18" customFormat="1" ht="40.5" customHeight="1" x14ac:dyDescent="0.2">
      <c r="A14" s="60" t="s">
        <v>52</v>
      </c>
      <c r="B14" s="60" t="s">
        <v>53</v>
      </c>
      <c r="C14" s="19" t="s">
        <v>55</v>
      </c>
      <c r="D14" s="60"/>
      <c r="E14" s="19" t="s">
        <v>57</v>
      </c>
      <c r="F14" s="20"/>
      <c r="G14" s="19" t="s">
        <v>60</v>
      </c>
      <c r="H14" s="29" t="s">
        <v>67</v>
      </c>
      <c r="I14" s="60" t="s">
        <v>61</v>
      </c>
      <c r="J14" s="61">
        <v>1</v>
      </c>
      <c r="K14" s="62">
        <v>19000</v>
      </c>
      <c r="L14" s="60" t="s">
        <v>62</v>
      </c>
      <c r="M14" s="60" t="s">
        <v>68</v>
      </c>
      <c r="N14" s="19" t="s">
        <v>63</v>
      </c>
      <c r="O14" s="19" t="s">
        <v>64</v>
      </c>
      <c r="P14" s="22" t="s">
        <v>65</v>
      </c>
    </row>
    <row r="15" spans="1:16" ht="83.25" customHeight="1" x14ac:dyDescent="0.2">
      <c r="A15" s="30" t="s">
        <v>52</v>
      </c>
      <c r="B15" s="19" t="s">
        <v>53</v>
      </c>
      <c r="C15" s="19" t="s">
        <v>55</v>
      </c>
      <c r="D15" s="20"/>
      <c r="E15" s="19" t="s">
        <v>57</v>
      </c>
      <c r="F15" s="19"/>
      <c r="G15" s="19" t="s">
        <v>60</v>
      </c>
      <c r="H15" s="29" t="s">
        <v>54</v>
      </c>
      <c r="I15" s="19" t="s">
        <v>61</v>
      </c>
      <c r="J15" s="21">
        <v>1</v>
      </c>
      <c r="K15" s="56">
        <v>20000</v>
      </c>
      <c r="L15" s="19" t="s">
        <v>62</v>
      </c>
      <c r="M15" s="58">
        <v>42863</v>
      </c>
      <c r="N15" s="19" t="s">
        <v>63</v>
      </c>
      <c r="O15" s="19" t="s">
        <v>64</v>
      </c>
      <c r="P15" s="22" t="s">
        <v>65</v>
      </c>
    </row>
    <row r="16" spans="1:16" ht="43.5" customHeight="1" x14ac:dyDescent="0.2">
      <c r="A16" s="30" t="s">
        <v>52</v>
      </c>
      <c r="B16" s="19" t="s">
        <v>53</v>
      </c>
      <c r="C16" s="19" t="s">
        <v>55</v>
      </c>
      <c r="D16" s="20"/>
      <c r="E16" s="19" t="s">
        <v>57</v>
      </c>
      <c r="F16" s="19"/>
      <c r="G16" s="19" t="s">
        <v>60</v>
      </c>
      <c r="H16" s="29" t="s">
        <v>69</v>
      </c>
      <c r="I16" s="19" t="s">
        <v>61</v>
      </c>
      <c r="J16" s="21">
        <v>1</v>
      </c>
      <c r="K16" s="56">
        <v>15000</v>
      </c>
      <c r="L16" s="19" t="s">
        <v>62</v>
      </c>
      <c r="M16" s="58">
        <v>42863</v>
      </c>
      <c r="N16" s="19" t="s">
        <v>63</v>
      </c>
      <c r="O16" s="19" t="s">
        <v>64</v>
      </c>
      <c r="P16" s="22" t="s">
        <v>65</v>
      </c>
    </row>
    <row r="17" spans="1:16" ht="42" customHeight="1" x14ac:dyDescent="0.2">
      <c r="A17" s="30" t="s">
        <v>52</v>
      </c>
      <c r="B17" s="19" t="s">
        <v>53</v>
      </c>
      <c r="C17" s="19" t="s">
        <v>55</v>
      </c>
      <c r="D17" s="20"/>
      <c r="E17" s="19" t="s">
        <v>57</v>
      </c>
      <c r="F17" s="19"/>
      <c r="G17" s="19" t="s">
        <v>60</v>
      </c>
      <c r="H17" s="29" t="s">
        <v>70</v>
      </c>
      <c r="I17" s="19" t="s">
        <v>61</v>
      </c>
      <c r="J17" s="21">
        <v>1</v>
      </c>
      <c r="K17" s="56">
        <v>18000</v>
      </c>
      <c r="L17" s="19" t="s">
        <v>62</v>
      </c>
      <c r="M17" s="58">
        <v>42863</v>
      </c>
      <c r="N17" s="19" t="s">
        <v>63</v>
      </c>
      <c r="O17" s="19" t="s">
        <v>64</v>
      </c>
      <c r="P17" s="22" t="s">
        <v>65</v>
      </c>
    </row>
    <row r="18" spans="1:16" ht="54.75" customHeight="1" x14ac:dyDescent="0.2">
      <c r="A18" s="30" t="s">
        <v>52</v>
      </c>
      <c r="B18" s="19" t="s">
        <v>53</v>
      </c>
      <c r="C18" s="19" t="s">
        <v>55</v>
      </c>
      <c r="D18" s="20"/>
      <c r="E18" s="19" t="s">
        <v>57</v>
      </c>
      <c r="F18" s="19"/>
      <c r="G18" s="19" t="s">
        <v>60</v>
      </c>
      <c r="H18" s="29" t="s">
        <v>71</v>
      </c>
      <c r="I18" s="19" t="s">
        <v>61</v>
      </c>
      <c r="J18" s="21">
        <v>1</v>
      </c>
      <c r="K18" s="56">
        <v>17000</v>
      </c>
      <c r="L18" s="19" t="s">
        <v>62</v>
      </c>
      <c r="M18" s="58">
        <v>42863</v>
      </c>
      <c r="N18" s="19" t="s">
        <v>63</v>
      </c>
      <c r="O18" s="19" t="s">
        <v>64</v>
      </c>
      <c r="P18" s="22" t="s">
        <v>65</v>
      </c>
    </row>
    <row r="19" spans="1:16" ht="37.5" customHeight="1" x14ac:dyDescent="0.2">
      <c r="A19" s="30" t="s">
        <v>52</v>
      </c>
      <c r="B19" s="19" t="s">
        <v>53</v>
      </c>
      <c r="C19" s="19" t="s">
        <v>55</v>
      </c>
      <c r="D19" s="20"/>
      <c r="E19" s="19" t="s">
        <v>57</v>
      </c>
      <c r="F19" s="19"/>
      <c r="G19" s="19" t="s">
        <v>60</v>
      </c>
      <c r="H19" s="29" t="s">
        <v>72</v>
      </c>
      <c r="I19" s="19" t="s">
        <v>61</v>
      </c>
      <c r="J19" s="21">
        <v>1</v>
      </c>
      <c r="K19" s="56">
        <v>18500</v>
      </c>
      <c r="L19" s="19" t="s">
        <v>62</v>
      </c>
      <c r="M19" s="58">
        <v>42863</v>
      </c>
      <c r="N19" s="19" t="s">
        <v>63</v>
      </c>
      <c r="O19" s="19" t="s">
        <v>64</v>
      </c>
      <c r="P19" s="22" t="s">
        <v>65</v>
      </c>
    </row>
    <row r="20" spans="1:16" ht="45.75" customHeight="1" x14ac:dyDescent="0.2">
      <c r="A20" s="30" t="s">
        <v>52</v>
      </c>
      <c r="B20" s="19" t="s">
        <v>53</v>
      </c>
      <c r="C20" s="19" t="s">
        <v>55</v>
      </c>
      <c r="D20" s="20"/>
      <c r="E20" s="19" t="s">
        <v>57</v>
      </c>
      <c r="F20" s="19"/>
      <c r="G20" s="19" t="s">
        <v>60</v>
      </c>
      <c r="H20" s="29" t="s">
        <v>73</v>
      </c>
      <c r="I20" s="19" t="s">
        <v>61</v>
      </c>
      <c r="J20" s="21">
        <v>1</v>
      </c>
      <c r="K20" s="56">
        <v>17600</v>
      </c>
      <c r="L20" s="19" t="s">
        <v>62</v>
      </c>
      <c r="M20" s="58">
        <v>42863</v>
      </c>
      <c r="N20" s="19" t="s">
        <v>63</v>
      </c>
      <c r="O20" s="19" t="s">
        <v>64</v>
      </c>
      <c r="P20" s="22" t="s">
        <v>65</v>
      </c>
    </row>
    <row r="21" spans="1:16" ht="34.5" customHeight="1" x14ac:dyDescent="0.2">
      <c r="A21" s="30" t="s">
        <v>52</v>
      </c>
      <c r="B21" s="19" t="s">
        <v>53</v>
      </c>
      <c r="C21" s="19" t="s">
        <v>55</v>
      </c>
      <c r="D21" s="20"/>
      <c r="E21" s="19" t="s">
        <v>57</v>
      </c>
      <c r="F21" s="19"/>
      <c r="G21" s="19" t="s">
        <v>60</v>
      </c>
      <c r="H21" s="29" t="s">
        <v>74</v>
      </c>
      <c r="I21" s="19" t="s">
        <v>61</v>
      </c>
      <c r="J21" s="21">
        <v>1</v>
      </c>
      <c r="K21" s="56">
        <v>16000</v>
      </c>
      <c r="L21" s="19" t="s">
        <v>62</v>
      </c>
      <c r="M21" s="58">
        <v>42863</v>
      </c>
      <c r="N21" s="19" t="s">
        <v>63</v>
      </c>
      <c r="O21" s="19" t="s">
        <v>64</v>
      </c>
      <c r="P21" s="22" t="s">
        <v>65</v>
      </c>
    </row>
    <row r="22" spans="1:16" ht="40.5" customHeight="1" x14ac:dyDescent="0.2">
      <c r="A22" s="30" t="s">
        <v>52</v>
      </c>
      <c r="B22" s="19" t="s">
        <v>53</v>
      </c>
      <c r="C22" s="19" t="s">
        <v>55</v>
      </c>
      <c r="D22" s="20"/>
      <c r="E22" s="19" t="s">
        <v>59</v>
      </c>
      <c r="F22" s="19"/>
      <c r="G22" s="19" t="s">
        <v>60</v>
      </c>
      <c r="H22" s="29" t="s">
        <v>75</v>
      </c>
      <c r="I22" s="19" t="s">
        <v>61</v>
      </c>
      <c r="J22" s="21">
        <v>1</v>
      </c>
      <c r="K22" s="56">
        <v>778</v>
      </c>
      <c r="L22" s="19" t="s">
        <v>62</v>
      </c>
      <c r="M22" s="58">
        <v>42863</v>
      </c>
      <c r="N22" s="19" t="s">
        <v>63</v>
      </c>
      <c r="O22" s="19" t="s">
        <v>64</v>
      </c>
      <c r="P22" s="22" t="s">
        <v>76</v>
      </c>
    </row>
    <row r="23" spans="1:16" ht="30.75" customHeight="1" x14ac:dyDescent="0.2">
      <c r="A23" s="30" t="s">
        <v>52</v>
      </c>
      <c r="B23" s="19" t="s">
        <v>53</v>
      </c>
      <c r="C23" s="19" t="s">
        <v>55</v>
      </c>
      <c r="D23" s="20"/>
      <c r="E23" s="19" t="s">
        <v>59</v>
      </c>
      <c r="F23" s="19"/>
      <c r="G23" s="19" t="s">
        <v>60</v>
      </c>
      <c r="H23" s="29" t="s">
        <v>77</v>
      </c>
      <c r="I23" s="19" t="s">
        <v>61</v>
      </c>
      <c r="J23" s="21">
        <v>1</v>
      </c>
      <c r="K23" s="56">
        <v>1300</v>
      </c>
      <c r="L23" s="19" t="s">
        <v>62</v>
      </c>
      <c r="M23" s="58">
        <v>42863</v>
      </c>
      <c r="N23" s="19" t="s">
        <v>63</v>
      </c>
      <c r="O23" s="19" t="s">
        <v>64</v>
      </c>
      <c r="P23" s="22" t="s">
        <v>76</v>
      </c>
    </row>
    <row r="24" spans="1:16" ht="45.75" customHeight="1" x14ac:dyDescent="0.2">
      <c r="A24" s="30" t="s">
        <v>52</v>
      </c>
      <c r="B24" s="19" t="s">
        <v>53</v>
      </c>
      <c r="C24" s="19" t="s">
        <v>55</v>
      </c>
      <c r="D24" s="20"/>
      <c r="E24" s="19" t="s">
        <v>59</v>
      </c>
      <c r="F24" s="19"/>
      <c r="G24" s="19" t="s">
        <v>60</v>
      </c>
      <c r="H24" s="29" t="s">
        <v>78</v>
      </c>
      <c r="I24" s="19" t="s">
        <v>61</v>
      </c>
      <c r="J24" s="21">
        <v>1</v>
      </c>
      <c r="K24" s="56">
        <v>250</v>
      </c>
      <c r="L24" s="19" t="s">
        <v>62</v>
      </c>
      <c r="M24" s="58">
        <v>42863</v>
      </c>
      <c r="N24" s="19" t="s">
        <v>63</v>
      </c>
      <c r="O24" s="19" t="s">
        <v>64</v>
      </c>
      <c r="P24" s="22" t="s">
        <v>76</v>
      </c>
    </row>
    <row r="25" spans="1:16" ht="11.25" customHeight="1" x14ac:dyDescent="0.2">
      <c r="M25" s="57"/>
      <c r="O25" s="28"/>
      <c r="P25" s="23"/>
    </row>
    <row r="26" spans="1:16" ht="11.25" customHeight="1" x14ac:dyDescent="0.2">
      <c r="H26" s="23"/>
      <c r="I26" s="23"/>
      <c r="J26" s="23"/>
      <c r="K26" s="23"/>
      <c r="O26" s="28"/>
      <c r="P26" s="23"/>
    </row>
    <row r="27" spans="1:16" ht="11.25" customHeight="1" x14ac:dyDescent="0.2">
      <c r="H27" s="23"/>
      <c r="I27" s="23"/>
      <c r="J27" s="23"/>
      <c r="K27" s="23"/>
    </row>
    <row r="28" spans="1:16" ht="11.25" customHeight="1" x14ac:dyDescent="0.2">
      <c r="H28" s="68" t="s">
        <v>17</v>
      </c>
      <c r="I28" s="69"/>
      <c r="J28" s="70"/>
      <c r="K28" s="31">
        <v>11</v>
      </c>
    </row>
    <row r="29" spans="1:16" ht="11.25" customHeight="1" x14ac:dyDescent="0.2">
      <c r="H29" s="68" t="s">
        <v>46</v>
      </c>
      <c r="I29" s="69"/>
      <c r="J29" s="70"/>
      <c r="K29" s="63">
        <f>SUM(K14:K24)</f>
        <v>143428</v>
      </c>
    </row>
    <row r="30" spans="1:16" ht="11.25" customHeight="1" x14ac:dyDescent="0.2">
      <c r="H30" s="68" t="s">
        <v>16</v>
      </c>
      <c r="I30" s="69"/>
      <c r="J30" s="70"/>
      <c r="K30" s="32" t="e">
        <f>(K29/L30)</f>
        <v>#VALUE!</v>
      </c>
      <c r="L30" s="24" t="s">
        <v>79</v>
      </c>
    </row>
    <row r="45" spans="8:11" ht="11.25" customHeight="1" x14ac:dyDescent="0.2">
      <c r="H45" s="23"/>
      <c r="I45" s="23"/>
      <c r="J45" s="23"/>
      <c r="K45" s="23"/>
    </row>
    <row r="46" spans="8:11" ht="11.25" customHeight="1" x14ac:dyDescent="0.2">
      <c r="H46" s="23"/>
      <c r="I46" s="23"/>
      <c r="J46" s="23"/>
      <c r="K46" s="23"/>
    </row>
    <row r="47" spans="8:11" ht="11.25" customHeight="1" x14ac:dyDescent="0.2">
      <c r="H47" s="23"/>
      <c r="I47" s="23"/>
      <c r="J47" s="23"/>
      <c r="K47" s="23"/>
    </row>
    <row r="128" spans="5:5" ht="11.25" customHeight="1" x14ac:dyDescent="0.2">
      <c r="E128" s="25" t="s">
        <v>56</v>
      </c>
    </row>
    <row r="129" spans="5:5" ht="11.25" customHeight="1" x14ac:dyDescent="0.2">
      <c r="E129" s="25" t="s">
        <v>57</v>
      </c>
    </row>
    <row r="130" spans="5:5" ht="11.25" customHeight="1" x14ac:dyDescent="0.2">
      <c r="E130" s="25" t="s">
        <v>58</v>
      </c>
    </row>
    <row r="131" spans="5:5" ht="11.25" customHeight="1" x14ac:dyDescent="0.2">
      <c r="E131" s="25" t="s">
        <v>59</v>
      </c>
    </row>
  </sheetData>
  <dataConsolidate/>
  <mergeCells count="27">
    <mergeCell ref="P12:P13"/>
    <mergeCell ref="A4:P4"/>
    <mergeCell ref="E6:O6"/>
    <mergeCell ref="E8:G8"/>
    <mergeCell ref="M12:M13"/>
    <mergeCell ref="N12:N13"/>
    <mergeCell ref="O12:O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  <mergeCell ref="B1:C3"/>
    <mergeCell ref="H28:J28"/>
    <mergeCell ref="H29:J29"/>
    <mergeCell ref="H30:J30"/>
    <mergeCell ref="L12:L13"/>
    <mergeCell ref="J8:K8"/>
    <mergeCell ref="J10:K10"/>
    <mergeCell ref="L8:N8"/>
    <mergeCell ref="L10:N10"/>
    <mergeCell ref="J12:J13"/>
    <mergeCell ref="K12:K13"/>
  </mergeCells>
  <dataValidations count="1">
    <dataValidation type="list" allowBlank="1" showInputMessage="1" showErrorMessage="1" sqref="E14:E24">
      <formula1>$E$128:$E$131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4NDR34 H3RN4NDEZ</cp:lastModifiedBy>
  <cp:lastPrinted>2015-05-28T20:37:08Z</cp:lastPrinted>
  <dcterms:created xsi:type="dcterms:W3CDTF">2015-02-10T16:30:24Z</dcterms:created>
  <dcterms:modified xsi:type="dcterms:W3CDTF">2017-08-14T00:48:26Z</dcterms:modified>
</cp:coreProperties>
</file>